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anszczesny/Desktop/Przedszkola Nr 2 w Ustrzykach Dolnych/"/>
    </mc:Choice>
  </mc:AlternateContent>
  <xr:revisionPtr revIDLastSave="0" documentId="13_ncr:1_{8CBE8331-5F3F-1E42-A2CE-F2A18692C762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Przedszkole nr 2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4" l="1"/>
  <c r="F6" i="4"/>
  <c r="H6" i="4"/>
  <c r="I6" i="4"/>
  <c r="F7" i="4"/>
  <c r="H7" i="4"/>
  <c r="I7" i="4"/>
  <c r="F8" i="4"/>
  <c r="H8" i="4"/>
  <c r="I8" i="4"/>
  <c r="F9" i="4"/>
  <c r="H9" i="4"/>
  <c r="I9" i="4"/>
  <c r="F10" i="4"/>
  <c r="H10" i="4"/>
  <c r="I10" i="4"/>
  <c r="F11" i="4"/>
  <c r="H11" i="4"/>
  <c r="I11" i="4" s="1"/>
  <c r="F12" i="4"/>
  <c r="H12" i="4"/>
  <c r="I12" i="4"/>
  <c r="F13" i="4"/>
  <c r="H13" i="4"/>
  <c r="I13" i="4"/>
  <c r="F14" i="4"/>
  <c r="H14" i="4"/>
  <c r="I14" i="4"/>
  <c r="F15" i="4"/>
  <c r="H15" i="4"/>
  <c r="I15" i="4"/>
  <c r="F16" i="4"/>
  <c r="H16" i="4"/>
  <c r="I16" i="4" s="1"/>
  <c r="F17" i="4"/>
  <c r="H17" i="4"/>
  <c r="I17" i="4" s="1"/>
  <c r="F18" i="4"/>
  <c r="H18" i="4"/>
  <c r="I18" i="4"/>
  <c r="F19" i="4"/>
  <c r="H19" i="4"/>
  <c r="I19" i="4"/>
  <c r="F20" i="4"/>
  <c r="H20" i="4"/>
  <c r="I20" i="4"/>
  <c r="F21" i="4"/>
  <c r="H21" i="4"/>
  <c r="I21" i="4"/>
  <c r="F22" i="4"/>
  <c r="H22" i="4"/>
  <c r="I22" i="4" s="1"/>
  <c r="F23" i="4"/>
  <c r="H23" i="4"/>
  <c r="I23" i="4"/>
  <c r="F24" i="4"/>
  <c r="H24" i="4"/>
  <c r="I24" i="4"/>
  <c r="F25" i="4"/>
  <c r="H25" i="4"/>
  <c r="I25" i="4"/>
  <c r="F26" i="4"/>
  <c r="H26" i="4"/>
  <c r="I26" i="4"/>
  <c r="F27" i="4"/>
  <c r="H27" i="4"/>
  <c r="I27" i="4" s="1"/>
  <c r="F28" i="4"/>
  <c r="H28" i="4"/>
  <c r="I28" i="4" s="1"/>
  <c r="F29" i="4"/>
  <c r="H29" i="4"/>
  <c r="I29" i="4" s="1"/>
  <c r="F30" i="4"/>
  <c r="H30" i="4"/>
  <c r="I30" i="4" s="1"/>
  <c r="H5" i="4"/>
  <c r="I5" i="4" s="1"/>
  <c r="F5" i="4"/>
  <c r="F31" i="4" l="1"/>
  <c r="I31" i="4"/>
  <c r="H31" i="4"/>
</calcChain>
</file>

<file path=xl/sharedStrings.xml><?xml version="1.0" encoding="utf-8"?>
<sst xmlns="http://schemas.openxmlformats.org/spreadsheetml/2006/main" count="93" uniqueCount="68">
  <si>
    <t>J. miary</t>
  </si>
  <si>
    <t>Cena jednostkowa netto</t>
  </si>
  <si>
    <t>Wartość netto</t>
  </si>
  <si>
    <t>Stawka Vat</t>
  </si>
  <si>
    <t>Cena jednostkowa brutto</t>
  </si>
  <si>
    <t>Wartość brutto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</si>
  <si>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</si>
  <si>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</si>
  <si>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</si>
  <si>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</si>
  <si>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</si>
  <si>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</si>
  <si>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</si>
  <si>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</si>
  <si>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</si>
  <si>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</si>
  <si>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</si>
  <si>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</si>
  <si>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</si>
  <si>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</si>
  <si>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</si>
  <si>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</si>
  <si>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</si>
  <si>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</si>
  <si>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</si>
  <si>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</si>
  <si>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</si>
  <si>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</si>
  <si>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</si>
  <si>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</si>
  <si>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</si>
  <si>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Nazwa artykułu/produktu</t>
  </si>
  <si>
    <t>kg</t>
  </si>
  <si>
    <t>Boczek wędzony parzony</t>
  </si>
  <si>
    <t>Lp.</t>
  </si>
  <si>
    <r>
      <rPr>
        <b/>
        <sz val="9"/>
        <color theme="1"/>
        <rFont val="Arial"/>
        <family val="2"/>
        <charset val="238"/>
      </rPr>
      <t xml:space="preserve">* </t>
    </r>
    <r>
      <rPr>
        <sz val="9"/>
        <color theme="1"/>
        <rFont val="Arial"/>
        <family val="2"/>
        <charset val="238"/>
      </rPr>
      <t>Ilość</t>
    </r>
  </si>
  <si>
    <t xml:space="preserve">Udziec wołowy b/k ** </t>
  </si>
  <si>
    <t xml:space="preserve">Udziec wołowy b/k mielony ** </t>
  </si>
  <si>
    <t xml:space="preserve">Filet maślany wędzony ** </t>
  </si>
  <si>
    <t xml:space="preserve">Kabanosy wieprzowe ** </t>
  </si>
  <si>
    <t xml:space="preserve">Karkówka wieprzowa b/k ** </t>
  </si>
  <si>
    <t xml:space="preserve">Kornetki wieprzowe ** </t>
  </si>
  <si>
    <t xml:space="preserve">Mięso mielone wieprzowe z łopatki ** </t>
  </si>
  <si>
    <t xml:space="preserve">Pasztet pieczony wieprzowy ** </t>
  </si>
  <si>
    <t xml:space="preserve">Pulpet wieprzowy wędzony ** </t>
  </si>
  <si>
    <t xml:space="preserve">Polędwiczki wieprzowe ** </t>
  </si>
  <si>
    <t xml:space="preserve">Schab wieprzowy b/k ** </t>
  </si>
  <si>
    <t xml:space="preserve">Szynka biała parzona ** </t>
  </si>
  <si>
    <t xml:space="preserve">Szynka pieczona wieprzowa ** </t>
  </si>
  <si>
    <t xml:space="preserve">Szynka wieprzowa wiejska ** </t>
  </si>
  <si>
    <t>Szynka z filetu indyka **</t>
  </si>
  <si>
    <t>Szynka drobiowa po królewsku**</t>
  </si>
  <si>
    <t>25.</t>
  </si>
  <si>
    <r>
      <rPr>
        <b/>
        <sz val="10"/>
        <color rgb="FFFF0000"/>
        <rFont val="Arial"/>
        <family val="2"/>
        <charset val="238"/>
      </rPr>
      <t>WAŻNE!</t>
    </r>
    <r>
      <rPr>
        <sz val="10"/>
        <color rgb="FFFF0000"/>
        <rFont val="Arial"/>
        <family val="2"/>
        <charset val="238"/>
      </rPr>
      <t xml:space="preserve">
</t>
    </r>
    <r>
      <rPr>
        <b/>
        <sz val="10"/>
        <color rgb="FFFF0000"/>
        <rFont val="Arial"/>
        <family val="2"/>
        <charset val="238"/>
      </rPr>
      <t>1.</t>
    </r>
    <r>
      <rPr>
        <sz val="10"/>
        <color rgb="FFFF0000"/>
        <rFont val="Arial"/>
        <family val="2"/>
        <charset val="238"/>
      </rPr>
      <t xml:space="preserve"> Dokument należy podpisać kwalifikowanym podpisem elektronicznym, podpisem zaufanym lub osobistym przez osobę/osoby uprawnioną/uprawnione do reprezentowanie Wykonawcy.
</t>
    </r>
    <r>
      <rPr>
        <b/>
        <sz val="10"/>
        <color rgb="FFFF0000"/>
        <rFont val="Arial"/>
        <family val="2"/>
        <charset val="238"/>
      </rPr>
      <t xml:space="preserve">2. </t>
    </r>
    <r>
      <rPr>
        <sz val="10"/>
        <color rgb="FFFF0000"/>
        <rFont val="Arial"/>
        <family val="2"/>
        <charset val="238"/>
      </rPr>
      <t xml:space="preserve">Podpis własnoręczny nie jest tożsamy z elektronicznym podpisem osobistym.
</t>
    </r>
    <r>
      <rPr>
        <b/>
        <sz val="10"/>
        <color rgb="FFFF0000"/>
        <rFont val="Arial"/>
        <family val="2"/>
        <charset val="238"/>
      </rPr>
      <t>3.</t>
    </r>
    <r>
      <rPr>
        <sz val="10"/>
        <color rgb="FFFF0000"/>
        <rFont val="Arial"/>
        <family val="2"/>
        <charset val="238"/>
      </rPr>
      <t xml:space="preserve"> Nanoszenie jakichkolwiek zmian w treści dokumentu po opatrzeniu ww. podpisem może skutkować naruszeniem integralności podpisu, a w konsekwencji skutkować odrzuceniem oferty. </t>
    </r>
  </si>
  <si>
    <t xml:space="preserve">Mięso wieprzowe z łopatki ** </t>
  </si>
  <si>
    <t>Część IV - mięso i wędliny:</t>
  </si>
  <si>
    <t xml:space="preserve">Kiełbasa Krakowska, sucha wieprzowa ** </t>
  </si>
  <si>
    <t xml:space="preserve">Kiełbasa Swojska ** </t>
  </si>
  <si>
    <t xml:space="preserve">Kiełbasa Toruńska ** </t>
  </si>
  <si>
    <t xml:space="preserve">Kiełbasa Wiejska ** </t>
  </si>
  <si>
    <t xml:space="preserve">Kiełbasa Zwyczajna ** </t>
  </si>
  <si>
    <t xml:space="preserve">Kiełbasa Żywiecka ** </t>
  </si>
  <si>
    <t>* podane ilości stanowią wielkość szacunkową</t>
  </si>
  <si>
    <r>
      <t xml:space="preserve">** </t>
    </r>
    <r>
      <rPr>
        <sz val="9"/>
        <color theme="1"/>
        <rFont val="Arial"/>
        <family val="2"/>
        <charset val="238"/>
      </rPr>
      <t>zawartość mięsa min.98%.</t>
    </r>
  </si>
  <si>
    <t>26.</t>
  </si>
  <si>
    <t>Kości schabowe wędzone</t>
  </si>
  <si>
    <t>Szynka wieprzowa surowa b/k **</t>
  </si>
  <si>
    <r>
      <rPr>
        <b/>
        <sz val="10"/>
        <color theme="1"/>
        <rFont val="Arial"/>
        <family val="2"/>
        <charset val="238"/>
      </rPr>
      <t>Załącznik nr 2</t>
    </r>
    <r>
      <rPr>
        <sz val="10"/>
        <color theme="1"/>
        <rFont val="Arial"/>
        <family val="2"/>
        <charset val="238"/>
      </rPr>
      <t xml:space="preserve"> -  Przedszkole NR 2 w Ustrzykach Dolnych, ul. 29-go Listopada.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</si>
</sst>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zł&quot;_ ;_ * \(#,##0.00\)\ &quot;zł&quot;_ ;_ * &quot;-&quot;??_)\ &quot;zł&quot;_ ;_ @_ "/>
  </numFmts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4" fontId="8" fillId="0" borderId="5" xfId="1" applyBorder="1"/>
    <xf numFmtId="9" fontId="8" fillId="0" borderId="5" xfId="2" applyBorder="1"/>
    <xf numFmtId="44" fontId="0" fillId="2" borderId="1" xfId="0" applyNumberFormat="1" applyFill="1" applyBorder="1"/>
    <xf numFmtId="44" fontId="0" fillId="0" borderId="1" xfId="1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zoomScale="165" zoomScaleNormal="100" workbookViewId="0">
      <selection activeCell="E31" sqref="E31"/>
    </sheetView>
  </sheetViews>
  <sheetFormatPr baseColWidth="10" defaultColWidth="8.83203125" defaultRowHeight="15" x14ac:dyDescent="0.2"/>
  <cols>
    <col min="1" max="1" width="6.1640625" customWidth="1"/>
    <col min="2" max="2" width="43.6640625" customWidth="1"/>
    <col min="4" max="4" width="8.1640625" customWidth="1"/>
    <col min="5" max="5" width="11.6640625" customWidth="1"/>
    <col min="6" max="6" width="12.6640625" customWidth="1"/>
    <col min="8" max="8" width="12.83203125" customWidth="1"/>
    <col min="9" max="9" width="16.1640625" customWidth="1"/>
  </cols>
  <sheetData>
    <row r="1" spans="1:9" ht="80.25" customHeight="1" x14ac:dyDescent="0.2">
      <c r="A1" s="16" t="s">
        <v>53</v>
      </c>
      <c r="B1" s="17"/>
      <c r="C1" s="17"/>
      <c r="D1" s="17"/>
      <c r="E1" s="17"/>
      <c r="F1" s="17"/>
      <c r="G1" s="17"/>
      <c r="H1" s="17"/>
      <c r="I1" s="18"/>
    </row>
    <row r="2" spans="1:9" ht="20.25" customHeight="1" x14ac:dyDescent="0.2">
      <c r="A2" s="19" t="s">
        <v>55</v>
      </c>
      <c r="B2" s="19"/>
      <c r="C2" s="19"/>
      <c r="D2" s="19"/>
      <c r="E2" s="19"/>
      <c r="F2" s="19"/>
      <c r="G2" s="19"/>
      <c r="H2" s="19"/>
      <c r="I2" s="19"/>
    </row>
    <row r="3" spans="1:9" ht="16.5" customHeight="1" x14ac:dyDescent="0.2">
      <c r="A3" s="20" t="s">
        <v>67</v>
      </c>
      <c r="B3" s="20"/>
      <c r="C3" s="20"/>
      <c r="D3" s="20"/>
      <c r="E3" s="20"/>
      <c r="F3" s="20"/>
      <c r="G3" s="20"/>
      <c r="H3" s="20"/>
      <c r="I3" s="20"/>
    </row>
    <row r="4" spans="1:9" ht="40.5" customHeight="1" x14ac:dyDescent="0.2">
      <c r="A4" s="5" t="s">
        <v>34</v>
      </c>
      <c r="B4" s="5" t="s">
        <v>31</v>
      </c>
      <c r="C4" s="5" t="s">
        <v>0</v>
      </c>
      <c r="D4" s="5" t="s">
        <v>35</v>
      </c>
      <c r="E4" s="6" t="s">
        <v>1</v>
      </c>
      <c r="F4" s="6" t="s">
        <v>2</v>
      </c>
      <c r="G4" s="6" t="s">
        <v>3</v>
      </c>
      <c r="H4" s="6" t="s">
        <v>4</v>
      </c>
      <c r="I4" s="6" t="s">
        <v>5</v>
      </c>
    </row>
    <row r="5" spans="1:9" ht="17" customHeight="1" x14ac:dyDescent="0.2">
      <c r="A5" s="3" t="s">
        <v>7</v>
      </c>
      <c r="B5" s="4" t="s">
        <v>36</v>
      </c>
      <c r="C5" s="2" t="s">
        <v>32</v>
      </c>
      <c r="D5" s="2">
        <v>20</v>
      </c>
      <c r="E5" s="10">
        <v>42.9</v>
      </c>
      <c r="F5" s="10">
        <f t="shared" ref="F5" si="0">E5*D5</f>
        <v>858</v>
      </c>
      <c r="G5" s="11">
        <v>0.05</v>
      </c>
      <c r="H5" s="10">
        <f t="shared" ref="H5" si="1">E5*5%+E5</f>
        <v>45.045000000000002</v>
      </c>
      <c r="I5" s="10">
        <f t="shared" ref="I5" si="2">H5*D5</f>
        <v>900.90000000000009</v>
      </c>
    </row>
    <row r="6" spans="1:9" ht="17" customHeight="1" x14ac:dyDescent="0.2">
      <c r="A6" s="3" t="s">
        <v>8</v>
      </c>
      <c r="B6" s="4" t="s">
        <v>37</v>
      </c>
      <c r="C6" s="2" t="s">
        <v>32</v>
      </c>
      <c r="D6" s="2">
        <v>20</v>
      </c>
      <c r="E6" s="13">
        <v>44.9</v>
      </c>
      <c r="F6" s="10">
        <f t="shared" ref="F6:F30" si="3">E6*D6</f>
        <v>898</v>
      </c>
      <c r="G6" s="11">
        <v>0.05</v>
      </c>
      <c r="H6" s="10">
        <f t="shared" ref="H6:H30" si="4">E6*5%+E6</f>
        <v>47.144999999999996</v>
      </c>
      <c r="I6" s="10">
        <f t="shared" ref="I6:I30" si="5">H6*D6</f>
        <v>942.89999999999986</v>
      </c>
    </row>
    <row r="7" spans="1:9" ht="17" customHeight="1" x14ac:dyDescent="0.2">
      <c r="A7" s="3" t="s">
        <v>9</v>
      </c>
      <c r="B7" s="4" t="s">
        <v>33</v>
      </c>
      <c r="C7" s="2" t="s">
        <v>32</v>
      </c>
      <c r="D7" s="2">
        <v>3</v>
      </c>
      <c r="E7" s="13">
        <v>29.9</v>
      </c>
      <c r="F7" s="10">
        <f t="shared" si="3"/>
        <v>89.699999999999989</v>
      </c>
      <c r="G7" s="11">
        <v>0.05</v>
      </c>
      <c r="H7" s="10">
        <f t="shared" si="4"/>
        <v>31.395</v>
      </c>
      <c r="I7" s="10">
        <f t="shared" si="5"/>
        <v>94.185000000000002</v>
      </c>
    </row>
    <row r="8" spans="1:9" ht="17" customHeight="1" x14ac:dyDescent="0.2">
      <c r="A8" s="3" t="s">
        <v>10</v>
      </c>
      <c r="B8" s="4" t="s">
        <v>38</v>
      </c>
      <c r="C8" s="2" t="s">
        <v>32</v>
      </c>
      <c r="D8" s="2">
        <v>10</v>
      </c>
      <c r="E8" s="13">
        <v>49.9</v>
      </c>
      <c r="F8" s="10">
        <f t="shared" si="3"/>
        <v>499</v>
      </c>
      <c r="G8" s="11">
        <v>0.05</v>
      </c>
      <c r="H8" s="10">
        <f t="shared" si="4"/>
        <v>52.394999999999996</v>
      </c>
      <c r="I8" s="10">
        <f t="shared" si="5"/>
        <v>523.94999999999993</v>
      </c>
    </row>
    <row r="9" spans="1:9" ht="17" customHeight="1" x14ac:dyDescent="0.2">
      <c r="A9" s="3" t="s">
        <v>11</v>
      </c>
      <c r="B9" s="4" t="s">
        <v>39</v>
      </c>
      <c r="C9" s="2" t="s">
        <v>32</v>
      </c>
      <c r="D9" s="2">
        <v>20</v>
      </c>
      <c r="E9" s="13">
        <v>42.9</v>
      </c>
      <c r="F9" s="10">
        <f t="shared" si="3"/>
        <v>858</v>
      </c>
      <c r="G9" s="11">
        <v>0.05</v>
      </c>
      <c r="H9" s="10">
        <f t="shared" si="4"/>
        <v>45.045000000000002</v>
      </c>
      <c r="I9" s="10">
        <f t="shared" si="5"/>
        <v>900.90000000000009</v>
      </c>
    </row>
    <row r="10" spans="1:9" ht="17" customHeight="1" x14ac:dyDescent="0.2">
      <c r="A10" s="3" t="s">
        <v>12</v>
      </c>
      <c r="B10" s="4" t="s">
        <v>40</v>
      </c>
      <c r="C10" s="2" t="s">
        <v>32</v>
      </c>
      <c r="D10" s="2">
        <v>30</v>
      </c>
      <c r="E10" s="13">
        <v>20.9</v>
      </c>
      <c r="F10" s="10">
        <f t="shared" si="3"/>
        <v>627</v>
      </c>
      <c r="G10" s="11">
        <v>0.05</v>
      </c>
      <c r="H10" s="10">
        <f t="shared" si="4"/>
        <v>21.945</v>
      </c>
      <c r="I10" s="10">
        <f t="shared" si="5"/>
        <v>658.35</v>
      </c>
    </row>
    <row r="11" spans="1:9" ht="17" customHeight="1" x14ac:dyDescent="0.2">
      <c r="A11" s="3" t="s">
        <v>13</v>
      </c>
      <c r="B11" s="7" t="s">
        <v>56</v>
      </c>
      <c r="C11" s="2" t="s">
        <v>32</v>
      </c>
      <c r="D11" s="2">
        <v>15</v>
      </c>
      <c r="E11" s="13">
        <v>35.9</v>
      </c>
      <c r="F11" s="10">
        <f t="shared" si="3"/>
        <v>538.5</v>
      </c>
      <c r="G11" s="11">
        <v>0.05</v>
      </c>
      <c r="H11" s="10">
        <f t="shared" si="4"/>
        <v>37.695</v>
      </c>
      <c r="I11" s="10">
        <f t="shared" si="5"/>
        <v>565.42499999999995</v>
      </c>
    </row>
    <row r="12" spans="1:9" ht="17" customHeight="1" x14ac:dyDescent="0.2">
      <c r="A12" s="3" t="s">
        <v>14</v>
      </c>
      <c r="B12" s="4" t="s">
        <v>57</v>
      </c>
      <c r="C12" s="2" t="s">
        <v>32</v>
      </c>
      <c r="D12" s="2">
        <v>20</v>
      </c>
      <c r="E12" s="13">
        <v>35.9</v>
      </c>
      <c r="F12" s="10">
        <f t="shared" si="3"/>
        <v>718</v>
      </c>
      <c r="G12" s="11">
        <v>0.05</v>
      </c>
      <c r="H12" s="10">
        <f t="shared" si="4"/>
        <v>37.695</v>
      </c>
      <c r="I12" s="10">
        <f t="shared" si="5"/>
        <v>753.9</v>
      </c>
    </row>
    <row r="13" spans="1:9" ht="17" customHeight="1" x14ac:dyDescent="0.2">
      <c r="A13" s="3" t="s">
        <v>15</v>
      </c>
      <c r="B13" s="4" t="s">
        <v>58</v>
      </c>
      <c r="C13" s="2" t="s">
        <v>32</v>
      </c>
      <c r="D13" s="2">
        <v>80</v>
      </c>
      <c r="E13" s="13">
        <v>24.9</v>
      </c>
      <c r="F13" s="10">
        <f t="shared" si="3"/>
        <v>1992</v>
      </c>
      <c r="G13" s="11">
        <v>0.05</v>
      </c>
      <c r="H13" s="10">
        <f t="shared" si="4"/>
        <v>26.145</v>
      </c>
      <c r="I13" s="10">
        <f t="shared" si="5"/>
        <v>2091.6</v>
      </c>
    </row>
    <row r="14" spans="1:9" ht="17" customHeight="1" x14ac:dyDescent="0.2">
      <c r="A14" s="3" t="s">
        <v>16</v>
      </c>
      <c r="B14" s="4" t="s">
        <v>59</v>
      </c>
      <c r="C14" s="2" t="s">
        <v>32</v>
      </c>
      <c r="D14" s="2">
        <v>20</v>
      </c>
      <c r="E14" s="13">
        <v>35.9</v>
      </c>
      <c r="F14" s="10">
        <f t="shared" si="3"/>
        <v>718</v>
      </c>
      <c r="G14" s="11">
        <v>0.05</v>
      </c>
      <c r="H14" s="10">
        <f t="shared" si="4"/>
        <v>37.695</v>
      </c>
      <c r="I14" s="10">
        <f t="shared" si="5"/>
        <v>753.9</v>
      </c>
    </row>
    <row r="15" spans="1:9" ht="17" customHeight="1" x14ac:dyDescent="0.2">
      <c r="A15" s="3" t="s">
        <v>17</v>
      </c>
      <c r="B15" s="4" t="s">
        <v>60</v>
      </c>
      <c r="C15" s="2" t="s">
        <v>32</v>
      </c>
      <c r="D15" s="2">
        <v>20</v>
      </c>
      <c r="E15" s="13">
        <v>22.9</v>
      </c>
      <c r="F15" s="10">
        <f t="shared" si="3"/>
        <v>458</v>
      </c>
      <c r="G15" s="11">
        <v>0.05</v>
      </c>
      <c r="H15" s="10">
        <f t="shared" si="4"/>
        <v>24.044999999999998</v>
      </c>
      <c r="I15" s="10">
        <f t="shared" si="5"/>
        <v>480.9</v>
      </c>
    </row>
    <row r="16" spans="1:9" ht="17" customHeight="1" x14ac:dyDescent="0.2">
      <c r="A16" s="3" t="s">
        <v>18</v>
      </c>
      <c r="B16" s="4" t="s">
        <v>61</v>
      </c>
      <c r="C16" s="2" t="s">
        <v>32</v>
      </c>
      <c r="D16" s="2">
        <v>20</v>
      </c>
      <c r="E16" s="13">
        <v>29.9</v>
      </c>
      <c r="F16" s="10">
        <f t="shared" si="3"/>
        <v>598</v>
      </c>
      <c r="G16" s="11">
        <v>0.05</v>
      </c>
      <c r="H16" s="10">
        <f t="shared" si="4"/>
        <v>31.395</v>
      </c>
      <c r="I16" s="10">
        <f t="shared" si="5"/>
        <v>627.9</v>
      </c>
    </row>
    <row r="17" spans="1:9" ht="17" customHeight="1" x14ac:dyDescent="0.2">
      <c r="A17" s="3" t="s">
        <v>19</v>
      </c>
      <c r="B17" s="4" t="s">
        <v>41</v>
      </c>
      <c r="C17" s="2" t="s">
        <v>32</v>
      </c>
      <c r="D17" s="2">
        <v>60</v>
      </c>
      <c r="E17" s="13">
        <v>28.9</v>
      </c>
      <c r="F17" s="10">
        <f t="shared" si="3"/>
        <v>1734</v>
      </c>
      <c r="G17" s="11">
        <v>0.05</v>
      </c>
      <c r="H17" s="10">
        <f t="shared" si="4"/>
        <v>30.344999999999999</v>
      </c>
      <c r="I17" s="10">
        <f t="shared" si="5"/>
        <v>1820.6999999999998</v>
      </c>
    </row>
    <row r="18" spans="1:9" ht="17" customHeight="1" x14ac:dyDescent="0.2">
      <c r="A18" s="3" t="s">
        <v>20</v>
      </c>
      <c r="B18" s="4" t="s">
        <v>65</v>
      </c>
      <c r="C18" s="2" t="s">
        <v>32</v>
      </c>
      <c r="D18" s="2">
        <v>10</v>
      </c>
      <c r="E18" s="13">
        <v>4.9000000000000004</v>
      </c>
      <c r="F18" s="10">
        <f t="shared" si="3"/>
        <v>49</v>
      </c>
      <c r="G18" s="11">
        <v>0.05</v>
      </c>
      <c r="H18" s="10">
        <f t="shared" si="4"/>
        <v>5.1450000000000005</v>
      </c>
      <c r="I18" s="10">
        <f t="shared" si="5"/>
        <v>51.45</v>
      </c>
    </row>
    <row r="19" spans="1:9" ht="17" customHeight="1" x14ac:dyDescent="0.2">
      <c r="A19" s="3" t="s">
        <v>21</v>
      </c>
      <c r="B19" s="4" t="s">
        <v>42</v>
      </c>
      <c r="C19" s="2" t="s">
        <v>32</v>
      </c>
      <c r="D19" s="2">
        <v>160</v>
      </c>
      <c r="E19" s="13">
        <v>16</v>
      </c>
      <c r="F19" s="10">
        <f t="shared" si="3"/>
        <v>2560</v>
      </c>
      <c r="G19" s="11">
        <v>0.05</v>
      </c>
      <c r="H19" s="10">
        <f t="shared" si="4"/>
        <v>16.8</v>
      </c>
      <c r="I19" s="10">
        <f t="shared" si="5"/>
        <v>2688</v>
      </c>
    </row>
    <row r="20" spans="1:9" ht="17" customHeight="1" x14ac:dyDescent="0.2">
      <c r="A20" s="3" t="s">
        <v>22</v>
      </c>
      <c r="B20" s="4" t="s">
        <v>54</v>
      </c>
      <c r="C20" s="2" t="s">
        <v>32</v>
      </c>
      <c r="D20" s="2">
        <v>120</v>
      </c>
      <c r="E20" s="13">
        <v>15</v>
      </c>
      <c r="F20" s="10">
        <f t="shared" si="3"/>
        <v>1800</v>
      </c>
      <c r="G20" s="11">
        <v>0.05</v>
      </c>
      <c r="H20" s="10">
        <f t="shared" si="4"/>
        <v>15.75</v>
      </c>
      <c r="I20" s="10">
        <f t="shared" si="5"/>
        <v>1890</v>
      </c>
    </row>
    <row r="21" spans="1:9" ht="17" customHeight="1" x14ac:dyDescent="0.2">
      <c r="A21" s="3" t="s">
        <v>23</v>
      </c>
      <c r="B21" s="4" t="s">
        <v>43</v>
      </c>
      <c r="C21" s="2" t="s">
        <v>32</v>
      </c>
      <c r="D21" s="2">
        <v>10</v>
      </c>
      <c r="E21" s="13">
        <v>24.9</v>
      </c>
      <c r="F21" s="10">
        <f t="shared" si="3"/>
        <v>249</v>
      </c>
      <c r="G21" s="11">
        <v>0.05</v>
      </c>
      <c r="H21" s="10">
        <f t="shared" si="4"/>
        <v>26.145</v>
      </c>
      <c r="I21" s="10">
        <f t="shared" si="5"/>
        <v>261.45</v>
      </c>
    </row>
    <row r="22" spans="1:9" ht="17" customHeight="1" x14ac:dyDescent="0.2">
      <c r="A22" s="3" t="s">
        <v>24</v>
      </c>
      <c r="B22" s="4" t="s">
        <v>44</v>
      </c>
      <c r="C22" s="2" t="s">
        <v>32</v>
      </c>
      <c r="D22" s="2">
        <v>10</v>
      </c>
      <c r="E22" s="13">
        <v>29.9</v>
      </c>
      <c r="F22" s="10">
        <f t="shared" si="3"/>
        <v>299</v>
      </c>
      <c r="G22" s="11">
        <v>0.05</v>
      </c>
      <c r="H22" s="10">
        <f t="shared" si="4"/>
        <v>31.395</v>
      </c>
      <c r="I22" s="10">
        <f t="shared" si="5"/>
        <v>313.95</v>
      </c>
    </row>
    <row r="23" spans="1:9" ht="17" customHeight="1" x14ac:dyDescent="0.2">
      <c r="A23" s="3" t="s">
        <v>25</v>
      </c>
      <c r="B23" s="4" t="s">
        <v>45</v>
      </c>
      <c r="C23" s="2" t="s">
        <v>32</v>
      </c>
      <c r="D23" s="2">
        <v>60</v>
      </c>
      <c r="E23" s="13">
        <v>29.9</v>
      </c>
      <c r="F23" s="10">
        <f t="shared" si="3"/>
        <v>1794</v>
      </c>
      <c r="G23" s="11">
        <v>0.05</v>
      </c>
      <c r="H23" s="10">
        <f t="shared" si="4"/>
        <v>31.395</v>
      </c>
      <c r="I23" s="10">
        <f t="shared" si="5"/>
        <v>1883.7</v>
      </c>
    </row>
    <row r="24" spans="1:9" ht="17" customHeight="1" x14ac:dyDescent="0.2">
      <c r="A24" s="3" t="s">
        <v>26</v>
      </c>
      <c r="B24" s="4" t="s">
        <v>46</v>
      </c>
      <c r="C24" s="2" t="s">
        <v>32</v>
      </c>
      <c r="D24" s="2">
        <v>50</v>
      </c>
      <c r="E24" s="13">
        <v>19.899999999999999</v>
      </c>
      <c r="F24" s="10">
        <f t="shared" si="3"/>
        <v>994.99999999999989</v>
      </c>
      <c r="G24" s="11">
        <v>0.05</v>
      </c>
      <c r="H24" s="10">
        <f t="shared" si="4"/>
        <v>20.895</v>
      </c>
      <c r="I24" s="10">
        <f t="shared" si="5"/>
        <v>1044.75</v>
      </c>
    </row>
    <row r="25" spans="1:9" ht="17" customHeight="1" x14ac:dyDescent="0.2">
      <c r="A25" s="3" t="s">
        <v>27</v>
      </c>
      <c r="B25" s="4" t="s">
        <v>47</v>
      </c>
      <c r="C25" s="2" t="s">
        <v>32</v>
      </c>
      <c r="D25" s="2">
        <v>40</v>
      </c>
      <c r="E25" s="13">
        <v>29.9</v>
      </c>
      <c r="F25" s="10">
        <f t="shared" si="3"/>
        <v>1196</v>
      </c>
      <c r="G25" s="11">
        <v>0.05</v>
      </c>
      <c r="H25" s="10">
        <f t="shared" si="4"/>
        <v>31.395</v>
      </c>
      <c r="I25" s="10">
        <f t="shared" si="5"/>
        <v>1255.8</v>
      </c>
    </row>
    <row r="26" spans="1:9" ht="17" customHeight="1" x14ac:dyDescent="0.2">
      <c r="A26" s="3" t="s">
        <v>28</v>
      </c>
      <c r="B26" s="4" t="s">
        <v>51</v>
      </c>
      <c r="C26" s="2" t="s">
        <v>32</v>
      </c>
      <c r="D26" s="2">
        <v>40</v>
      </c>
      <c r="E26" s="13">
        <v>34.9</v>
      </c>
      <c r="F26" s="10">
        <f t="shared" si="3"/>
        <v>1396</v>
      </c>
      <c r="G26" s="11">
        <v>0.05</v>
      </c>
      <c r="H26" s="10">
        <f t="shared" si="4"/>
        <v>36.644999999999996</v>
      </c>
      <c r="I26" s="10">
        <f t="shared" si="5"/>
        <v>1465.7999999999997</v>
      </c>
    </row>
    <row r="27" spans="1:9" ht="17" customHeight="1" x14ac:dyDescent="0.2">
      <c r="A27" s="3" t="s">
        <v>29</v>
      </c>
      <c r="B27" s="4" t="s">
        <v>50</v>
      </c>
      <c r="C27" s="2" t="s">
        <v>32</v>
      </c>
      <c r="D27" s="2">
        <v>20</v>
      </c>
      <c r="E27" s="13">
        <v>34.9</v>
      </c>
      <c r="F27" s="10">
        <f t="shared" si="3"/>
        <v>698</v>
      </c>
      <c r="G27" s="11">
        <v>0.05</v>
      </c>
      <c r="H27" s="10">
        <f t="shared" si="4"/>
        <v>36.644999999999996</v>
      </c>
      <c r="I27" s="10">
        <f t="shared" si="5"/>
        <v>732.89999999999986</v>
      </c>
    </row>
    <row r="28" spans="1:9" ht="17" customHeight="1" x14ac:dyDescent="0.2">
      <c r="A28" s="3" t="s">
        <v>30</v>
      </c>
      <c r="B28" s="4" t="s">
        <v>48</v>
      </c>
      <c r="C28" s="2" t="s">
        <v>32</v>
      </c>
      <c r="D28" s="2">
        <v>10</v>
      </c>
      <c r="E28" s="13">
        <v>39.9</v>
      </c>
      <c r="F28" s="10">
        <f t="shared" si="3"/>
        <v>399</v>
      </c>
      <c r="G28" s="11">
        <v>0.05</v>
      </c>
      <c r="H28" s="10">
        <f t="shared" si="4"/>
        <v>41.894999999999996</v>
      </c>
      <c r="I28" s="10">
        <f t="shared" si="5"/>
        <v>418.94999999999993</v>
      </c>
    </row>
    <row r="29" spans="1:9" ht="17" customHeight="1" x14ac:dyDescent="0.2">
      <c r="A29" s="3" t="s">
        <v>52</v>
      </c>
      <c r="B29" s="4" t="s">
        <v>49</v>
      </c>
      <c r="C29" s="2" t="s">
        <v>32</v>
      </c>
      <c r="D29" s="2">
        <v>50</v>
      </c>
      <c r="E29" s="13">
        <v>38.9</v>
      </c>
      <c r="F29" s="10">
        <f t="shared" si="3"/>
        <v>1945</v>
      </c>
      <c r="G29" s="11">
        <v>0.05</v>
      </c>
      <c r="H29" s="10">
        <f t="shared" si="4"/>
        <v>40.844999999999999</v>
      </c>
      <c r="I29" s="10">
        <f t="shared" si="5"/>
        <v>2042.25</v>
      </c>
    </row>
    <row r="30" spans="1:9" ht="17" customHeight="1" x14ac:dyDescent="0.2">
      <c r="A30" s="3" t="s">
        <v>64</v>
      </c>
      <c r="B30" s="4" t="s">
        <v>66</v>
      </c>
      <c r="C30" s="2" t="s">
        <v>32</v>
      </c>
      <c r="D30" s="2">
        <v>120</v>
      </c>
      <c r="E30" s="13">
        <v>18.899999999999999</v>
      </c>
      <c r="F30" s="10">
        <f t="shared" si="3"/>
        <v>2268</v>
      </c>
      <c r="G30" s="11">
        <v>0.05</v>
      </c>
      <c r="H30" s="10">
        <f t="shared" si="4"/>
        <v>19.844999999999999</v>
      </c>
      <c r="I30" s="10">
        <f t="shared" si="5"/>
        <v>2381.3999999999996</v>
      </c>
    </row>
    <row r="31" spans="1:9" ht="30" customHeight="1" x14ac:dyDescent="0.2">
      <c r="A31" s="1"/>
      <c r="B31" s="21" t="s">
        <v>6</v>
      </c>
      <c r="C31" s="22"/>
      <c r="D31" s="23"/>
      <c r="E31" s="12">
        <f>SUM(E5:E30)</f>
        <v>783.59999999999968</v>
      </c>
      <c r="F31" s="12">
        <f t="shared" ref="F31:I31" si="6">SUM(F5:F30)</f>
        <v>26234.2</v>
      </c>
      <c r="G31" s="12"/>
      <c r="H31" s="12">
        <f t="shared" si="6"/>
        <v>822.77999999999986</v>
      </c>
      <c r="I31" s="12">
        <f t="shared" si="6"/>
        <v>27545.910000000003</v>
      </c>
    </row>
    <row r="32" spans="1:9" ht="19.5" customHeight="1" x14ac:dyDescent="0.2">
      <c r="A32" s="24" t="s">
        <v>62</v>
      </c>
      <c r="B32" s="24"/>
      <c r="C32" s="24"/>
      <c r="D32" s="24"/>
      <c r="E32" s="24"/>
      <c r="F32" s="24"/>
      <c r="G32" s="24"/>
      <c r="H32" s="24"/>
      <c r="I32" s="24"/>
    </row>
    <row r="33" spans="1:9" ht="19.5" customHeight="1" x14ac:dyDescent="0.2">
      <c r="A33" s="24" t="s">
        <v>63</v>
      </c>
      <c r="B33" s="24"/>
      <c r="C33" s="24"/>
      <c r="D33" s="24"/>
      <c r="E33" s="24"/>
      <c r="F33" s="24"/>
      <c r="G33" s="24"/>
      <c r="H33" s="24"/>
      <c r="I33" s="24"/>
    </row>
    <row r="34" spans="1:9" x14ac:dyDescent="0.2">
      <c r="A34" s="14"/>
      <c r="B34" s="15"/>
      <c r="C34" s="15"/>
      <c r="D34" s="15"/>
      <c r="F34" s="8"/>
      <c r="G34" s="8"/>
      <c r="H34" s="8"/>
      <c r="I34" s="8"/>
    </row>
    <row r="35" spans="1:9" x14ac:dyDescent="0.2">
      <c r="A35" s="9"/>
      <c r="B35" s="8"/>
      <c r="C35" s="8"/>
      <c r="D35" s="8"/>
      <c r="F35" s="8"/>
      <c r="G35" s="8"/>
      <c r="H35" s="8"/>
      <c r="I35" s="8"/>
    </row>
    <row r="36" spans="1:9" x14ac:dyDescent="0.2">
      <c r="A36" s="8"/>
      <c r="B36" s="8"/>
      <c r="C36" s="8"/>
      <c r="D36" s="8"/>
      <c r="F36" s="8"/>
      <c r="G36" s="8"/>
      <c r="H36" s="8"/>
      <c r="I36" s="8"/>
    </row>
    <row r="37" spans="1:9" x14ac:dyDescent="0.2">
      <c r="A37" s="8"/>
      <c r="B37" s="8"/>
      <c r="C37" s="8"/>
      <c r="D37" s="8"/>
      <c r="F37" s="8"/>
      <c r="G37" s="8"/>
      <c r="H37" s="8"/>
      <c r="I37" s="8"/>
    </row>
    <row r="38" spans="1:9" x14ac:dyDescent="0.2">
      <c r="A38" s="8"/>
      <c r="B38" s="8"/>
      <c r="C38" s="8"/>
      <c r="D38" s="8"/>
    </row>
    <row r="39" spans="1:9" x14ac:dyDescent="0.2">
      <c r="A39" s="8"/>
      <c r="B39" s="8"/>
      <c r="C39" s="8"/>
      <c r="D39" s="8"/>
    </row>
    <row r="40" spans="1:9" x14ac:dyDescent="0.2">
      <c r="A40" s="8"/>
      <c r="B40" s="8"/>
      <c r="C40" s="8"/>
      <c r="D40" s="8"/>
    </row>
    <row r="41" spans="1:9" x14ac:dyDescent="0.2">
      <c r="A41" s="8"/>
      <c r="B41" s="8"/>
      <c r="C41" s="8"/>
      <c r="D41" s="8"/>
    </row>
    <row r="42" spans="1:9" ht="6.75" customHeight="1" x14ac:dyDescent="0.2">
      <c r="A42" s="8"/>
      <c r="B42" s="8"/>
      <c r="C42" s="8"/>
      <c r="D42" s="8"/>
    </row>
  </sheetData>
  <mergeCells count="7">
    <mergeCell ref="A34:D34"/>
    <mergeCell ref="A1:I1"/>
    <mergeCell ref="A2:I2"/>
    <mergeCell ref="A3:I3"/>
    <mergeCell ref="B31:D31"/>
    <mergeCell ref="A32:I32"/>
    <mergeCell ref="A33:I33"/>
  </mergeCells>
  <phoneticPr fontId="2" type="noConversion"/>
  <pageMargins left="0.7" right="0.7" top="0.60416666666666663" bottom="0.75" header="0.3" footer="0.3"/>
  <pageSetup paperSize="9" orientation="landscape" r:id="rId1"/>
  <headerFooter>
    <oddHeader>&amp;L&amp;"Arial,Pogrubiony"&amp;10Nr postępowania: CUW.2611.2.2025&amp;C&amp;"Arial,Pogrubiony"&amp;10FORMULARZ CENOWY</oddHeader>
    <oddFooter>&amp;L&amp;P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Przedszkole nr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Paszkowska</dc:creator>
  <cp:lastModifiedBy>Sebastian Szczęsny</cp:lastModifiedBy>
  <cp:lastPrinted>2025-06-23T11:50:15Z</cp:lastPrinted>
  <dcterms:created xsi:type="dcterms:W3CDTF">2021-06-11T10:53:44Z</dcterms:created>
  <dcterms:modified xsi:type="dcterms:W3CDTF">2025-07-24T16:16:00Z</dcterms:modified>
</cp:coreProperties>
</file>