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/>
  <mc:AlternateContent xmlns:mc="http://schemas.openxmlformats.org/markup-compatibility/2006">
    <mc:Choice Requires="x15">
      <x15ac:absPath xmlns:x15ac="http://schemas.microsoft.com/office/spreadsheetml/2010/11/ac" url="C:\Users\pawel.leszczynski\Documents\2024\PLANY 2025\FORMULARZE OFEROTWE\"/>
    </mc:Choice>
  </mc:AlternateContent>
  <bookViews>
    <workbookView xWindow="0" yWindow="0" windowWidth="28800" windowHeight="11880"/>
  </bookViews>
  <sheets>
    <sheet name="Formularz ofertowy" sheetId="1" r:id="rId1"/>
    <sheet name="Arkusz1" sheetId="2" state="hidden" r:id="rId2"/>
  </sheets>
  <calcPr calcId="152511"/>
</workbook>
</file>

<file path=xl/calcChain.xml><?xml version="1.0" encoding="utf-8"?>
<calcChain xmlns="http://schemas.openxmlformats.org/spreadsheetml/2006/main">
  <c r="H33" i="1" l="1"/>
  <c r="J33" i="1" s="1"/>
  <c r="K33" i="1"/>
  <c r="H28" i="1"/>
  <c r="J28" i="1" s="1"/>
  <c r="K28" i="1"/>
  <c r="H22" i="1"/>
  <c r="J22" i="1" s="1"/>
  <c r="K22" i="1"/>
  <c r="H65" i="1"/>
  <c r="J65" i="1" s="1"/>
  <c r="K65" i="1"/>
  <c r="H66" i="1"/>
  <c r="J66" i="1" s="1"/>
  <c r="K66" i="1"/>
  <c r="H67" i="1"/>
  <c r="J67" i="1" s="1"/>
  <c r="K67" i="1"/>
  <c r="H68" i="1"/>
  <c r="J68" i="1" s="1"/>
  <c r="K68" i="1"/>
  <c r="H69" i="1"/>
  <c r="J69" i="1" s="1"/>
  <c r="K69" i="1"/>
  <c r="H70" i="1"/>
  <c r="J70" i="1" s="1"/>
  <c r="K70" i="1"/>
  <c r="H71" i="1"/>
  <c r="J71" i="1" s="1"/>
  <c r="K71" i="1"/>
  <c r="H63" i="1"/>
  <c r="J63" i="1" s="1"/>
  <c r="K63" i="1"/>
  <c r="H64" i="1"/>
  <c r="J64" i="1" s="1"/>
  <c r="K64" i="1"/>
  <c r="H72" i="1"/>
  <c r="J72" i="1" s="1"/>
  <c r="K72" i="1"/>
  <c r="H48" i="1"/>
  <c r="J48" i="1" s="1"/>
  <c r="K48" i="1"/>
  <c r="H49" i="1"/>
  <c r="J49" i="1" s="1"/>
  <c r="K49" i="1"/>
  <c r="H50" i="1"/>
  <c r="J50" i="1" s="1"/>
  <c r="K50" i="1"/>
  <c r="H51" i="1"/>
  <c r="J51" i="1" s="1"/>
  <c r="K51" i="1"/>
  <c r="H52" i="1"/>
  <c r="J52" i="1" s="1"/>
  <c r="K52" i="1"/>
  <c r="H53" i="1"/>
  <c r="J53" i="1" s="1"/>
  <c r="K53" i="1"/>
  <c r="H54" i="1"/>
  <c r="J54" i="1" s="1"/>
  <c r="K54" i="1"/>
  <c r="H55" i="1"/>
  <c r="J55" i="1" s="1"/>
  <c r="K55" i="1"/>
  <c r="H56" i="1"/>
  <c r="J56" i="1" s="1"/>
  <c r="K56" i="1"/>
  <c r="H57" i="1"/>
  <c r="J57" i="1" s="1"/>
  <c r="K57" i="1"/>
  <c r="H58" i="1"/>
  <c r="J58" i="1" s="1"/>
  <c r="K58" i="1"/>
  <c r="H59" i="1"/>
  <c r="J59" i="1" s="1"/>
  <c r="K59" i="1"/>
  <c r="H60" i="1"/>
  <c r="J60" i="1" s="1"/>
  <c r="K60" i="1"/>
  <c r="H61" i="1"/>
  <c r="J61" i="1" s="1"/>
  <c r="K61" i="1"/>
  <c r="H47" i="1"/>
  <c r="J47" i="1" s="1"/>
  <c r="K47" i="1"/>
  <c r="K62" i="1" l="1"/>
  <c r="K73" i="1"/>
  <c r="K74" i="1"/>
  <c r="K75" i="1"/>
  <c r="K76" i="1"/>
  <c r="K77" i="1"/>
  <c r="K78" i="1"/>
  <c r="K79" i="1"/>
  <c r="K80" i="1"/>
  <c r="K81" i="1"/>
  <c r="K46" i="1"/>
  <c r="K43" i="1"/>
  <c r="K38" i="1"/>
  <c r="K23" i="1"/>
  <c r="H62" i="1" l="1"/>
  <c r="J62" i="1" s="1"/>
  <c r="H73" i="1"/>
  <c r="J73" i="1" s="1"/>
  <c r="H74" i="1"/>
  <c r="J74" i="1" s="1"/>
  <c r="H75" i="1"/>
  <c r="J75" i="1" s="1"/>
  <c r="H76" i="1"/>
  <c r="J76" i="1" s="1"/>
  <c r="H77" i="1"/>
  <c r="J77" i="1" s="1"/>
  <c r="H78" i="1"/>
  <c r="J78" i="1" s="1"/>
  <c r="H79" i="1"/>
  <c r="J79" i="1" s="1"/>
  <c r="H80" i="1"/>
  <c r="J80" i="1" s="1"/>
  <c r="H81" i="1"/>
  <c r="J81" i="1" s="1"/>
  <c r="H46" i="1"/>
  <c r="J46" i="1" s="1"/>
  <c r="E84" i="1" s="1"/>
  <c r="H43" i="1"/>
  <c r="J43" i="1" s="1"/>
  <c r="H38" i="1"/>
  <c r="J38" i="1" s="1"/>
  <c r="H23" i="1"/>
  <c r="J23" i="1" s="1"/>
  <c r="E83" i="1" l="1"/>
  <c r="A16" i="1"/>
</calcChain>
</file>

<file path=xl/sharedStrings.xml><?xml version="1.0" encoding="utf-8"?>
<sst xmlns="http://schemas.openxmlformats.org/spreadsheetml/2006/main" count="280" uniqueCount="177">
  <si>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</si>
  <si>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</si>
  <si>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</si>
  <si>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</si>
  <si>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</si>
  <si>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</si>
  <si>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</si>
  <si>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</si>
  <si>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FORMULARZ OFERTOWY</t>
  </si>
  <si>
    <t>Skarb Państwa</t>
  </si>
  <si>
    <t>Państwowe Gospodarstwo Leśne Lasy Państwowe</t>
  </si>
  <si>
    <t>Nadleśnictwo Skrwilno</t>
  </si>
  <si>
    <t xml:space="preserve">87-510 Skrwilno; Leśna 5                       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</si>
  <si>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</si>
  <si>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</si>
  <si>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>7. Oświadczamy, że następujące usługi stanowiące przedmiot zamówienia wykonają poszczególni Wykonawcy wspólnie ubiegający się o udzielenie zamówienia**: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</si>
  <si>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</si>
  <si>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</si>
  <si>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</si>
  <si>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</si>
  <si>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(Miejscowość, data)</t>
  </si>
  <si>
    <t>12. Oświadczamy, że Wykonawca jest:</t>
  </si>
  <si>
    <t>mikroprzedsiębiorstwem</t>
  </si>
  <si>
    <t>małym przedsiębiorstwem</t>
  </si>
  <si>
    <t>średnim przedsiębiorstwem</t>
  </si>
  <si>
    <t>dużym przedsiębiorstwem</t>
  </si>
  <si>
    <t>prowadzi jednoosobową działalność gospodarczą</t>
  </si>
  <si>
    <t>jest osobą fizyczną nieprowadzącą działalności gospodarczej</t>
  </si>
  <si>
    <t>inny rodzaj</t>
  </si>
  <si>
    <t xml:space="preserve">13. Załącznikami do niniejszej oferty są:
</t>
  </si>
  <si>
    <t>będzie</t>
  </si>
  <si>
    <t>nie będzie</t>
  </si>
  <si>
    <t>8.  Następujące informacje zawarte w naszej ofercie stanowią tajemnicę przedsiębiorstwa:</t>
  </si>
  <si>
    <t xml:space="preserve">2. Wynagrodzenie zaoferowane w pkt 1 powyżej wynika z poniższego Kosztorysu Ofertowego i stanowi sumę wartości całkowitych brutto za poszczególne pozycje (prace) tworzące ten Pakiet:
</t>
  </si>
  <si>
    <t xml:space="preserve">Nazwy (firmy) podwykonawców, na których zasoby powołujemy się na zasadach określonych w art. 118 PZP, w celu wykazania spełniania warunków udziału w postępowaniu:
</t>
  </si>
  <si>
    <t xml:space="preserve">Uzasadnienie zastrzeżenia ww. informacji jako tajemnicy przedsiębiorstwa zostało załączone do naszej oferty. </t>
  </si>
  <si>
    <t>Wartość ww. towaru lub usługi objętego obowiązkiem podatkowym Zamawiającego bez kwoty podatku od towarów i usług (VAT) wynosi:</t>
  </si>
  <si>
    <t xml:space="preserve">Stawka podatku od towaru i usług (VAT), która zgodnie z naszą wiedzą będzie miała zastosowanie to: </t>
  </si>
  <si>
    <t>%</t>
  </si>
  <si>
    <t>Cięcia zupełne - rębne (rębnie I)</t>
  </si>
  <si>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</si>
  <si>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</si>
  <si>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</si>
  <si>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</si>
  <si>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</si>
  <si>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</si>
  <si>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</si>
  <si>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</si>
  <si>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</si>
  <si>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</si>
  <si>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</si>
  <si>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</si>
  <si>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</si>
  <si>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</si>
  <si>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</si>
  <si>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 xml:space="preserve">
9. Wszelką korespondencję w sprawie niniejszego postępowania należy kierować na              e-mail: 
</t>
  </si>
  <si>
    <r>
      <t xml:space="preserve">Odpowiadając na ogłoszenie o przetargu nieograniczonym na „Wykonywanie usług z zakresu gospodarki leśnej na terenie Nadleśnictwa Skrwilno w roku 2025''  składamy niniejszym ofertę na pakiet </t>
    </r>
    <r>
      <rPr>
        <b/>
        <sz val="11"/>
        <color rgb="FF333333"/>
        <rFont val="Arial"/>
        <family val="2"/>
        <charset val="238"/>
      </rPr>
      <t>07/2025</t>
    </r>
    <r>
      <rPr>
        <sz val="11"/>
        <color rgb="FF333333"/>
        <rFont val="Arial"/>
        <family val="2"/>
        <charset val="238"/>
      </rPr>
      <t xml:space="preserve"> tego zamówienia:</t>
    </r>
  </si>
  <si>
    <t xml:space="preserve">  2</t>
  </si>
  <si>
    <t>CWD-D</t>
  </si>
  <si>
    <t>Całkowity wyrób drewna technologią dowolną</t>
  </si>
  <si>
    <t>M3</t>
  </si>
  <si>
    <t xml:space="preserve">  5</t>
  </si>
  <si>
    <t>ZRYW BP</t>
  </si>
  <si>
    <t>Zrywka ZUL bez pozyskania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</si>
  <si>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</si>
  <si>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</si>
  <si>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</si>
  <si>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</si>
  <si>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</si>
  <si>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</si>
  <si>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</si>
  <si>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 xml:space="preserve"> 20</t>
  </si>
  <si>
    <t>WPOD-N</t>
  </si>
  <si>
    <t>Wycinanie podszytów i podrostów (teren równy lub falisty)</t>
  </si>
  <si>
    <t>HA</t>
  </si>
  <si>
    <t xml:space="preserve"> 59</t>
  </si>
  <si>
    <t>WYK-TAL40</t>
  </si>
  <si>
    <t>Zdarcie pokrywy na talerzach 40 cm x 40 cm</t>
  </si>
  <si>
    <t>TSZT</t>
  </si>
  <si>
    <t xml:space="preserve"> 66</t>
  </si>
  <si>
    <t>PRZ-TALSA</t>
  </si>
  <si>
    <t>Przekopanie gleby na talerzach w miejscu sadzenia</t>
  </si>
  <si>
    <t xml:space="preserve"> 73</t>
  </si>
  <si>
    <t>WYK-PASCZ</t>
  </si>
  <si>
    <t>Wyorywanie bruzd pługiem leśnym na powierzchni pow. 0,50 ha</t>
  </si>
  <si>
    <t>KMTR</t>
  </si>
  <si>
    <t xml:space="preserve"> 74</t>
  </si>
  <si>
    <t>WYK-PA5CZ</t>
  </si>
  <si>
    <t>Wyorywanie bruzd pługiem leśnym na pow. do 0,50 ha</t>
  </si>
  <si>
    <t xml:space="preserve"> 78</t>
  </si>
  <si>
    <t>WYK-POGCZ</t>
  </si>
  <si>
    <t>Wyorywanie bruzd pługiem leśnym z pogłębiaczem na powierzchni pow. 0,5 ha</t>
  </si>
  <si>
    <t xml:space="preserve"> 79</t>
  </si>
  <si>
    <t>WYK-P5GCP</t>
  </si>
  <si>
    <t>Wyorywanie bruzd pługiem leśnym z pogłębiaczem na pow. do 0,5 ha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</si>
  <si>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</si>
  <si>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</si>
  <si>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</si>
  <si>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</si>
  <si>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</si>
  <si>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</si>
  <si>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</si>
  <si>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</si>
  <si>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</si>
  <si>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</si>
  <si>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</si>
  <si>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</si>
  <si>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</si>
  <si>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</si>
  <si>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</si>
  <si>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</si>
  <si>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</si>
  <si>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</si>
  <si>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</si>
  <si>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</si>
  <si>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</si>
  <si>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</si>
  <si>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</si>
  <si>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</si>
  <si>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</si>
  <si>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</si>
  <si>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</si>
  <si>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</si>
  <si>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</si>
  <si>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</si>
  <si>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</si>
  <si>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</si>
  <si>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</si>
  <si>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144</t>
  </si>
  <si>
    <t>GRODZ-SRN</t>
  </si>
  <si>
    <t>Grodzenie upraw przed zwierzyną siatką rozbiórkową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</si>
  <si>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</si>
  <si>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</si>
  <si>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</si>
  <si>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</si>
  <si>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</si>
  <si>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</si>
  <si>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</si>
  <si>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</si>
  <si>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152</t>
  </si>
  <si>
    <t>KOR-P</t>
  </si>
  <si>
    <t>Korowanie pułapek i niszczenie kory</t>
  </si>
  <si>
    <t>153</t>
  </si>
  <si>
    <t>KOR-NISZ</t>
  </si>
  <si>
    <t>Niszczenie kory po korowaniu pułapek</t>
  </si>
  <si>
    <t>155</t>
  </si>
  <si>
    <t>PUŁ-RYJ</t>
  </si>
  <si>
    <t>Wykładanie pułapek na ryjkowce - dołki chwytne, wałki itp.</t>
  </si>
  <si>
    <t>SZT</t>
  </si>
  <si>
    <t>161</t>
  </si>
  <si>
    <t>SZUK-OWA2</t>
  </si>
  <si>
    <t>Próbne poszukiwania owadów w ściole metodą dwóch drzew próbnych</t>
  </si>
  <si>
    <t>164</t>
  </si>
  <si>
    <t>KOR-PNI</t>
  </si>
  <si>
    <t>Korowanie pniaków w drzewostanach</t>
  </si>
  <si>
    <t>167</t>
  </si>
  <si>
    <t>ZAW-BUD</t>
  </si>
  <si>
    <t>Wywieszanie nowych budek lęgowych i schronów dla nietoperzy</t>
  </si>
  <si>
    <t>172</t>
  </si>
  <si>
    <t>PPOŻ-PORZ</t>
  </si>
  <si>
    <t>Porządkowanie terenów na pasach przeciwpożarowych</t>
  </si>
  <si>
    <t>174</t>
  </si>
  <si>
    <t>ODN-PASP</t>
  </si>
  <si>
    <t>Odchwaszczanie, odnawianie pasów przeciwpożarowych</t>
  </si>
  <si>
    <t>370</t>
  </si>
  <si>
    <t>GODZ RH8</t>
  </si>
  <si>
    <t>Prace wykonywane ręcznie</t>
  </si>
  <si>
    <t>371</t>
  </si>
  <si>
    <t>GODZ RH23</t>
  </si>
  <si>
    <t>375</t>
  </si>
  <si>
    <t>GODZNOC</t>
  </si>
  <si>
    <t>Prace godzinowe w porze nocnej</t>
  </si>
  <si>
    <t>380</t>
  </si>
  <si>
    <t>GODZ MH8</t>
  </si>
  <si>
    <t>Prace wykonywane innym sprzętem mechaniczny</t>
  </si>
  <si>
    <t>381</t>
  </si>
  <si>
    <t>GODZ MH23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</si>
</sst>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  <numFmt numFmtId="165" formatCode="#,##0.00;\-#,##0.00"/>
  </numFmts>
  <fonts count="18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sz val="9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4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  <font>
      <i/>
      <sz val="11"/>
      <color rgb="FFFF0000"/>
      <name val="Arial"/>
      <family val="2"/>
      <charset val="238"/>
    </font>
    <font>
      <sz val="11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9"/>
      <color rgb="FF333333"/>
      <name val="Arial"/>
    </font>
    <font>
      <sz val="8"/>
      <color rgb="FF333333"/>
      <name val="Arial"/>
    </font>
    <font>
      <sz val="8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10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82">
    <xf numFmtId="0" fontId="0" fillId="0" borderId="0" xfId="0"/>
    <xf numFmtId="0" fontId="12" fillId="0" borderId="0" xfId="0" applyFont="1"/>
    <xf numFmtId="0" fontId="1" fillId="2" borderId="0" xfId="0" applyFont="1" applyFill="1" applyAlignment="1" applyProtection="1">
      <alignment horizontal="left"/>
      <protection hidden="1"/>
    </xf>
    <xf numFmtId="49" fontId="5" fillId="2" borderId="0" xfId="0" applyNumberFormat="1" applyFont="1" applyFill="1" applyAlignment="1" applyProtection="1">
      <alignment vertical="center"/>
      <protection hidden="1"/>
    </xf>
    <xf numFmtId="49" fontId="9" fillId="2" borderId="0" xfId="0" applyNumberFormat="1" applyFont="1" applyFill="1" applyBorder="1" applyAlignment="1" applyProtection="1">
      <alignment horizontal="left" wrapText="1"/>
      <protection hidden="1"/>
    </xf>
    <xf numFmtId="0" fontId="3" fillId="2" borderId="0" xfId="0" applyFont="1" applyFill="1" applyAlignment="1" applyProtection="1">
      <alignment horizontal="left" vertical="center" wrapText="1"/>
      <protection hidden="1"/>
    </xf>
    <xf numFmtId="0" fontId="0" fillId="0" borderId="0" xfId="0" applyProtection="1">
      <protection hidden="1"/>
    </xf>
    <xf numFmtId="0" fontId="13" fillId="2" borderId="0" xfId="0" applyFont="1" applyFill="1" applyAlignment="1" applyProtection="1">
      <alignment vertical="center" wrapText="1"/>
      <protection hidden="1"/>
    </xf>
    <xf numFmtId="44" fontId="3" fillId="2" borderId="6" xfId="2" applyFont="1" applyFill="1" applyBorder="1" applyAlignment="1" applyProtection="1">
      <alignment wrapText="1"/>
      <protection locked="0"/>
    </xf>
    <xf numFmtId="9" fontId="13" fillId="2" borderId="4" xfId="1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Alignment="1" applyProtection="1">
      <alignment horizontal="left" vertical="center" wrapText="1"/>
      <protection hidden="1"/>
    </xf>
    <xf numFmtId="0" fontId="9" fillId="2" borderId="0" xfId="0" applyFont="1" applyFill="1" applyAlignment="1" applyProtection="1">
      <alignment horizontal="left" vertical="center" wrapText="1"/>
      <protection hidden="1"/>
    </xf>
    <xf numFmtId="49" fontId="14" fillId="3" borderId="1" xfId="0" applyNumberFormat="1" applyFont="1" applyFill="1" applyBorder="1" applyAlignment="1" applyProtection="1">
      <alignment horizontal="center" vertical="center"/>
      <protection hidden="1"/>
    </xf>
    <xf numFmtId="0" fontId="14" fillId="3" borderId="1" xfId="0" applyFont="1" applyFill="1" applyBorder="1" applyAlignment="1" applyProtection="1">
      <alignment horizontal="center" vertical="center" wrapText="1"/>
      <protection hidden="1"/>
    </xf>
    <xf numFmtId="49" fontId="14" fillId="3" borderId="1" xfId="0" applyNumberFormat="1" applyFont="1" applyFill="1" applyBorder="1" applyAlignment="1" applyProtection="1">
      <alignment horizontal="center" vertical="center" wrapText="1"/>
      <protection hidden="1"/>
    </xf>
    <xf numFmtId="0" fontId="14" fillId="3" borderId="1" xfId="0" applyFont="1" applyFill="1" applyBorder="1" applyAlignment="1" applyProtection="1">
      <alignment vertical="center" wrapText="1"/>
      <protection hidden="1"/>
    </xf>
    <xf numFmtId="164" fontId="1" fillId="2" borderId="1" xfId="0" applyNumberFormat="1" applyFont="1" applyFill="1" applyBorder="1" applyAlignment="1" applyProtection="1">
      <alignment horizontal="right" vertical="center"/>
      <protection hidden="1"/>
    </xf>
    <xf numFmtId="9" fontId="1" fillId="2" borderId="1" xfId="1" applyFont="1" applyFill="1" applyBorder="1" applyAlignment="1" applyProtection="1">
      <alignment horizontal="center" vertical="center"/>
      <protection hidden="1"/>
    </xf>
    <xf numFmtId="164" fontId="1" fillId="2" borderId="1" xfId="0" applyNumberFormat="1" applyFont="1" applyFill="1" applyBorder="1" applyAlignment="1" applyProtection="1">
      <alignment vertical="center"/>
      <protection hidden="1"/>
    </xf>
    <xf numFmtId="164" fontId="1" fillId="2" borderId="1" xfId="0" applyNumberFormat="1" applyFont="1" applyFill="1" applyBorder="1" applyAlignment="1" applyProtection="1">
      <alignment horizontal="right" vertical="center"/>
      <protection locked="0" hidden="1"/>
    </xf>
    <xf numFmtId="0" fontId="15" fillId="2" borderId="1" xfId="0" applyFont="1" applyFill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left" vertical="center" wrapText="1"/>
    </xf>
    <xf numFmtId="165" fontId="15" fillId="2" borderId="1" xfId="0" applyNumberFormat="1" applyFont="1" applyFill="1" applyBorder="1" applyAlignment="1">
      <alignment horizontal="right" vertical="center"/>
    </xf>
    <xf numFmtId="0" fontId="15" fillId="2" borderId="1" xfId="0" applyFont="1" applyFill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left" vertical="center" wrapText="1"/>
    </xf>
    <xf numFmtId="165" fontId="15" fillId="2" borderId="1" xfId="0" applyNumberFormat="1" applyFont="1" applyFill="1" applyBorder="1" applyAlignment="1">
      <alignment horizontal="right" vertical="center"/>
    </xf>
    <xf numFmtId="0" fontId="15" fillId="2" borderId="1" xfId="0" applyFont="1" applyFill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left" vertical="center" wrapText="1"/>
    </xf>
    <xf numFmtId="165" fontId="15" fillId="2" borderId="1" xfId="0" applyNumberFormat="1" applyFont="1" applyFill="1" applyBorder="1" applyAlignment="1">
      <alignment horizontal="right" vertical="center"/>
    </xf>
    <xf numFmtId="0" fontId="15" fillId="2" borderId="1" xfId="0" applyFont="1" applyFill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left" vertical="center" wrapText="1"/>
    </xf>
    <xf numFmtId="165" fontId="15" fillId="2" borderId="1" xfId="0" applyNumberFormat="1" applyFont="1" applyFill="1" applyBorder="1" applyAlignment="1">
      <alignment horizontal="right" vertical="center"/>
    </xf>
    <xf numFmtId="0" fontId="15" fillId="2" borderId="1" xfId="0" applyFont="1" applyFill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left" vertical="center" wrapText="1"/>
    </xf>
    <xf numFmtId="165" fontId="15" fillId="2" borderId="1" xfId="0" applyNumberFormat="1" applyFont="1" applyFill="1" applyBorder="1" applyAlignment="1">
      <alignment horizontal="right" vertical="center"/>
    </xf>
    <xf numFmtId="0" fontId="15" fillId="2" borderId="1" xfId="0" applyFont="1" applyFill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left" vertical="center" wrapText="1"/>
    </xf>
    <xf numFmtId="165" fontId="15" fillId="2" borderId="1" xfId="0" applyNumberFormat="1" applyFont="1" applyFill="1" applyBorder="1" applyAlignment="1">
      <alignment horizontal="right" vertical="center"/>
    </xf>
    <xf numFmtId="9" fontId="15" fillId="2" borderId="1" xfId="0" applyNumberFormat="1" applyFont="1" applyFill="1" applyBorder="1" applyAlignment="1">
      <alignment horizontal="center" vertical="center"/>
    </xf>
    <xf numFmtId="0" fontId="9" fillId="2" borderId="0" xfId="0" applyFont="1" applyFill="1" applyAlignment="1" applyProtection="1">
      <alignment horizontal="left" vertical="center" wrapText="1"/>
      <protection hidden="1"/>
    </xf>
    <xf numFmtId="0" fontId="3" fillId="2" borderId="0" xfId="0" applyFont="1" applyFill="1" applyAlignment="1" applyProtection="1">
      <alignment horizontal="left" vertical="center" wrapText="1"/>
      <protection hidden="1"/>
    </xf>
    <xf numFmtId="49" fontId="2" fillId="3" borderId="2" xfId="0" applyNumberFormat="1" applyFont="1" applyFill="1" applyBorder="1" applyAlignment="1" applyProtection="1">
      <alignment horizontal="center" vertical="center"/>
      <protection hidden="1"/>
    </xf>
    <xf numFmtId="0" fontId="8" fillId="2" borderId="2" xfId="0" applyFont="1" applyFill="1" applyBorder="1" applyAlignment="1" applyProtection="1">
      <alignment horizontal="left" wrapText="1"/>
      <protection locked="0" hidden="1"/>
    </xf>
    <xf numFmtId="0" fontId="1" fillId="2" borderId="2" xfId="0" applyFont="1" applyFill="1" applyBorder="1" applyAlignment="1" applyProtection="1">
      <alignment horizontal="left" wrapText="1"/>
      <protection locked="0" hidden="1"/>
    </xf>
    <xf numFmtId="0" fontId="13" fillId="2" borderId="0" xfId="0" applyFont="1" applyFill="1" applyAlignment="1" applyProtection="1">
      <alignment horizontal="center" vertical="center" wrapText="1"/>
      <protection hidden="1"/>
    </xf>
    <xf numFmtId="0" fontId="2" fillId="3" borderId="2" xfId="0" applyFont="1" applyFill="1" applyBorder="1" applyAlignment="1" applyProtection="1">
      <alignment horizontal="center" vertical="center" wrapText="1"/>
      <protection hidden="1"/>
    </xf>
    <xf numFmtId="0" fontId="3" fillId="2" borderId="0" xfId="0" applyFont="1" applyFill="1" applyAlignment="1" applyProtection="1">
      <alignment horizontal="center" vertical="center" wrapText="1"/>
      <protection hidden="1"/>
    </xf>
    <xf numFmtId="0" fontId="9" fillId="2" borderId="0" xfId="0" applyFont="1" applyFill="1" applyAlignment="1" applyProtection="1">
      <alignment horizontal="center" vertical="center" wrapText="1"/>
      <protection hidden="1"/>
    </xf>
    <xf numFmtId="0" fontId="3" fillId="2" borderId="7" xfId="0" applyFont="1" applyFill="1" applyBorder="1" applyAlignment="1" applyProtection="1">
      <alignment horizontal="left" vertical="center" wrapText="1"/>
      <protection locked="0" hidden="1"/>
    </xf>
    <xf numFmtId="0" fontId="3" fillId="2" borderId="8" xfId="0" applyFont="1" applyFill="1" applyBorder="1" applyAlignment="1" applyProtection="1">
      <alignment horizontal="left" vertical="center" wrapText="1"/>
      <protection locked="0" hidden="1"/>
    </xf>
    <xf numFmtId="0" fontId="3" fillId="2" borderId="9" xfId="0" applyFont="1" applyFill="1" applyBorder="1" applyAlignment="1" applyProtection="1">
      <alignment horizontal="left" vertical="center" wrapText="1"/>
      <protection locked="0" hidden="1"/>
    </xf>
    <xf numFmtId="0" fontId="9" fillId="2" borderId="6" xfId="0" applyFont="1" applyFill="1" applyBorder="1" applyAlignment="1" applyProtection="1">
      <alignment horizontal="left" wrapText="1"/>
      <protection locked="0" hidden="1"/>
    </xf>
    <xf numFmtId="0" fontId="1" fillId="2" borderId="6" xfId="0" applyFont="1" applyFill="1" applyBorder="1" applyAlignment="1" applyProtection="1">
      <alignment horizontal="left"/>
      <protection locked="0" hidden="1"/>
    </xf>
    <xf numFmtId="0" fontId="1" fillId="2" borderId="4" xfId="0" applyFont="1" applyFill="1" applyBorder="1" applyAlignment="1" applyProtection="1">
      <alignment horizontal="left"/>
      <protection locked="0" hidden="1"/>
    </xf>
    <xf numFmtId="0" fontId="1" fillId="2" borderId="0" xfId="0" applyFont="1" applyFill="1" applyAlignment="1" applyProtection="1">
      <alignment horizontal="left" vertical="center" wrapText="1"/>
      <protection hidden="1"/>
    </xf>
    <xf numFmtId="49" fontId="3" fillId="2" borderId="0" xfId="0" applyNumberFormat="1" applyFont="1" applyFill="1" applyAlignment="1" applyProtection="1">
      <alignment horizontal="left" vertical="center" wrapText="1"/>
      <protection hidden="1"/>
    </xf>
    <xf numFmtId="49" fontId="2" fillId="3" borderId="1" xfId="0" applyNumberFormat="1" applyFont="1" applyFill="1" applyBorder="1" applyAlignment="1" applyProtection="1">
      <alignment horizontal="right" vertical="center"/>
      <protection hidden="1"/>
    </xf>
    <xf numFmtId="0" fontId="3" fillId="2" borderId="5" xfId="0" applyFont="1" applyFill="1" applyBorder="1" applyAlignment="1" applyProtection="1">
      <alignment horizontal="left" wrapText="1"/>
      <protection hidden="1"/>
    </xf>
    <xf numFmtId="0" fontId="9" fillId="2" borderId="4" xfId="0" applyFont="1" applyFill="1" applyBorder="1" applyAlignment="1" applyProtection="1">
      <alignment horizontal="left" wrapText="1"/>
      <protection locked="0" hidden="1"/>
    </xf>
    <xf numFmtId="49" fontId="6" fillId="2" borderId="3" xfId="0" applyNumberFormat="1" applyFont="1" applyFill="1" applyBorder="1" applyAlignment="1" applyProtection="1">
      <alignment horizontal="center" vertical="center"/>
      <protection hidden="1"/>
    </xf>
    <xf numFmtId="49" fontId="2" fillId="3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2" borderId="4" xfId="0" applyFont="1" applyFill="1" applyBorder="1" applyAlignment="1" applyProtection="1">
      <alignment horizontal="left" wrapText="1"/>
      <protection locked="0" hidden="1"/>
    </xf>
    <xf numFmtId="0" fontId="3" fillId="2" borderId="6" xfId="0" applyFont="1" applyFill="1" applyBorder="1" applyAlignment="1" applyProtection="1">
      <alignment horizontal="left" wrapText="1"/>
      <protection locked="0" hidden="1"/>
    </xf>
    <xf numFmtId="0" fontId="9" fillId="2" borderId="5" xfId="0" applyFont="1" applyFill="1" applyBorder="1" applyAlignment="1" applyProtection="1">
      <alignment horizontal="left"/>
      <protection hidden="1"/>
    </xf>
    <xf numFmtId="49" fontId="3" fillId="2" borderId="0" xfId="0" applyNumberFormat="1" applyFont="1" applyFill="1" applyAlignment="1" applyProtection="1">
      <alignment horizontal="center" vertical="top"/>
      <protection hidden="1"/>
    </xf>
    <xf numFmtId="49" fontId="8" fillId="2" borderId="0" xfId="0" applyNumberFormat="1" applyFont="1" applyFill="1" applyAlignment="1" applyProtection="1">
      <alignment horizontal="center" vertical="top"/>
      <protection hidden="1"/>
    </xf>
    <xf numFmtId="0" fontId="1" fillId="2" borderId="5" xfId="0" applyFont="1" applyFill="1" applyBorder="1" applyAlignment="1" applyProtection="1">
      <alignment horizontal="center" vertical="top"/>
      <protection hidden="1"/>
    </xf>
    <xf numFmtId="49" fontId="4" fillId="2" borderId="0" xfId="0" applyNumberFormat="1" applyFont="1" applyFill="1" applyAlignment="1" applyProtection="1">
      <alignment horizontal="center" vertical="center"/>
      <protection hidden="1"/>
    </xf>
    <xf numFmtId="0" fontId="10" fillId="2" borderId="4" xfId="0" applyFont="1" applyFill="1" applyBorder="1" applyAlignment="1" applyProtection="1">
      <alignment horizontal="center"/>
      <protection locked="0" hidden="1"/>
    </xf>
    <xf numFmtId="2" fontId="9" fillId="2" borderId="0" xfId="0" applyNumberFormat="1" applyFont="1" applyFill="1" applyAlignment="1" applyProtection="1">
      <alignment horizontal="left" vertical="center" wrapText="1"/>
      <protection hidden="1"/>
    </xf>
    <xf numFmtId="164" fontId="11" fillId="2" borderId="1" xfId="0" applyNumberFormat="1" applyFont="1" applyFill="1" applyBorder="1" applyAlignment="1" applyProtection="1">
      <alignment horizontal="right" vertical="center"/>
      <protection hidden="1"/>
    </xf>
    <xf numFmtId="164" fontId="11" fillId="2" borderId="1" xfId="0" applyNumberFormat="1" applyFont="1" applyFill="1" applyBorder="1" applyAlignment="1" applyProtection="1">
      <alignment horizontal="right"/>
      <protection hidden="1"/>
    </xf>
    <xf numFmtId="49" fontId="9" fillId="2" borderId="6" xfId="0" applyNumberFormat="1" applyFont="1" applyFill="1" applyBorder="1" applyAlignment="1" applyProtection="1">
      <alignment horizontal="left" wrapText="1"/>
      <protection locked="0" hidden="1"/>
    </xf>
    <xf numFmtId="49" fontId="9" fillId="2" borderId="4" xfId="0" applyNumberFormat="1" applyFont="1" applyFill="1" applyBorder="1" applyAlignment="1" applyProtection="1">
      <alignment horizontal="left" wrapText="1"/>
      <protection locked="0" hidden="1"/>
    </xf>
    <xf numFmtId="0" fontId="17" fillId="2" borderId="4" xfId="0" applyFont="1" applyFill="1" applyBorder="1" applyAlignment="1" applyProtection="1">
      <alignment horizontal="center"/>
      <protection locked="0" hidden="1"/>
    </xf>
    <xf numFmtId="0" fontId="17" fillId="2" borderId="6" xfId="0" applyFont="1" applyFill="1" applyBorder="1" applyAlignment="1" applyProtection="1">
      <alignment horizontal="center"/>
      <protection locked="0" hidden="1"/>
    </xf>
  </cellXfs>
  <cellStyles count="3">
    <cellStyle name="Normalny" xfId="0" builtinId="0"/>
    <cellStyle name="Procentowy" xfId="1" builtinId="5"/>
    <cellStyle name="Walutowy" xfId="2" builtinId="4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Radio" checked="Checked" firstButton="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Radio" lockText="1" noThreeD="1"/>
</file>

<file path=xl/ctrlProps/ctrlProp8.xml><?xml version="1.0" encoding="utf-8"?>
<formControlPr xmlns="http://schemas.microsoft.com/office/spreadsheetml/2009/9/main" objectType="Drop" dropStyle="combo" dx="20" fmlaLink="Arkusz1!$B$4" fmlaRange="Arkusz1!$B$1:$B$3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125</xdr:row>
          <xdr:rowOff>57150</xdr:rowOff>
        </xdr:from>
        <xdr:to>
          <xdr:col>1</xdr:col>
          <xdr:colOff>457200</xdr:colOff>
          <xdr:row>125</xdr:row>
          <xdr:rowOff>285750</xdr:rowOff>
        </xdr:to>
        <xdr:sp macro="" textlink="">
          <xdr:nvSpPr>
            <xdr:cNvPr id="1039" name="Option Button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126</xdr:row>
          <xdr:rowOff>57150</xdr:rowOff>
        </xdr:from>
        <xdr:to>
          <xdr:col>1</xdr:col>
          <xdr:colOff>457200</xdr:colOff>
          <xdr:row>126</xdr:row>
          <xdr:rowOff>285750</xdr:rowOff>
        </xdr:to>
        <xdr:sp macro="" textlink="">
          <xdr:nvSpPr>
            <xdr:cNvPr id="1041" name="Option Button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127</xdr:row>
          <xdr:rowOff>57150</xdr:rowOff>
        </xdr:from>
        <xdr:to>
          <xdr:col>1</xdr:col>
          <xdr:colOff>457200</xdr:colOff>
          <xdr:row>127</xdr:row>
          <xdr:rowOff>285750</xdr:rowOff>
        </xdr:to>
        <xdr:sp macro="" textlink="">
          <xdr:nvSpPr>
            <xdr:cNvPr id="1043" name="Option Button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128</xdr:row>
          <xdr:rowOff>57150</xdr:rowOff>
        </xdr:from>
        <xdr:to>
          <xdr:col>1</xdr:col>
          <xdr:colOff>457200</xdr:colOff>
          <xdr:row>128</xdr:row>
          <xdr:rowOff>285750</xdr:rowOff>
        </xdr:to>
        <xdr:sp macro="" textlink="">
          <xdr:nvSpPr>
            <xdr:cNvPr id="1045" name="Option Button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129</xdr:row>
          <xdr:rowOff>57150</xdr:rowOff>
        </xdr:from>
        <xdr:to>
          <xdr:col>1</xdr:col>
          <xdr:colOff>457200</xdr:colOff>
          <xdr:row>129</xdr:row>
          <xdr:rowOff>285750</xdr:rowOff>
        </xdr:to>
        <xdr:sp macro="" textlink="">
          <xdr:nvSpPr>
            <xdr:cNvPr id="1046" name="Option Button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130</xdr:row>
          <xdr:rowOff>57150</xdr:rowOff>
        </xdr:from>
        <xdr:to>
          <xdr:col>1</xdr:col>
          <xdr:colOff>457200</xdr:colOff>
          <xdr:row>130</xdr:row>
          <xdr:rowOff>285750</xdr:rowOff>
        </xdr:to>
        <xdr:sp macro="" textlink="">
          <xdr:nvSpPr>
            <xdr:cNvPr id="1047" name="Option Button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131</xdr:row>
          <xdr:rowOff>57150</xdr:rowOff>
        </xdr:from>
        <xdr:to>
          <xdr:col>1</xdr:col>
          <xdr:colOff>457200</xdr:colOff>
          <xdr:row>131</xdr:row>
          <xdr:rowOff>285750</xdr:rowOff>
        </xdr:to>
        <xdr:sp macro="" textlink="">
          <xdr:nvSpPr>
            <xdr:cNvPr id="1048" name="Option Button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390525</xdr:colOff>
          <xdr:row>85</xdr:row>
          <xdr:rowOff>0</xdr:rowOff>
        </xdr:from>
        <xdr:to>
          <xdr:col>3</xdr:col>
          <xdr:colOff>1524000</xdr:colOff>
          <xdr:row>85</xdr:row>
          <xdr:rowOff>228600</xdr:rowOff>
        </xdr:to>
        <xdr:sp macro="" textlink="">
          <xdr:nvSpPr>
            <xdr:cNvPr id="1050" name="Drop Down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Arkusz1"/>
  <dimension ref="A1:L333"/>
  <sheetViews>
    <sheetView tabSelected="1" zoomScaleNormal="100" workbookViewId="0">
      <selection activeCell="A3" sqref="A3:D3"/>
    </sheetView>
  </sheetViews>
  <sheetFormatPr defaultColWidth="0" defaultRowHeight="12.75" zeroHeight="1" x14ac:dyDescent="0.2"/>
  <cols>
    <col min="1" max="1" width="5.7109375" style="6" customWidth="1"/>
    <col min="2" max="2" width="7.28515625" style="6" customWidth="1"/>
    <col min="3" max="3" width="11.140625" style="6" customWidth="1"/>
    <col min="4" max="4" width="43.85546875" style="6" customWidth="1"/>
    <col min="5" max="5" width="6.85546875" style="6" customWidth="1"/>
    <col min="6" max="6" width="10" style="6" customWidth="1"/>
    <col min="7" max="7" width="11.140625" style="6" customWidth="1"/>
    <col min="8" max="8" width="12.7109375" style="6" customWidth="1"/>
    <col min="9" max="9" width="6.85546875" style="6" customWidth="1"/>
    <col min="10" max="10" width="11.42578125" style="6" customWidth="1"/>
    <col min="11" max="11" width="15.5703125" style="6" customWidth="1"/>
    <col min="12" max="12" width="0" style="6" hidden="1" customWidth="1"/>
    <col min="13" max="16384" width="9.140625" style="6" hidden="1"/>
  </cols>
  <sheetData>
    <row r="1" spans="1:11" s="2" customFormat="1" ht="5.25" customHeight="1" x14ac:dyDescent="0.2"/>
    <row r="2" spans="1:11" s="2" customFormat="1" ht="30.75" customHeight="1" x14ac:dyDescent="0.2">
      <c r="H2" s="70" t="s">
        <v>6</v>
      </c>
      <c r="I2" s="70"/>
      <c r="J2" s="70"/>
      <c r="K2" s="70"/>
    </row>
    <row r="3" spans="1:11" s="2" customFormat="1" ht="30.75" customHeight="1" x14ac:dyDescent="0.2">
      <c r="A3" s="80"/>
      <c r="B3" s="80"/>
      <c r="C3" s="80"/>
      <c r="D3" s="80"/>
    </row>
    <row r="4" spans="1:11" s="2" customFormat="1" ht="30.75" customHeight="1" x14ac:dyDescent="0.2">
      <c r="A4" s="81"/>
      <c r="B4" s="81"/>
      <c r="C4" s="81"/>
      <c r="D4" s="81"/>
    </row>
    <row r="5" spans="1:11" s="2" customFormat="1" ht="30.75" customHeight="1" x14ac:dyDescent="0.25">
      <c r="A5" s="81"/>
      <c r="B5" s="81"/>
      <c r="C5" s="81"/>
      <c r="D5" s="81"/>
      <c r="G5" s="74"/>
      <c r="H5" s="74"/>
      <c r="I5" s="74"/>
      <c r="J5" s="74"/>
      <c r="K5" s="74"/>
    </row>
    <row r="6" spans="1:11" s="2" customFormat="1" ht="33.75" customHeight="1" x14ac:dyDescent="0.2">
      <c r="A6" s="71" t="s">
        <v>7</v>
      </c>
      <c r="B6" s="71"/>
      <c r="C6" s="71"/>
      <c r="D6" s="71"/>
      <c r="G6" s="72" t="s">
        <v>20</v>
      </c>
      <c r="H6" s="72"/>
      <c r="I6" s="72"/>
      <c r="J6" s="72"/>
      <c r="K6" s="72"/>
    </row>
    <row r="7" spans="1:11" s="2" customFormat="1" ht="20.25" customHeight="1" x14ac:dyDescent="0.2"/>
    <row r="8" spans="1:11" s="2" customFormat="1" ht="24" customHeight="1" x14ac:dyDescent="0.2">
      <c r="B8" s="73" t="s">
        <v>8</v>
      </c>
      <c r="C8" s="73"/>
      <c r="D8" s="73"/>
      <c r="E8" s="73"/>
      <c r="F8" s="73"/>
      <c r="G8" s="73"/>
      <c r="H8" s="73"/>
      <c r="I8" s="73"/>
      <c r="J8" s="73"/>
      <c r="K8" s="73"/>
    </row>
    <row r="9" spans="1:11" s="2" customFormat="1" ht="43.15" customHeight="1" x14ac:dyDescent="0.2"/>
    <row r="10" spans="1:11" s="2" customFormat="1" ht="20.85" customHeight="1" x14ac:dyDescent="0.2">
      <c r="A10" s="3" t="s">
        <v>9</v>
      </c>
      <c r="B10" s="3"/>
    </row>
    <row r="11" spans="1:11" s="2" customFormat="1" ht="20.85" customHeight="1" x14ac:dyDescent="0.2">
      <c r="A11" s="3" t="s">
        <v>10</v>
      </c>
      <c r="B11" s="3"/>
    </row>
    <row r="12" spans="1:11" s="2" customFormat="1" ht="20.85" customHeight="1" x14ac:dyDescent="0.2">
      <c r="A12" s="3" t="s">
        <v>11</v>
      </c>
      <c r="B12" s="3"/>
    </row>
    <row r="13" spans="1:11" s="2" customFormat="1" ht="20.85" customHeight="1" x14ac:dyDescent="0.2">
      <c r="A13" s="3" t="s">
        <v>12</v>
      </c>
      <c r="B13" s="3"/>
    </row>
    <row r="14" spans="1:11" s="2" customFormat="1" ht="34.700000000000003" customHeight="1" x14ac:dyDescent="0.2"/>
    <row r="15" spans="1:11" s="2" customFormat="1" ht="50.1" customHeight="1" x14ac:dyDescent="0.2">
      <c r="A15" s="61" t="s">
        <v>56</v>
      </c>
      <c r="B15" s="61"/>
      <c r="C15" s="61"/>
      <c r="D15" s="61"/>
      <c r="E15" s="61"/>
      <c r="F15" s="61"/>
      <c r="G15" s="61"/>
      <c r="H15" s="61"/>
      <c r="I15" s="61"/>
      <c r="J15" s="61"/>
      <c r="K15" s="61"/>
    </row>
    <row r="16" spans="1:11" s="2" customFormat="1" ht="39.6" customHeight="1" x14ac:dyDescent="0.2">
      <c r="A16" s="75" t="str">
        <f>"1.  Za wykonanie przedmiotu zamówienia w tym Pakiecie oferujemy następujące wynagrodzenie brutto: "&amp;ROUND(E84,2)&amp;" PLN"</f>
        <v>1.  Za wykonanie przedmiotu zamówienia w tym Pakiecie oferujemy następujące wynagrodzenie brutto: 0 PLN</v>
      </c>
      <c r="B16" s="75"/>
      <c r="C16" s="75"/>
      <c r="D16" s="75"/>
      <c r="E16" s="75"/>
      <c r="F16" s="75"/>
      <c r="G16" s="75"/>
      <c r="H16" s="75"/>
      <c r="I16" s="75"/>
      <c r="J16" s="75"/>
      <c r="K16" s="75"/>
    </row>
    <row r="17" spans="1:11" s="2" customFormat="1" ht="41.45" customHeight="1" x14ac:dyDescent="0.2">
      <c r="A17" s="45" t="s">
        <v>33</v>
      </c>
      <c r="B17" s="46"/>
      <c r="C17" s="46"/>
      <c r="D17" s="46"/>
      <c r="E17" s="46"/>
      <c r="F17" s="46"/>
      <c r="G17" s="46"/>
      <c r="H17" s="46"/>
      <c r="I17" s="46"/>
      <c r="J17" s="46"/>
      <c r="K17" s="46"/>
    </row>
    <row r="18" spans="1:11" s="2" customFormat="1" ht="12" x14ac:dyDescent="0.2"/>
    <row r="19" spans="1:11" s="2" customFormat="1" ht="15.75" x14ac:dyDescent="0.2">
      <c r="A19" s="3" t="s">
        <v>39</v>
      </c>
      <c r="B19" s="3"/>
      <c r="C19" s="3"/>
      <c r="D19" s="3"/>
      <c r="E19" s="3"/>
      <c r="F19" s="3"/>
      <c r="G19" s="3"/>
      <c r="H19" s="3"/>
      <c r="I19" s="3"/>
      <c r="J19" s="3"/>
    </row>
    <row r="20" spans="1:11" s="2" customFormat="1" ht="12" x14ac:dyDescent="0.2"/>
    <row r="21" spans="1:11" s="2" customFormat="1" ht="45" x14ac:dyDescent="0.2">
      <c r="A21" s="12" t="s">
        <v>40</v>
      </c>
      <c r="B21" s="13" t="s">
        <v>41</v>
      </c>
      <c r="C21" s="14" t="s">
        <v>42</v>
      </c>
      <c r="D21" s="14" t="s">
        <v>43</v>
      </c>
      <c r="E21" s="14" t="s">
        <v>44</v>
      </c>
      <c r="F21" s="14" t="s">
        <v>45</v>
      </c>
      <c r="G21" s="14" t="s">
        <v>46</v>
      </c>
      <c r="H21" s="13" t="s">
        <v>47</v>
      </c>
      <c r="I21" s="14" t="s">
        <v>48</v>
      </c>
      <c r="J21" s="14" t="s">
        <v>49</v>
      </c>
      <c r="K21" s="15" t="s">
        <v>50</v>
      </c>
    </row>
    <row r="22" spans="1:11" s="2" customFormat="1" ht="24" customHeight="1" x14ac:dyDescent="0.2">
      <c r="A22" s="20">
        <v>1</v>
      </c>
      <c r="B22" s="21" t="s">
        <v>57</v>
      </c>
      <c r="C22" s="21" t="s">
        <v>58</v>
      </c>
      <c r="D22" s="22" t="s">
        <v>59</v>
      </c>
      <c r="E22" s="21" t="s">
        <v>60</v>
      </c>
      <c r="F22" s="23">
        <v>771</v>
      </c>
      <c r="G22" s="19"/>
      <c r="H22" s="16">
        <f>F22*G22</f>
        <v>0</v>
      </c>
      <c r="I22" s="17">
        <v>0.08</v>
      </c>
      <c r="J22" s="16">
        <f>H22*I22</f>
        <v>0</v>
      </c>
      <c r="K22" s="18" t="str">
        <f>IF(G22=0,"Wprowadź stawkę",J22+H22)</f>
        <v>Wprowadź stawkę</v>
      </c>
    </row>
    <row r="23" spans="1:11" s="2" customFormat="1" ht="24" customHeight="1" x14ac:dyDescent="0.2">
      <c r="A23" s="20">
        <v>2</v>
      </c>
      <c r="B23" s="21" t="s">
        <v>61</v>
      </c>
      <c r="C23" s="21" t="s">
        <v>62</v>
      </c>
      <c r="D23" s="22" t="s">
        <v>63</v>
      </c>
      <c r="E23" s="21" t="s">
        <v>60</v>
      </c>
      <c r="F23" s="23">
        <v>725</v>
      </c>
      <c r="G23" s="19"/>
      <c r="H23" s="16">
        <f>F23*G23</f>
        <v>0</v>
      </c>
      <c r="I23" s="17">
        <v>0.08</v>
      </c>
      <c r="J23" s="16">
        <f>H23*I23</f>
        <v>0</v>
      </c>
      <c r="K23" s="18" t="str">
        <f>IF(G23=0,"Wprowadź stawkę",J23+H23)</f>
        <v>Wprowadź stawkę</v>
      </c>
    </row>
    <row r="24" spans="1:11" s="2" customFormat="1" ht="12" x14ac:dyDescent="0.2"/>
    <row r="25" spans="1:11" s="2" customFormat="1" ht="15.75" x14ac:dyDescent="0.2">
      <c r="A25" s="3" t="s">
        <v>51</v>
      </c>
      <c r="B25" s="3"/>
      <c r="C25" s="3"/>
      <c r="D25" s="3"/>
      <c r="E25" s="3"/>
      <c r="F25" s="3"/>
      <c r="G25" s="3"/>
      <c r="H25" s="3"/>
      <c r="I25" s="3"/>
      <c r="J25" s="3"/>
    </row>
    <row r="26" spans="1:11" s="2" customFormat="1" ht="12" x14ac:dyDescent="0.2"/>
    <row r="27" spans="1:11" s="2" customFormat="1" ht="45" x14ac:dyDescent="0.2">
      <c r="A27" s="12" t="s">
        <v>40</v>
      </c>
      <c r="B27" s="13" t="s">
        <v>41</v>
      </c>
      <c r="C27" s="14" t="s">
        <v>42</v>
      </c>
      <c r="D27" s="14" t="s">
        <v>43</v>
      </c>
      <c r="E27" s="14" t="s">
        <v>44</v>
      </c>
      <c r="F27" s="14" t="s">
        <v>45</v>
      </c>
      <c r="G27" s="14" t="s">
        <v>46</v>
      </c>
      <c r="H27" s="13" t="s">
        <v>47</v>
      </c>
      <c r="I27" s="14" t="s">
        <v>48</v>
      </c>
      <c r="J27" s="14" t="s">
        <v>49</v>
      </c>
      <c r="K27" s="15" t="s">
        <v>50</v>
      </c>
    </row>
    <row r="28" spans="1:11" s="2" customFormat="1" ht="24" customHeight="1" x14ac:dyDescent="0.2">
      <c r="A28" s="24">
        <v>3</v>
      </c>
      <c r="B28" s="25" t="s">
        <v>57</v>
      </c>
      <c r="C28" s="25" t="s">
        <v>58</v>
      </c>
      <c r="D28" s="26" t="s">
        <v>59</v>
      </c>
      <c r="E28" s="25" t="s">
        <v>60</v>
      </c>
      <c r="F28" s="27">
        <v>1791</v>
      </c>
      <c r="G28" s="19"/>
      <c r="H28" s="16">
        <f>F28*G28</f>
        <v>0</v>
      </c>
      <c r="I28" s="17">
        <v>0.08</v>
      </c>
      <c r="J28" s="16">
        <f>H28*I28</f>
        <v>0</v>
      </c>
      <c r="K28" s="18" t="str">
        <f>IF(G28=0,"Wprowadź stawkę",J28+H28)</f>
        <v>Wprowadź stawkę</v>
      </c>
    </row>
    <row r="29" spans="1:11" s="2" customFormat="1" ht="12" x14ac:dyDescent="0.2"/>
    <row r="30" spans="1:11" s="2" customFormat="1" ht="15.75" x14ac:dyDescent="0.2">
      <c r="A30" s="3" t="s">
        <v>52</v>
      </c>
      <c r="B30" s="3"/>
      <c r="C30" s="3"/>
      <c r="D30" s="3"/>
      <c r="E30" s="3"/>
      <c r="F30" s="3"/>
      <c r="G30" s="3"/>
      <c r="H30" s="3"/>
      <c r="I30" s="3"/>
      <c r="J30" s="3"/>
    </row>
    <row r="31" spans="1:11" s="2" customFormat="1" ht="12" x14ac:dyDescent="0.2"/>
    <row r="32" spans="1:11" s="2" customFormat="1" ht="45" x14ac:dyDescent="0.2">
      <c r="A32" s="12" t="s">
        <v>40</v>
      </c>
      <c r="B32" s="13" t="s">
        <v>41</v>
      </c>
      <c r="C32" s="14" t="s">
        <v>42</v>
      </c>
      <c r="D32" s="14" t="s">
        <v>43</v>
      </c>
      <c r="E32" s="14" t="s">
        <v>44</v>
      </c>
      <c r="F32" s="14" t="s">
        <v>45</v>
      </c>
      <c r="G32" s="14" t="s">
        <v>46</v>
      </c>
      <c r="H32" s="13" t="s">
        <v>47</v>
      </c>
      <c r="I32" s="14" t="s">
        <v>48</v>
      </c>
      <c r="J32" s="14" t="s">
        <v>49</v>
      </c>
      <c r="K32" s="15" t="s">
        <v>50</v>
      </c>
    </row>
    <row r="33" spans="1:11" s="2" customFormat="1" ht="24" customHeight="1" x14ac:dyDescent="0.2">
      <c r="A33" s="28">
        <v>4</v>
      </c>
      <c r="B33" s="29" t="s">
        <v>57</v>
      </c>
      <c r="C33" s="29" t="s">
        <v>58</v>
      </c>
      <c r="D33" s="30" t="s">
        <v>59</v>
      </c>
      <c r="E33" s="29" t="s">
        <v>60</v>
      </c>
      <c r="F33" s="31">
        <v>3766</v>
      </c>
      <c r="G33" s="19"/>
      <c r="H33" s="16">
        <f>F33*G33</f>
        <v>0</v>
      </c>
      <c r="I33" s="17">
        <v>0.08</v>
      </c>
      <c r="J33" s="16">
        <f>H33*I33</f>
        <v>0</v>
      </c>
      <c r="K33" s="18" t="str">
        <f>IF(G33=0,"Wprowadź stawkę",J33+H33)</f>
        <v>Wprowadź stawkę</v>
      </c>
    </row>
    <row r="34" spans="1:11" s="2" customFormat="1" ht="12" x14ac:dyDescent="0.2"/>
    <row r="35" spans="1:11" s="2" customFormat="1" ht="15.75" x14ac:dyDescent="0.2">
      <c r="A35" s="3" t="s">
        <v>53</v>
      </c>
      <c r="B35" s="3"/>
      <c r="C35" s="3"/>
      <c r="D35" s="3"/>
      <c r="E35" s="3"/>
      <c r="F35" s="3"/>
      <c r="G35" s="3"/>
      <c r="H35" s="3"/>
      <c r="I35" s="3"/>
      <c r="J35" s="3"/>
    </row>
    <row r="36" spans="1:11" s="2" customFormat="1" ht="12" x14ac:dyDescent="0.2"/>
    <row r="37" spans="1:11" s="2" customFormat="1" ht="45" x14ac:dyDescent="0.2">
      <c r="A37" s="12" t="s">
        <v>40</v>
      </c>
      <c r="B37" s="13" t="s">
        <v>41</v>
      </c>
      <c r="C37" s="14" t="s">
        <v>42</v>
      </c>
      <c r="D37" s="14" t="s">
        <v>43</v>
      </c>
      <c r="E37" s="14" t="s">
        <v>44</v>
      </c>
      <c r="F37" s="14" t="s">
        <v>45</v>
      </c>
      <c r="G37" s="14" t="s">
        <v>46</v>
      </c>
      <c r="H37" s="13" t="s">
        <v>47</v>
      </c>
      <c r="I37" s="14" t="s">
        <v>48</v>
      </c>
      <c r="J37" s="14" t="s">
        <v>49</v>
      </c>
      <c r="K37" s="15" t="s">
        <v>50</v>
      </c>
    </row>
    <row r="38" spans="1:11" s="2" customFormat="1" ht="24" customHeight="1" x14ac:dyDescent="0.2">
      <c r="A38" s="32">
        <v>5</v>
      </c>
      <c r="B38" s="33" t="s">
        <v>57</v>
      </c>
      <c r="C38" s="33" t="s">
        <v>58</v>
      </c>
      <c r="D38" s="34" t="s">
        <v>59</v>
      </c>
      <c r="E38" s="33" t="s">
        <v>60</v>
      </c>
      <c r="F38" s="35">
        <v>90</v>
      </c>
      <c r="G38" s="19"/>
      <c r="H38" s="16">
        <f>F38*G38</f>
        <v>0</v>
      </c>
      <c r="I38" s="17">
        <v>0.08</v>
      </c>
      <c r="J38" s="16">
        <f>H38*I38</f>
        <v>0</v>
      </c>
      <c r="K38" s="18" t="str">
        <f>IF(G38=0,"Wprowadź stawkę",J38+H38)</f>
        <v>Wprowadź stawkę</v>
      </c>
    </row>
    <row r="39" spans="1:11" s="2" customFormat="1" ht="12" x14ac:dyDescent="0.2"/>
    <row r="40" spans="1:11" s="2" customFormat="1" ht="15.75" x14ac:dyDescent="0.2">
      <c r="A40" s="3" t="s">
        <v>54</v>
      </c>
      <c r="B40" s="3"/>
      <c r="C40" s="3"/>
      <c r="D40" s="3"/>
      <c r="E40" s="3"/>
      <c r="F40" s="3"/>
      <c r="G40" s="3"/>
      <c r="H40" s="3"/>
      <c r="I40" s="3"/>
      <c r="J40" s="3"/>
    </row>
    <row r="41" spans="1:11" s="2" customFormat="1" ht="12" x14ac:dyDescent="0.2"/>
    <row r="42" spans="1:11" s="2" customFormat="1" ht="45" x14ac:dyDescent="0.2">
      <c r="A42" s="12" t="s">
        <v>40</v>
      </c>
      <c r="B42" s="13" t="s">
        <v>41</v>
      </c>
      <c r="C42" s="14" t="s">
        <v>42</v>
      </c>
      <c r="D42" s="14" t="s">
        <v>43</v>
      </c>
      <c r="E42" s="14" t="s">
        <v>44</v>
      </c>
      <c r="F42" s="14" t="s">
        <v>45</v>
      </c>
      <c r="G42" s="14" t="s">
        <v>46</v>
      </c>
      <c r="H42" s="13" t="s">
        <v>47</v>
      </c>
      <c r="I42" s="14" t="s">
        <v>48</v>
      </c>
      <c r="J42" s="14" t="s">
        <v>49</v>
      </c>
      <c r="K42" s="15" t="s">
        <v>50</v>
      </c>
    </row>
    <row r="43" spans="1:11" s="2" customFormat="1" ht="24" customHeight="1" x14ac:dyDescent="0.2">
      <c r="A43" s="36">
        <v>6</v>
      </c>
      <c r="B43" s="37" t="s">
        <v>57</v>
      </c>
      <c r="C43" s="37" t="s">
        <v>58</v>
      </c>
      <c r="D43" s="38" t="s">
        <v>59</v>
      </c>
      <c r="E43" s="37" t="s">
        <v>60</v>
      </c>
      <c r="F43" s="39">
        <v>420</v>
      </c>
      <c r="G43" s="19"/>
      <c r="H43" s="16">
        <f>F43*G43</f>
        <v>0</v>
      </c>
      <c r="I43" s="17">
        <v>0.08</v>
      </c>
      <c r="J43" s="16">
        <f>H43*I43</f>
        <v>0</v>
      </c>
      <c r="K43" s="18" t="str">
        <f>IF(G43=0,"Wprowadź stawkę",J43+H43)</f>
        <v>Wprowadź stawkę</v>
      </c>
    </row>
    <row r="44" spans="1:11" s="2" customFormat="1" ht="12" x14ac:dyDescent="0.2"/>
    <row r="45" spans="1:11" s="2" customFormat="1" ht="45" x14ac:dyDescent="0.2">
      <c r="A45" s="12" t="s">
        <v>40</v>
      </c>
      <c r="B45" s="13" t="s">
        <v>41</v>
      </c>
      <c r="C45" s="14" t="s">
        <v>42</v>
      </c>
      <c r="D45" s="14" t="s">
        <v>43</v>
      </c>
      <c r="E45" s="14" t="s">
        <v>44</v>
      </c>
      <c r="F45" s="14" t="s">
        <v>45</v>
      </c>
      <c r="G45" s="14" t="s">
        <v>46</v>
      </c>
      <c r="H45" s="13" t="s">
        <v>47</v>
      </c>
      <c r="I45" s="14" t="s">
        <v>48</v>
      </c>
      <c r="J45" s="14" t="s">
        <v>49</v>
      </c>
      <c r="K45" s="15" t="s">
        <v>50</v>
      </c>
    </row>
    <row r="46" spans="1:11" s="2" customFormat="1" ht="24" customHeight="1" x14ac:dyDescent="0.2">
      <c r="A46" s="40">
        <v>7</v>
      </c>
      <c r="B46" s="41" t="s">
        <v>64</v>
      </c>
      <c r="C46" s="41" t="s">
        <v>65</v>
      </c>
      <c r="D46" s="42" t="s">
        <v>66</v>
      </c>
      <c r="E46" s="41" t="s">
        <v>67</v>
      </c>
      <c r="F46" s="43">
        <v>1</v>
      </c>
      <c r="G46" s="19"/>
      <c r="H46" s="16">
        <f>F46*G46</f>
        <v>0</v>
      </c>
      <c r="I46" s="44">
        <v>0.08</v>
      </c>
      <c r="J46" s="16">
        <f>H46*I46</f>
        <v>0</v>
      </c>
      <c r="K46" s="18" t="str">
        <f>IF(G46=0,"Wprowadź stawkę",J46+H46)</f>
        <v>Wprowadź stawkę</v>
      </c>
    </row>
    <row r="47" spans="1:11" s="2" customFormat="1" ht="24" customHeight="1" x14ac:dyDescent="0.2">
      <c r="A47" s="40">
        <v>8</v>
      </c>
      <c r="B47" s="41" t="s">
        <v>68</v>
      </c>
      <c r="C47" s="41" t="s">
        <v>69</v>
      </c>
      <c r="D47" s="42" t="s">
        <v>70</v>
      </c>
      <c r="E47" s="41" t="s">
        <v>67</v>
      </c>
      <c r="F47" s="43">
        <v>1</v>
      </c>
      <c r="G47" s="19"/>
      <c r="H47" s="16">
        <f t="shared" ref="H47:H81" si="0">F47*G47</f>
        <v>0</v>
      </c>
      <c r="I47" s="44">
        <v>0.08</v>
      </c>
      <c r="J47" s="16">
        <f t="shared" ref="J47:J81" si="1">H47*I47</f>
        <v>0</v>
      </c>
      <c r="K47" s="18" t="str">
        <f>IF(G47=0,"Wprowadź stawkę",J47+H47)</f>
        <v>Wprowadź stawkę</v>
      </c>
    </row>
    <row r="48" spans="1:11" s="2" customFormat="1" ht="24" customHeight="1" x14ac:dyDescent="0.2">
      <c r="A48" s="40">
        <v>9</v>
      </c>
      <c r="B48" s="41" t="s">
        <v>71</v>
      </c>
      <c r="C48" s="41" t="s">
        <v>72</v>
      </c>
      <c r="D48" s="42" t="s">
        <v>73</v>
      </c>
      <c r="E48" s="41" t="s">
        <v>74</v>
      </c>
      <c r="F48" s="43">
        <v>14.97</v>
      </c>
      <c r="G48" s="19"/>
      <c r="H48" s="16">
        <f t="shared" si="0"/>
        <v>0</v>
      </c>
      <c r="I48" s="44">
        <v>0.08</v>
      </c>
      <c r="J48" s="16">
        <f t="shared" si="1"/>
        <v>0</v>
      </c>
      <c r="K48" s="18" t="str">
        <f t="shared" ref="K48:K61" si="2">IF(G48=0,"Wprowadź stawkę",J48+H48)</f>
        <v>Wprowadź stawkę</v>
      </c>
    </row>
    <row r="49" spans="1:11" s="2" customFormat="1" ht="24" customHeight="1" x14ac:dyDescent="0.2">
      <c r="A49" s="40">
        <v>10</v>
      </c>
      <c r="B49" s="41" t="s">
        <v>75</v>
      </c>
      <c r="C49" s="41" t="s">
        <v>76</v>
      </c>
      <c r="D49" s="42" t="s">
        <v>77</v>
      </c>
      <c r="E49" s="41" t="s">
        <v>78</v>
      </c>
      <c r="F49" s="43">
        <v>3.8</v>
      </c>
      <c r="G49" s="19"/>
      <c r="H49" s="16">
        <f t="shared" ref="H49:H61" si="3">F49*G49</f>
        <v>0</v>
      </c>
      <c r="I49" s="44">
        <v>0.08</v>
      </c>
      <c r="J49" s="16">
        <f t="shared" ref="J49:J61" si="4">H49*I49</f>
        <v>0</v>
      </c>
      <c r="K49" s="18" t="str">
        <f t="shared" si="2"/>
        <v>Wprowadź stawkę</v>
      </c>
    </row>
    <row r="50" spans="1:11" s="2" customFormat="1" ht="24" customHeight="1" x14ac:dyDescent="0.2">
      <c r="A50" s="40">
        <v>11</v>
      </c>
      <c r="B50" s="41" t="s">
        <v>79</v>
      </c>
      <c r="C50" s="41" t="s">
        <v>80</v>
      </c>
      <c r="D50" s="42" t="s">
        <v>81</v>
      </c>
      <c r="E50" s="41" t="s">
        <v>78</v>
      </c>
      <c r="F50" s="43">
        <v>3.5</v>
      </c>
      <c r="G50" s="19"/>
      <c r="H50" s="16">
        <f t="shared" si="3"/>
        <v>0</v>
      </c>
      <c r="I50" s="44">
        <v>0.08</v>
      </c>
      <c r="J50" s="16">
        <f t="shared" si="4"/>
        <v>0</v>
      </c>
      <c r="K50" s="18" t="str">
        <f t="shared" si="2"/>
        <v>Wprowadź stawkę</v>
      </c>
    </row>
    <row r="51" spans="1:11" s="2" customFormat="1" ht="24" customHeight="1" x14ac:dyDescent="0.2">
      <c r="A51" s="40">
        <v>12</v>
      </c>
      <c r="B51" s="41" t="s">
        <v>82</v>
      </c>
      <c r="C51" s="41" t="s">
        <v>83</v>
      </c>
      <c r="D51" s="42" t="s">
        <v>84</v>
      </c>
      <c r="E51" s="41" t="s">
        <v>85</v>
      </c>
      <c r="F51" s="43">
        <v>19.829999999999998</v>
      </c>
      <c r="G51" s="19"/>
      <c r="H51" s="16">
        <f t="shared" si="3"/>
        <v>0</v>
      </c>
      <c r="I51" s="44">
        <v>0.08</v>
      </c>
      <c r="J51" s="16">
        <f t="shared" si="4"/>
        <v>0</v>
      </c>
      <c r="K51" s="18" t="str">
        <f t="shared" si="2"/>
        <v>Wprowadź stawkę</v>
      </c>
    </row>
    <row r="52" spans="1:11" s="2" customFormat="1" ht="24" customHeight="1" x14ac:dyDescent="0.2">
      <c r="A52" s="40">
        <v>13</v>
      </c>
      <c r="B52" s="41" t="s">
        <v>86</v>
      </c>
      <c r="C52" s="41" t="s">
        <v>87</v>
      </c>
      <c r="D52" s="42" t="s">
        <v>88</v>
      </c>
      <c r="E52" s="41" t="s">
        <v>85</v>
      </c>
      <c r="F52" s="43">
        <v>15</v>
      </c>
      <c r="G52" s="19"/>
      <c r="H52" s="16">
        <f t="shared" si="3"/>
        <v>0</v>
      </c>
      <c r="I52" s="44">
        <v>0.08</v>
      </c>
      <c r="J52" s="16">
        <f t="shared" si="4"/>
        <v>0</v>
      </c>
      <c r="K52" s="18" t="str">
        <f t="shared" si="2"/>
        <v>Wprowadź stawkę</v>
      </c>
    </row>
    <row r="53" spans="1:11" s="2" customFormat="1" ht="24" customHeight="1" x14ac:dyDescent="0.2">
      <c r="A53" s="40">
        <v>14</v>
      </c>
      <c r="B53" s="41" t="s">
        <v>89</v>
      </c>
      <c r="C53" s="41" t="s">
        <v>90</v>
      </c>
      <c r="D53" s="42" t="s">
        <v>91</v>
      </c>
      <c r="E53" s="41" t="s">
        <v>85</v>
      </c>
      <c r="F53" s="43">
        <v>51.45</v>
      </c>
      <c r="G53" s="19"/>
      <c r="H53" s="16">
        <f t="shared" si="3"/>
        <v>0</v>
      </c>
      <c r="I53" s="44">
        <v>0.08</v>
      </c>
      <c r="J53" s="16">
        <f t="shared" si="4"/>
        <v>0</v>
      </c>
      <c r="K53" s="18" t="str">
        <f t="shared" si="2"/>
        <v>Wprowadź stawkę</v>
      </c>
    </row>
    <row r="54" spans="1:11" s="2" customFormat="1" ht="24" customHeight="1" x14ac:dyDescent="0.2">
      <c r="A54" s="40">
        <v>15</v>
      </c>
      <c r="B54" s="41" t="s">
        <v>92</v>
      </c>
      <c r="C54" s="41" t="s">
        <v>93</v>
      </c>
      <c r="D54" s="42" t="s">
        <v>94</v>
      </c>
      <c r="E54" s="41" t="s">
        <v>85</v>
      </c>
      <c r="F54" s="43">
        <v>4.0199999999999996</v>
      </c>
      <c r="G54" s="19"/>
      <c r="H54" s="16">
        <f t="shared" si="3"/>
        <v>0</v>
      </c>
      <c r="I54" s="44">
        <v>0.08</v>
      </c>
      <c r="J54" s="16">
        <f t="shared" si="4"/>
        <v>0</v>
      </c>
      <c r="K54" s="18" t="str">
        <f t="shared" si="2"/>
        <v>Wprowadź stawkę</v>
      </c>
    </row>
    <row r="55" spans="1:11" s="2" customFormat="1" ht="24" customHeight="1" x14ac:dyDescent="0.2">
      <c r="A55" s="40">
        <v>16</v>
      </c>
      <c r="B55" s="41" t="s">
        <v>95</v>
      </c>
      <c r="C55" s="41" t="s">
        <v>96</v>
      </c>
      <c r="D55" s="42" t="s">
        <v>97</v>
      </c>
      <c r="E55" s="41" t="s">
        <v>60</v>
      </c>
      <c r="F55" s="43">
        <v>20</v>
      </c>
      <c r="G55" s="19"/>
      <c r="H55" s="16">
        <f t="shared" si="3"/>
        <v>0</v>
      </c>
      <c r="I55" s="44">
        <v>0.08</v>
      </c>
      <c r="J55" s="16">
        <f t="shared" si="4"/>
        <v>0</v>
      </c>
      <c r="K55" s="18" t="str">
        <f t="shared" si="2"/>
        <v>Wprowadź stawkę</v>
      </c>
    </row>
    <row r="56" spans="1:11" s="2" customFormat="1" ht="24" customHeight="1" x14ac:dyDescent="0.2">
      <c r="A56" s="40">
        <v>17</v>
      </c>
      <c r="B56" s="41" t="s">
        <v>98</v>
      </c>
      <c r="C56" s="41" t="s">
        <v>99</v>
      </c>
      <c r="D56" s="42" t="s">
        <v>100</v>
      </c>
      <c r="E56" s="41" t="s">
        <v>78</v>
      </c>
      <c r="F56" s="43">
        <v>4.5199999999999996</v>
      </c>
      <c r="G56" s="19"/>
      <c r="H56" s="16">
        <f t="shared" si="3"/>
        <v>0</v>
      </c>
      <c r="I56" s="44">
        <v>0.08</v>
      </c>
      <c r="J56" s="16">
        <f t="shared" si="4"/>
        <v>0</v>
      </c>
      <c r="K56" s="18" t="str">
        <f t="shared" si="2"/>
        <v>Wprowadź stawkę</v>
      </c>
    </row>
    <row r="57" spans="1:11" s="2" customFormat="1" ht="24" customHeight="1" x14ac:dyDescent="0.2">
      <c r="A57" s="40">
        <v>18</v>
      </c>
      <c r="B57" s="41" t="s">
        <v>101</v>
      </c>
      <c r="C57" s="41" t="s">
        <v>102</v>
      </c>
      <c r="D57" s="42" t="s">
        <v>103</v>
      </c>
      <c r="E57" s="41" t="s">
        <v>78</v>
      </c>
      <c r="F57" s="43">
        <v>43.26</v>
      </c>
      <c r="G57" s="19"/>
      <c r="H57" s="16">
        <f t="shared" si="3"/>
        <v>0</v>
      </c>
      <c r="I57" s="44">
        <v>0.08</v>
      </c>
      <c r="J57" s="16">
        <f t="shared" si="4"/>
        <v>0</v>
      </c>
      <c r="K57" s="18" t="str">
        <f t="shared" si="2"/>
        <v>Wprowadź stawkę</v>
      </c>
    </row>
    <row r="58" spans="1:11" s="2" customFormat="1" ht="24" customHeight="1" x14ac:dyDescent="0.2">
      <c r="A58" s="40">
        <v>19</v>
      </c>
      <c r="B58" s="41" t="s">
        <v>104</v>
      </c>
      <c r="C58" s="41" t="s">
        <v>105</v>
      </c>
      <c r="D58" s="42" t="s">
        <v>106</v>
      </c>
      <c r="E58" s="41" t="s">
        <v>78</v>
      </c>
      <c r="F58" s="43">
        <v>3.3</v>
      </c>
      <c r="G58" s="19"/>
      <c r="H58" s="16">
        <f t="shared" si="3"/>
        <v>0</v>
      </c>
      <c r="I58" s="44">
        <v>0.08</v>
      </c>
      <c r="J58" s="16">
        <f t="shared" si="4"/>
        <v>0</v>
      </c>
      <c r="K58" s="18" t="str">
        <f t="shared" si="2"/>
        <v>Wprowadź stawkę</v>
      </c>
    </row>
    <row r="59" spans="1:11" s="2" customFormat="1" ht="24" customHeight="1" x14ac:dyDescent="0.2">
      <c r="A59" s="40">
        <v>20</v>
      </c>
      <c r="B59" s="41" t="s">
        <v>107</v>
      </c>
      <c r="C59" s="41" t="s">
        <v>108</v>
      </c>
      <c r="D59" s="42" t="s">
        <v>109</v>
      </c>
      <c r="E59" s="41" t="s">
        <v>78</v>
      </c>
      <c r="F59" s="43">
        <v>13.3</v>
      </c>
      <c r="G59" s="19"/>
      <c r="H59" s="16">
        <f t="shared" si="3"/>
        <v>0</v>
      </c>
      <c r="I59" s="44">
        <v>0.08</v>
      </c>
      <c r="J59" s="16">
        <f t="shared" si="4"/>
        <v>0</v>
      </c>
      <c r="K59" s="18" t="str">
        <f t="shared" si="2"/>
        <v>Wprowadź stawkę</v>
      </c>
    </row>
    <row r="60" spans="1:11" s="2" customFormat="1" ht="24" customHeight="1" x14ac:dyDescent="0.2">
      <c r="A60" s="40">
        <v>21</v>
      </c>
      <c r="B60" s="41" t="s">
        <v>110</v>
      </c>
      <c r="C60" s="41" t="s">
        <v>111</v>
      </c>
      <c r="D60" s="42" t="s">
        <v>112</v>
      </c>
      <c r="E60" s="41" t="s">
        <v>78</v>
      </c>
      <c r="F60" s="43">
        <v>64.38</v>
      </c>
      <c r="G60" s="19"/>
      <c r="H60" s="16">
        <f t="shared" si="3"/>
        <v>0</v>
      </c>
      <c r="I60" s="44">
        <v>0.08</v>
      </c>
      <c r="J60" s="16">
        <f t="shared" si="4"/>
        <v>0</v>
      </c>
      <c r="K60" s="18" t="str">
        <f t="shared" si="2"/>
        <v>Wprowadź stawkę</v>
      </c>
    </row>
    <row r="61" spans="1:11" s="2" customFormat="1" ht="24" customHeight="1" x14ac:dyDescent="0.2">
      <c r="A61" s="40">
        <v>22</v>
      </c>
      <c r="B61" s="41" t="s">
        <v>113</v>
      </c>
      <c r="C61" s="41" t="s">
        <v>114</v>
      </c>
      <c r="D61" s="42" t="s">
        <v>115</v>
      </c>
      <c r="E61" s="41" t="s">
        <v>74</v>
      </c>
      <c r="F61" s="43">
        <v>12.92</v>
      </c>
      <c r="G61" s="19"/>
      <c r="H61" s="16">
        <f t="shared" si="3"/>
        <v>0</v>
      </c>
      <c r="I61" s="44">
        <v>0.08</v>
      </c>
      <c r="J61" s="16">
        <f t="shared" si="4"/>
        <v>0</v>
      </c>
      <c r="K61" s="18" t="str">
        <f t="shared" si="2"/>
        <v>Wprowadź stawkę</v>
      </c>
    </row>
    <row r="62" spans="1:11" s="2" customFormat="1" ht="24" customHeight="1" x14ac:dyDescent="0.2">
      <c r="A62" s="40">
        <v>23</v>
      </c>
      <c r="B62" s="41" t="s">
        <v>116</v>
      </c>
      <c r="C62" s="41" t="s">
        <v>117</v>
      </c>
      <c r="D62" s="42" t="s">
        <v>118</v>
      </c>
      <c r="E62" s="41" t="s">
        <v>74</v>
      </c>
      <c r="F62" s="43">
        <v>18</v>
      </c>
      <c r="G62" s="19"/>
      <c r="H62" s="16">
        <f t="shared" si="0"/>
        <v>0</v>
      </c>
      <c r="I62" s="44">
        <v>0.08</v>
      </c>
      <c r="J62" s="16">
        <f t="shared" si="1"/>
        <v>0</v>
      </c>
      <c r="K62" s="18" t="str">
        <f t="shared" ref="K62:K81" si="5">IF(G62=0,"Wprowadź stawkę",J62+H62)</f>
        <v>Wprowadź stawkę</v>
      </c>
    </row>
    <row r="63" spans="1:11" s="2" customFormat="1" ht="24" customHeight="1" x14ac:dyDescent="0.2">
      <c r="A63" s="40">
        <v>24</v>
      </c>
      <c r="B63" s="41" t="s">
        <v>119</v>
      </c>
      <c r="C63" s="41" t="s">
        <v>120</v>
      </c>
      <c r="D63" s="42" t="s">
        <v>121</v>
      </c>
      <c r="E63" s="41" t="s">
        <v>74</v>
      </c>
      <c r="F63" s="43">
        <v>1</v>
      </c>
      <c r="G63" s="19"/>
      <c r="H63" s="16">
        <f t="shared" si="0"/>
        <v>0</v>
      </c>
      <c r="I63" s="44">
        <v>0.08</v>
      </c>
      <c r="J63" s="16">
        <f t="shared" si="1"/>
        <v>0</v>
      </c>
      <c r="K63" s="18" t="str">
        <f t="shared" si="5"/>
        <v>Wprowadź stawkę</v>
      </c>
    </row>
    <row r="64" spans="1:11" s="2" customFormat="1" ht="24" customHeight="1" x14ac:dyDescent="0.2">
      <c r="A64" s="40">
        <v>25</v>
      </c>
      <c r="B64" s="41" t="s">
        <v>122</v>
      </c>
      <c r="C64" s="41" t="s">
        <v>123</v>
      </c>
      <c r="D64" s="42" t="s">
        <v>124</v>
      </c>
      <c r="E64" s="41" t="s">
        <v>74</v>
      </c>
      <c r="F64" s="43">
        <v>11.17</v>
      </c>
      <c r="G64" s="19"/>
      <c r="H64" s="16">
        <f t="shared" si="0"/>
        <v>0</v>
      </c>
      <c r="I64" s="44">
        <v>0.08</v>
      </c>
      <c r="J64" s="16">
        <f t="shared" si="1"/>
        <v>0</v>
      </c>
      <c r="K64" s="18" t="str">
        <f t="shared" si="5"/>
        <v>Wprowadź stawkę</v>
      </c>
    </row>
    <row r="65" spans="1:11" s="2" customFormat="1" ht="24" customHeight="1" x14ac:dyDescent="0.2">
      <c r="A65" s="40">
        <v>26</v>
      </c>
      <c r="B65" s="41" t="s">
        <v>125</v>
      </c>
      <c r="C65" s="41" t="s">
        <v>126</v>
      </c>
      <c r="D65" s="42" t="s">
        <v>127</v>
      </c>
      <c r="E65" s="41" t="s">
        <v>74</v>
      </c>
      <c r="F65" s="43">
        <v>14.86</v>
      </c>
      <c r="G65" s="19"/>
      <c r="H65" s="16">
        <f t="shared" si="0"/>
        <v>0</v>
      </c>
      <c r="I65" s="44">
        <v>0.08</v>
      </c>
      <c r="J65" s="16">
        <f t="shared" si="1"/>
        <v>0</v>
      </c>
      <c r="K65" s="18" t="str">
        <f t="shared" si="5"/>
        <v>Wprowadź stawkę</v>
      </c>
    </row>
    <row r="66" spans="1:11" s="2" customFormat="1" ht="24" customHeight="1" x14ac:dyDescent="0.2">
      <c r="A66" s="40">
        <v>27</v>
      </c>
      <c r="B66" s="41" t="s">
        <v>128</v>
      </c>
      <c r="C66" s="41" t="s">
        <v>129</v>
      </c>
      <c r="D66" s="42" t="s">
        <v>130</v>
      </c>
      <c r="E66" s="41" t="s">
        <v>131</v>
      </c>
      <c r="F66" s="43">
        <v>34.299999999999997</v>
      </c>
      <c r="G66" s="19"/>
      <c r="H66" s="16">
        <f t="shared" si="0"/>
        <v>0</v>
      </c>
      <c r="I66" s="44">
        <v>0.23</v>
      </c>
      <c r="J66" s="16">
        <f t="shared" si="1"/>
        <v>0</v>
      </c>
      <c r="K66" s="18" t="str">
        <f t="shared" si="5"/>
        <v>Wprowadź stawkę</v>
      </c>
    </row>
    <row r="67" spans="1:11" s="2" customFormat="1" ht="24" customHeight="1" x14ac:dyDescent="0.2">
      <c r="A67" s="40">
        <v>28</v>
      </c>
      <c r="B67" s="41" t="s">
        <v>132</v>
      </c>
      <c r="C67" s="41" t="s">
        <v>133</v>
      </c>
      <c r="D67" s="42" t="s">
        <v>134</v>
      </c>
      <c r="E67" s="41" t="s">
        <v>131</v>
      </c>
      <c r="F67" s="43">
        <v>15.11</v>
      </c>
      <c r="G67" s="19"/>
      <c r="H67" s="16">
        <f t="shared" ref="H67:H71" si="6">F67*G67</f>
        <v>0</v>
      </c>
      <c r="I67" s="44">
        <v>0.23</v>
      </c>
      <c r="J67" s="16">
        <f t="shared" ref="J67:J71" si="7">H67*I67</f>
        <v>0</v>
      </c>
      <c r="K67" s="18" t="str">
        <f t="shared" ref="K67:K71" si="8">IF(G67=0,"Wprowadź stawkę",J67+H67)</f>
        <v>Wprowadź stawkę</v>
      </c>
    </row>
    <row r="68" spans="1:11" s="2" customFormat="1" ht="24" customHeight="1" x14ac:dyDescent="0.2">
      <c r="A68" s="40">
        <v>29</v>
      </c>
      <c r="B68" s="41" t="s">
        <v>135</v>
      </c>
      <c r="C68" s="41" t="s">
        <v>136</v>
      </c>
      <c r="D68" s="42" t="s">
        <v>137</v>
      </c>
      <c r="E68" s="41" t="s">
        <v>138</v>
      </c>
      <c r="F68" s="43">
        <v>60</v>
      </c>
      <c r="G68" s="19"/>
      <c r="H68" s="16">
        <f t="shared" si="6"/>
        <v>0</v>
      </c>
      <c r="I68" s="44">
        <v>0.23</v>
      </c>
      <c r="J68" s="16">
        <f t="shared" si="7"/>
        <v>0</v>
      </c>
      <c r="K68" s="18" t="str">
        <f t="shared" si="8"/>
        <v>Wprowadź stawkę</v>
      </c>
    </row>
    <row r="69" spans="1:11" s="2" customFormat="1" ht="24" customHeight="1" x14ac:dyDescent="0.2">
      <c r="A69" s="40">
        <v>30</v>
      </c>
      <c r="B69" s="41" t="s">
        <v>139</v>
      </c>
      <c r="C69" s="41" t="s">
        <v>140</v>
      </c>
      <c r="D69" s="42" t="s">
        <v>141</v>
      </c>
      <c r="E69" s="41" t="s">
        <v>60</v>
      </c>
      <c r="F69" s="43">
        <v>4</v>
      </c>
      <c r="G69" s="19"/>
      <c r="H69" s="16">
        <f t="shared" si="6"/>
        <v>0</v>
      </c>
      <c r="I69" s="44">
        <v>0.08</v>
      </c>
      <c r="J69" s="16">
        <f t="shared" si="7"/>
        <v>0</v>
      </c>
      <c r="K69" s="18" t="str">
        <f t="shared" si="8"/>
        <v>Wprowadź stawkę</v>
      </c>
    </row>
    <row r="70" spans="1:11" s="2" customFormat="1" ht="24" customHeight="1" x14ac:dyDescent="0.2">
      <c r="A70" s="40">
        <v>31</v>
      </c>
      <c r="B70" s="41" t="s">
        <v>142</v>
      </c>
      <c r="C70" s="41" t="s">
        <v>143</v>
      </c>
      <c r="D70" s="42" t="s">
        <v>144</v>
      </c>
      <c r="E70" s="41" t="s">
        <v>60</v>
      </c>
      <c r="F70" s="43">
        <v>2</v>
      </c>
      <c r="G70" s="19"/>
      <c r="H70" s="16">
        <f t="shared" si="6"/>
        <v>0</v>
      </c>
      <c r="I70" s="44">
        <v>0.08</v>
      </c>
      <c r="J70" s="16">
        <f t="shared" si="7"/>
        <v>0</v>
      </c>
      <c r="K70" s="18" t="str">
        <f t="shared" si="8"/>
        <v>Wprowadź stawkę</v>
      </c>
    </row>
    <row r="71" spans="1:11" s="2" customFormat="1" ht="24" customHeight="1" x14ac:dyDescent="0.2">
      <c r="A71" s="40">
        <v>32</v>
      </c>
      <c r="B71" s="41" t="s">
        <v>145</v>
      </c>
      <c r="C71" s="41" t="s">
        <v>146</v>
      </c>
      <c r="D71" s="42" t="s">
        <v>147</v>
      </c>
      <c r="E71" s="41" t="s">
        <v>148</v>
      </c>
      <c r="F71" s="43">
        <v>116</v>
      </c>
      <c r="G71" s="19"/>
      <c r="H71" s="16">
        <f t="shared" si="6"/>
        <v>0</v>
      </c>
      <c r="I71" s="44">
        <v>0.08</v>
      </c>
      <c r="J71" s="16">
        <f t="shared" si="7"/>
        <v>0</v>
      </c>
      <c r="K71" s="18" t="str">
        <f t="shared" si="8"/>
        <v>Wprowadź stawkę</v>
      </c>
    </row>
    <row r="72" spans="1:11" s="2" customFormat="1" ht="24" customHeight="1" x14ac:dyDescent="0.2">
      <c r="A72" s="40">
        <v>33</v>
      </c>
      <c r="B72" s="41" t="s">
        <v>149</v>
      </c>
      <c r="C72" s="41" t="s">
        <v>150</v>
      </c>
      <c r="D72" s="42" t="s">
        <v>151</v>
      </c>
      <c r="E72" s="41" t="s">
        <v>148</v>
      </c>
      <c r="F72" s="43">
        <v>1</v>
      </c>
      <c r="G72" s="19"/>
      <c r="H72" s="16">
        <f t="shared" si="0"/>
        <v>0</v>
      </c>
      <c r="I72" s="44">
        <v>0.08</v>
      </c>
      <c r="J72" s="16">
        <f t="shared" si="1"/>
        <v>0</v>
      </c>
      <c r="K72" s="18" t="str">
        <f t="shared" si="5"/>
        <v>Wprowadź stawkę</v>
      </c>
    </row>
    <row r="73" spans="1:11" s="2" customFormat="1" ht="24" customHeight="1" x14ac:dyDescent="0.2">
      <c r="A73" s="40">
        <v>34</v>
      </c>
      <c r="B73" s="41" t="s">
        <v>152</v>
      </c>
      <c r="C73" s="41" t="s">
        <v>153</v>
      </c>
      <c r="D73" s="42" t="s">
        <v>154</v>
      </c>
      <c r="E73" s="41" t="s">
        <v>74</v>
      </c>
      <c r="F73" s="43">
        <v>2</v>
      </c>
      <c r="G73" s="19"/>
      <c r="H73" s="16">
        <f t="shared" si="0"/>
        <v>0</v>
      </c>
      <c r="I73" s="44">
        <v>0.08</v>
      </c>
      <c r="J73" s="16">
        <f t="shared" si="1"/>
        <v>0</v>
      </c>
      <c r="K73" s="18" t="str">
        <f t="shared" si="5"/>
        <v>Wprowadź stawkę</v>
      </c>
    </row>
    <row r="74" spans="1:11" s="2" customFormat="1" ht="24" customHeight="1" x14ac:dyDescent="0.2">
      <c r="A74" s="40">
        <v>35</v>
      </c>
      <c r="B74" s="41" t="s">
        <v>155</v>
      </c>
      <c r="C74" s="41" t="s">
        <v>156</v>
      </c>
      <c r="D74" s="42" t="s">
        <v>157</v>
      </c>
      <c r="E74" s="41" t="s">
        <v>148</v>
      </c>
      <c r="F74" s="43">
        <v>10</v>
      </c>
      <c r="G74" s="19"/>
      <c r="H74" s="16">
        <f t="shared" si="0"/>
        <v>0</v>
      </c>
      <c r="I74" s="44">
        <v>0.08</v>
      </c>
      <c r="J74" s="16">
        <f t="shared" si="1"/>
        <v>0</v>
      </c>
      <c r="K74" s="18" t="str">
        <f t="shared" si="5"/>
        <v>Wprowadź stawkę</v>
      </c>
    </row>
    <row r="75" spans="1:11" s="2" customFormat="1" ht="24" customHeight="1" x14ac:dyDescent="0.2">
      <c r="A75" s="40">
        <v>36</v>
      </c>
      <c r="B75" s="41" t="s">
        <v>158</v>
      </c>
      <c r="C75" s="41" t="s">
        <v>159</v>
      </c>
      <c r="D75" s="42" t="s">
        <v>160</v>
      </c>
      <c r="E75" s="41" t="s">
        <v>74</v>
      </c>
      <c r="F75" s="43">
        <v>2.1</v>
      </c>
      <c r="G75" s="19"/>
      <c r="H75" s="16">
        <f t="shared" si="0"/>
        <v>0</v>
      </c>
      <c r="I75" s="44">
        <v>0.08</v>
      </c>
      <c r="J75" s="16">
        <f t="shared" si="1"/>
        <v>0</v>
      </c>
      <c r="K75" s="18" t="str">
        <f t="shared" si="5"/>
        <v>Wprowadź stawkę</v>
      </c>
    </row>
    <row r="76" spans="1:11" s="2" customFormat="1" ht="24" customHeight="1" x14ac:dyDescent="0.2">
      <c r="A76" s="40">
        <v>37</v>
      </c>
      <c r="B76" s="41" t="s">
        <v>161</v>
      </c>
      <c r="C76" s="41" t="s">
        <v>162</v>
      </c>
      <c r="D76" s="42" t="s">
        <v>163</v>
      </c>
      <c r="E76" s="41" t="s">
        <v>85</v>
      </c>
      <c r="F76" s="43">
        <v>0.17</v>
      </c>
      <c r="G76" s="19"/>
      <c r="H76" s="16">
        <f t="shared" si="0"/>
        <v>0</v>
      </c>
      <c r="I76" s="44">
        <v>0.08</v>
      </c>
      <c r="J76" s="16">
        <f t="shared" si="1"/>
        <v>0</v>
      </c>
      <c r="K76" s="18" t="str">
        <f t="shared" si="5"/>
        <v>Wprowadź stawkę</v>
      </c>
    </row>
    <row r="77" spans="1:11" s="2" customFormat="1" ht="24" customHeight="1" x14ac:dyDescent="0.2">
      <c r="A77" s="40">
        <v>38</v>
      </c>
      <c r="B77" s="41" t="s">
        <v>164</v>
      </c>
      <c r="C77" s="41" t="s">
        <v>165</v>
      </c>
      <c r="D77" s="42" t="s">
        <v>166</v>
      </c>
      <c r="E77" s="41" t="s">
        <v>138</v>
      </c>
      <c r="F77" s="43">
        <v>352.08</v>
      </c>
      <c r="G77" s="19"/>
      <c r="H77" s="16">
        <f t="shared" si="0"/>
        <v>0</v>
      </c>
      <c r="I77" s="44">
        <v>0.08</v>
      </c>
      <c r="J77" s="16">
        <f t="shared" si="1"/>
        <v>0</v>
      </c>
      <c r="K77" s="18" t="str">
        <f t="shared" si="5"/>
        <v>Wprowadź stawkę</v>
      </c>
    </row>
    <row r="78" spans="1:11" s="2" customFormat="1" ht="24" customHeight="1" x14ac:dyDescent="0.2">
      <c r="A78" s="40">
        <v>39</v>
      </c>
      <c r="B78" s="41" t="s">
        <v>167</v>
      </c>
      <c r="C78" s="41" t="s">
        <v>168</v>
      </c>
      <c r="D78" s="42" t="s">
        <v>166</v>
      </c>
      <c r="E78" s="41" t="s">
        <v>138</v>
      </c>
      <c r="F78" s="43">
        <v>78</v>
      </c>
      <c r="G78" s="19"/>
      <c r="H78" s="16">
        <f t="shared" si="0"/>
        <v>0</v>
      </c>
      <c r="I78" s="44">
        <v>0.23</v>
      </c>
      <c r="J78" s="16">
        <f t="shared" si="1"/>
        <v>0</v>
      </c>
      <c r="K78" s="18" t="str">
        <f t="shared" si="5"/>
        <v>Wprowadź stawkę</v>
      </c>
    </row>
    <row r="79" spans="1:11" s="2" customFormat="1" ht="24" customHeight="1" x14ac:dyDescent="0.2">
      <c r="A79" s="40">
        <v>40</v>
      </c>
      <c r="B79" s="41" t="s">
        <v>169</v>
      </c>
      <c r="C79" s="41" t="s">
        <v>170</v>
      </c>
      <c r="D79" s="42" t="s">
        <v>171</v>
      </c>
      <c r="E79" s="41" t="s">
        <v>138</v>
      </c>
      <c r="F79" s="43">
        <v>8</v>
      </c>
      <c r="G79" s="19"/>
      <c r="H79" s="16">
        <f t="shared" si="0"/>
        <v>0</v>
      </c>
      <c r="I79" s="44">
        <v>0.08</v>
      </c>
      <c r="J79" s="16">
        <f t="shared" si="1"/>
        <v>0</v>
      </c>
      <c r="K79" s="18" t="str">
        <f t="shared" si="5"/>
        <v>Wprowadź stawkę</v>
      </c>
    </row>
    <row r="80" spans="1:11" s="2" customFormat="1" ht="24" customHeight="1" x14ac:dyDescent="0.2">
      <c r="A80" s="40">
        <v>41</v>
      </c>
      <c r="B80" s="41" t="s">
        <v>172</v>
      </c>
      <c r="C80" s="41" t="s">
        <v>173</v>
      </c>
      <c r="D80" s="42" t="s">
        <v>174</v>
      </c>
      <c r="E80" s="41" t="s">
        <v>138</v>
      </c>
      <c r="F80" s="43">
        <v>25</v>
      </c>
      <c r="G80" s="19"/>
      <c r="H80" s="16">
        <f t="shared" si="0"/>
        <v>0</v>
      </c>
      <c r="I80" s="44">
        <v>0.08</v>
      </c>
      <c r="J80" s="16">
        <f t="shared" si="1"/>
        <v>0</v>
      </c>
      <c r="K80" s="18" t="str">
        <f t="shared" si="5"/>
        <v>Wprowadź stawkę</v>
      </c>
    </row>
    <row r="81" spans="1:11" s="2" customFormat="1" ht="24" customHeight="1" x14ac:dyDescent="0.2">
      <c r="A81" s="40">
        <v>42</v>
      </c>
      <c r="B81" s="41" t="s">
        <v>175</v>
      </c>
      <c r="C81" s="41" t="s">
        <v>176</v>
      </c>
      <c r="D81" s="42" t="s">
        <v>174</v>
      </c>
      <c r="E81" s="41" t="s">
        <v>138</v>
      </c>
      <c r="F81" s="43">
        <v>21</v>
      </c>
      <c r="G81" s="19"/>
      <c r="H81" s="16">
        <f t="shared" si="0"/>
        <v>0</v>
      </c>
      <c r="I81" s="44">
        <v>0.23</v>
      </c>
      <c r="J81" s="16">
        <f t="shared" si="1"/>
        <v>0</v>
      </c>
      <c r="K81" s="18" t="str">
        <f t="shared" si="5"/>
        <v>Wprowadź stawkę</v>
      </c>
    </row>
    <row r="82" spans="1:11" s="2" customFormat="1" ht="42" customHeight="1" x14ac:dyDescent="0.2">
      <c r="A82" s="11"/>
      <c r="B82" s="10"/>
      <c r="C82" s="10"/>
      <c r="D82" s="10"/>
      <c r="E82" s="10"/>
      <c r="F82" s="10"/>
      <c r="G82" s="10"/>
      <c r="H82" s="10"/>
      <c r="I82" s="10"/>
      <c r="J82" s="10"/>
      <c r="K82" s="10"/>
    </row>
    <row r="83" spans="1:11" s="2" customFormat="1" ht="21.4" customHeight="1" x14ac:dyDescent="0.2">
      <c r="A83" s="62" t="s">
        <v>0</v>
      </c>
      <c r="B83" s="62"/>
      <c r="C83" s="62"/>
      <c r="D83" s="62"/>
      <c r="E83" s="76">
        <f>SUM(H21:H81)</f>
        <v>0</v>
      </c>
      <c r="F83" s="76"/>
      <c r="G83" s="76"/>
      <c r="H83" s="76"/>
      <c r="I83" s="76"/>
      <c r="J83" s="76"/>
      <c r="K83" s="76"/>
    </row>
    <row r="84" spans="1:11" s="2" customFormat="1" ht="21.4" customHeight="1" x14ac:dyDescent="0.25">
      <c r="A84" s="62" t="s">
        <v>1</v>
      </c>
      <c r="B84" s="62"/>
      <c r="C84" s="62"/>
      <c r="D84" s="62"/>
      <c r="E84" s="77">
        <f>SUM(K21:K81)</f>
        <v>0</v>
      </c>
      <c r="F84" s="77"/>
      <c r="G84" s="77"/>
      <c r="H84" s="77"/>
      <c r="I84" s="77"/>
      <c r="J84" s="77"/>
      <c r="K84" s="77"/>
    </row>
    <row r="85" spans="1:11" s="2" customFormat="1" ht="11.1" customHeight="1" x14ac:dyDescent="0.2"/>
    <row r="86" spans="1:11" s="2" customFormat="1" ht="60.75" customHeight="1" x14ac:dyDescent="0.2">
      <c r="A86" s="45" t="s">
        <v>13</v>
      </c>
      <c r="B86" s="46"/>
      <c r="C86" s="46"/>
      <c r="D86" s="46"/>
      <c r="E86" s="46"/>
      <c r="F86" s="46"/>
      <c r="G86" s="46"/>
      <c r="H86" s="46"/>
      <c r="I86" s="46"/>
      <c r="J86" s="46"/>
      <c r="K86" s="46"/>
    </row>
    <row r="87" spans="1:11" s="2" customFormat="1" ht="24" customHeight="1" x14ac:dyDescent="0.2">
      <c r="A87" s="64"/>
      <c r="B87" s="67"/>
      <c r="C87" s="67"/>
      <c r="D87" s="67"/>
      <c r="E87" s="67"/>
      <c r="F87" s="67"/>
      <c r="G87" s="67"/>
      <c r="H87" s="67"/>
      <c r="I87" s="67"/>
      <c r="J87" s="67"/>
      <c r="K87" s="67"/>
    </row>
    <row r="88" spans="1:11" s="2" customFormat="1" ht="24" customHeight="1" x14ac:dyDescent="0.2">
      <c r="A88" s="68"/>
      <c r="B88" s="68"/>
      <c r="C88" s="68"/>
      <c r="D88" s="68"/>
      <c r="E88" s="68"/>
      <c r="F88" s="68"/>
      <c r="G88" s="68"/>
      <c r="H88" s="68"/>
      <c r="I88" s="68"/>
      <c r="J88" s="68"/>
      <c r="K88" s="68"/>
    </row>
    <row r="89" spans="1:11" s="2" customFormat="1" ht="24" customHeight="1" x14ac:dyDescent="0.2">
      <c r="A89" s="67"/>
      <c r="B89" s="67"/>
      <c r="C89" s="67"/>
      <c r="D89" s="67"/>
      <c r="E89" s="67"/>
      <c r="F89" s="67"/>
      <c r="G89" s="67"/>
      <c r="H89" s="67"/>
      <c r="I89" s="67"/>
      <c r="J89" s="67"/>
      <c r="K89" s="67"/>
    </row>
    <row r="90" spans="1:11" s="2" customFormat="1" ht="30" customHeight="1" x14ac:dyDescent="0.2">
      <c r="A90" s="63" t="s">
        <v>36</v>
      </c>
      <c r="B90" s="63"/>
      <c r="C90" s="63"/>
      <c r="D90" s="63"/>
      <c r="E90" s="63"/>
      <c r="F90" s="63"/>
      <c r="G90" s="63"/>
      <c r="H90" s="63"/>
      <c r="I90" s="63"/>
      <c r="J90" s="63"/>
      <c r="K90" s="8">
        <v>0</v>
      </c>
    </row>
    <row r="91" spans="1:11" s="2" customFormat="1" ht="30" customHeight="1" x14ac:dyDescent="0.2">
      <c r="A91" s="50" t="s">
        <v>37</v>
      </c>
      <c r="B91" s="50"/>
      <c r="C91" s="50"/>
      <c r="D91" s="50"/>
      <c r="E91" s="50"/>
      <c r="F91" s="50"/>
      <c r="G91" s="50"/>
      <c r="H91" s="9" t="s">
        <v>38</v>
      </c>
      <c r="I91" s="7"/>
      <c r="J91" s="7"/>
      <c r="K91" s="7"/>
    </row>
    <row r="92" spans="1:11" s="2" customFormat="1" ht="126" customHeight="1" x14ac:dyDescent="0.2">
      <c r="A92" s="45" t="s">
        <v>14</v>
      </c>
      <c r="B92" s="46"/>
      <c r="C92" s="46"/>
      <c r="D92" s="46"/>
      <c r="E92" s="46"/>
      <c r="F92" s="46"/>
      <c r="G92" s="46"/>
      <c r="H92" s="46"/>
      <c r="I92" s="46"/>
      <c r="J92" s="46"/>
      <c r="K92" s="46"/>
    </row>
    <row r="93" spans="1:11" s="2" customFormat="1" ht="37.9" customHeight="1" x14ac:dyDescent="0.2">
      <c r="A93" s="51" t="s">
        <v>2</v>
      </c>
      <c r="B93" s="51"/>
      <c r="C93" s="51"/>
      <c r="D93" s="51"/>
      <c r="E93" s="47" t="s">
        <v>3</v>
      </c>
      <c r="F93" s="47"/>
      <c r="G93" s="47"/>
      <c r="H93" s="47"/>
      <c r="I93" s="47"/>
      <c r="J93" s="47"/>
      <c r="K93" s="47"/>
    </row>
    <row r="94" spans="1:11" s="2" customFormat="1" ht="37.5" customHeight="1" x14ac:dyDescent="0.2">
      <c r="A94" s="49"/>
      <c r="B94" s="49"/>
      <c r="C94" s="49"/>
      <c r="D94" s="49"/>
      <c r="E94" s="48"/>
      <c r="F94" s="49"/>
      <c r="G94" s="49"/>
      <c r="H94" s="49"/>
      <c r="I94" s="49"/>
      <c r="J94" s="49"/>
      <c r="K94" s="49"/>
    </row>
    <row r="95" spans="1:11" s="2" customFormat="1" ht="37.5" customHeight="1" x14ac:dyDescent="0.2">
      <c r="A95" s="49"/>
      <c r="B95" s="49"/>
      <c r="C95" s="49"/>
      <c r="D95" s="49"/>
      <c r="E95" s="49"/>
      <c r="F95" s="49"/>
      <c r="G95" s="49"/>
      <c r="H95" s="49"/>
      <c r="I95" s="49"/>
      <c r="J95" s="49"/>
      <c r="K95" s="49"/>
    </row>
    <row r="96" spans="1:11" s="2" customFormat="1" ht="37.5" customHeight="1" x14ac:dyDescent="0.2">
      <c r="A96" s="49"/>
      <c r="B96" s="49"/>
      <c r="C96" s="49"/>
      <c r="D96" s="49"/>
      <c r="E96" s="49"/>
      <c r="F96" s="49"/>
      <c r="G96" s="49"/>
      <c r="H96" s="49"/>
      <c r="I96" s="49"/>
      <c r="J96" s="49"/>
      <c r="K96" s="49"/>
    </row>
    <row r="97" spans="1:11" s="2" customFormat="1" ht="37.5" customHeight="1" x14ac:dyDescent="0.2">
      <c r="A97" s="49"/>
      <c r="B97" s="49"/>
      <c r="C97" s="49"/>
      <c r="D97" s="49"/>
      <c r="E97" s="49"/>
      <c r="F97" s="49"/>
      <c r="G97" s="49"/>
      <c r="H97" s="49"/>
      <c r="I97" s="49"/>
      <c r="J97" s="49"/>
      <c r="K97" s="49"/>
    </row>
    <row r="98" spans="1:11" s="2" customFormat="1" ht="18" customHeight="1" x14ac:dyDescent="0.2"/>
    <row r="99" spans="1:11" s="2" customFormat="1" ht="39" customHeight="1" x14ac:dyDescent="0.2">
      <c r="A99" s="45" t="s">
        <v>34</v>
      </c>
      <c r="B99" s="46"/>
      <c r="C99" s="46"/>
      <c r="D99" s="46"/>
      <c r="E99" s="46"/>
      <c r="F99" s="46"/>
      <c r="G99" s="46"/>
      <c r="H99" s="46"/>
      <c r="I99" s="46"/>
      <c r="J99" s="46"/>
      <c r="K99" s="46"/>
    </row>
    <row r="100" spans="1:11" s="2" customFormat="1" ht="24" customHeight="1" x14ac:dyDescent="0.2">
      <c r="A100" s="79"/>
      <c r="B100" s="79"/>
      <c r="C100" s="79"/>
      <c r="D100" s="79"/>
      <c r="E100" s="79"/>
      <c r="F100" s="79"/>
      <c r="G100" s="79"/>
      <c r="H100" s="79"/>
      <c r="I100" s="79"/>
      <c r="J100" s="79"/>
      <c r="K100" s="79"/>
    </row>
    <row r="101" spans="1:11" s="2" customFormat="1" ht="24" customHeight="1" x14ac:dyDescent="0.2">
      <c r="A101" s="78"/>
      <c r="B101" s="78"/>
      <c r="C101" s="78"/>
      <c r="D101" s="78"/>
      <c r="E101" s="78"/>
      <c r="F101" s="78"/>
      <c r="G101" s="78"/>
      <c r="H101" s="78"/>
      <c r="I101" s="78"/>
      <c r="J101" s="78"/>
      <c r="K101" s="78"/>
    </row>
    <row r="102" spans="1:11" s="2" customFormat="1" ht="24" customHeight="1" x14ac:dyDescent="0.2">
      <c r="A102" s="78"/>
      <c r="B102" s="78"/>
      <c r="C102" s="78"/>
      <c r="D102" s="78"/>
      <c r="E102" s="78"/>
      <c r="F102" s="78"/>
      <c r="G102" s="78"/>
      <c r="H102" s="78"/>
      <c r="I102" s="78"/>
      <c r="J102" s="78"/>
      <c r="K102" s="78"/>
    </row>
    <row r="103" spans="1:11" s="2" customFormat="1" ht="24" customHeight="1" x14ac:dyDescent="0.2">
      <c r="A103" s="78"/>
      <c r="B103" s="78"/>
      <c r="C103" s="78"/>
      <c r="D103" s="78"/>
      <c r="E103" s="78"/>
      <c r="F103" s="78"/>
      <c r="G103" s="78"/>
      <c r="H103" s="78"/>
      <c r="I103" s="78"/>
      <c r="J103" s="78"/>
      <c r="K103" s="78"/>
    </row>
    <row r="104" spans="1:11" s="2" customFormat="1" ht="24" customHeight="1" x14ac:dyDescent="0.2">
      <c r="A104" s="78"/>
      <c r="B104" s="78"/>
      <c r="C104" s="78"/>
      <c r="D104" s="78"/>
      <c r="E104" s="78"/>
      <c r="F104" s="78"/>
      <c r="G104" s="78"/>
      <c r="H104" s="78"/>
      <c r="I104" s="78"/>
      <c r="J104" s="78"/>
      <c r="K104" s="78"/>
    </row>
    <row r="105" spans="1:11" s="2" customFormat="1" ht="18.600000000000001" customHeight="1" x14ac:dyDescent="0.2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</row>
    <row r="106" spans="1:11" s="2" customFormat="1" ht="33.6" customHeight="1" x14ac:dyDescent="0.2">
      <c r="A106" s="61" t="s">
        <v>15</v>
      </c>
      <c r="B106" s="61"/>
      <c r="C106" s="61"/>
      <c r="D106" s="61"/>
      <c r="E106" s="61"/>
      <c r="F106" s="61"/>
      <c r="G106" s="61"/>
      <c r="H106" s="61"/>
      <c r="I106" s="61"/>
      <c r="J106" s="61"/>
      <c r="K106" s="61"/>
    </row>
    <row r="107" spans="1:11" s="2" customFormat="1" ht="37.9" customHeight="1" x14ac:dyDescent="0.2">
      <c r="A107" s="51" t="s">
        <v>4</v>
      </c>
      <c r="B107" s="51"/>
      <c r="C107" s="51"/>
      <c r="D107" s="51"/>
      <c r="E107" s="66" t="s">
        <v>5</v>
      </c>
      <c r="F107" s="66"/>
      <c r="G107" s="66"/>
      <c r="H107" s="66"/>
      <c r="I107" s="66"/>
      <c r="J107" s="66"/>
      <c r="K107" s="66"/>
    </row>
    <row r="108" spans="1:11" s="2" customFormat="1" ht="37.5" customHeight="1" x14ac:dyDescent="0.2">
      <c r="A108" s="49"/>
      <c r="B108" s="49"/>
      <c r="C108" s="49"/>
      <c r="D108" s="49"/>
      <c r="E108" s="49"/>
      <c r="F108" s="49"/>
      <c r="G108" s="49"/>
      <c r="H108" s="49"/>
      <c r="I108" s="49"/>
      <c r="J108" s="49"/>
      <c r="K108" s="49"/>
    </row>
    <row r="109" spans="1:11" s="2" customFormat="1" ht="37.5" customHeight="1" x14ac:dyDescent="0.2">
      <c r="A109" s="49"/>
      <c r="B109" s="49"/>
      <c r="C109" s="49"/>
      <c r="D109" s="49"/>
      <c r="E109" s="49"/>
      <c r="F109" s="49"/>
      <c r="G109" s="49"/>
      <c r="H109" s="49"/>
      <c r="I109" s="49"/>
      <c r="J109" s="49"/>
      <c r="K109" s="49"/>
    </row>
    <row r="110" spans="1:11" s="2" customFormat="1" ht="37.5" customHeight="1" x14ac:dyDescent="0.2">
      <c r="A110" s="49"/>
      <c r="B110" s="49"/>
      <c r="C110" s="49"/>
      <c r="D110" s="49"/>
      <c r="E110" s="49"/>
      <c r="F110" s="49"/>
      <c r="G110" s="49"/>
      <c r="H110" s="49"/>
      <c r="I110" s="49"/>
      <c r="J110" s="49"/>
      <c r="K110" s="49"/>
    </row>
    <row r="111" spans="1:11" s="2" customFormat="1" ht="37.5" customHeight="1" x14ac:dyDescent="0.2">
      <c r="A111" s="49"/>
      <c r="B111" s="49"/>
      <c r="C111" s="49"/>
      <c r="D111" s="49"/>
      <c r="E111" s="49"/>
      <c r="F111" s="49"/>
      <c r="G111" s="49"/>
      <c r="H111" s="49"/>
      <c r="I111" s="49"/>
      <c r="J111" s="49"/>
      <c r="K111" s="49"/>
    </row>
    <row r="112" spans="1:11" s="2" customFormat="1" ht="2.65" customHeight="1" x14ac:dyDescent="0.2"/>
    <row r="113" spans="1:11" s="2" customFormat="1" ht="22.9" customHeight="1" x14ac:dyDescent="0.2">
      <c r="A113" s="45" t="s">
        <v>32</v>
      </c>
      <c r="B113" s="46"/>
      <c r="C113" s="46"/>
      <c r="D113" s="46"/>
      <c r="E113" s="46"/>
      <c r="F113" s="46"/>
      <c r="G113" s="46"/>
      <c r="H113" s="46"/>
      <c r="I113" s="46"/>
      <c r="J113" s="46"/>
      <c r="K113" s="46"/>
    </row>
    <row r="114" spans="1:11" s="2" customFormat="1" ht="22.5" customHeight="1" x14ac:dyDescent="0.2">
      <c r="A114" s="64"/>
      <c r="B114" s="64"/>
      <c r="C114" s="64"/>
      <c r="D114" s="64"/>
      <c r="E114" s="64"/>
      <c r="F114" s="64"/>
      <c r="G114" s="64"/>
      <c r="H114" s="64"/>
      <c r="I114" s="64"/>
      <c r="J114" s="64"/>
      <c r="K114" s="64"/>
    </row>
    <row r="115" spans="1:11" s="2" customFormat="1" ht="22.5" customHeight="1" x14ac:dyDescent="0.2">
      <c r="A115" s="57"/>
      <c r="B115" s="57"/>
      <c r="C115" s="57"/>
      <c r="D115" s="57"/>
      <c r="E115" s="57"/>
      <c r="F115" s="57"/>
      <c r="G115" s="57"/>
      <c r="H115" s="57"/>
      <c r="I115" s="57"/>
      <c r="J115" s="57"/>
      <c r="K115" s="57"/>
    </row>
    <row r="116" spans="1:11" s="2" customFormat="1" ht="22.5" customHeight="1" x14ac:dyDescent="0.2">
      <c r="A116" s="57"/>
      <c r="B116" s="57"/>
      <c r="C116" s="57"/>
      <c r="D116" s="57"/>
      <c r="E116" s="57"/>
      <c r="F116" s="57"/>
      <c r="G116" s="57"/>
      <c r="H116" s="57"/>
      <c r="I116" s="57"/>
      <c r="J116" s="57"/>
      <c r="K116" s="57"/>
    </row>
    <row r="117" spans="1:11" s="2" customFormat="1" ht="22.5" customHeight="1" x14ac:dyDescent="0.2">
      <c r="A117" s="57"/>
      <c r="B117" s="57"/>
      <c r="C117" s="57"/>
      <c r="D117" s="57"/>
      <c r="E117" s="57"/>
      <c r="F117" s="57"/>
      <c r="G117" s="57"/>
      <c r="H117" s="57"/>
      <c r="I117" s="57"/>
      <c r="J117" s="57"/>
      <c r="K117" s="57"/>
    </row>
    <row r="118" spans="1:11" s="2" customFormat="1" ht="22.5" customHeight="1" x14ac:dyDescent="0.2">
      <c r="A118" s="58"/>
      <c r="B118" s="58"/>
      <c r="C118" s="58"/>
      <c r="D118" s="58"/>
      <c r="E118" s="58"/>
      <c r="F118" s="58"/>
      <c r="G118" s="58"/>
      <c r="H118" s="58"/>
      <c r="I118" s="58"/>
      <c r="J118" s="58"/>
      <c r="K118" s="58"/>
    </row>
    <row r="119" spans="1:11" s="2" customFormat="1" ht="22.5" customHeight="1" x14ac:dyDescent="0.2">
      <c r="A119" s="59"/>
      <c r="B119" s="59"/>
      <c r="C119" s="59"/>
      <c r="D119" s="59"/>
      <c r="E119" s="59"/>
      <c r="F119" s="59"/>
      <c r="G119" s="59"/>
      <c r="H119" s="59"/>
      <c r="I119" s="59"/>
      <c r="J119" s="59"/>
      <c r="K119" s="59"/>
    </row>
    <row r="120" spans="1:11" s="2" customFormat="1" ht="21" customHeight="1" thickBot="1" x14ac:dyDescent="0.25">
      <c r="A120" s="69" t="s">
        <v>35</v>
      </c>
      <c r="B120" s="69"/>
      <c r="C120" s="69"/>
      <c r="D120" s="69"/>
      <c r="E120" s="69"/>
      <c r="F120" s="69"/>
      <c r="G120" s="69"/>
      <c r="H120" s="69"/>
      <c r="I120" s="69"/>
      <c r="J120" s="69"/>
      <c r="K120" s="69"/>
    </row>
    <row r="121" spans="1:11" s="2" customFormat="1" ht="51" customHeight="1" thickBot="1" x14ac:dyDescent="0.25">
      <c r="A121" s="52" t="s">
        <v>55</v>
      </c>
      <c r="B121" s="53"/>
      <c r="C121" s="53"/>
      <c r="D121" s="53"/>
      <c r="E121" s="53"/>
      <c r="F121" s="53"/>
      <c r="G121" s="54"/>
      <c r="H121" s="55"/>
      <c r="I121" s="55"/>
      <c r="J121" s="55"/>
      <c r="K121" s="56"/>
    </row>
    <row r="122" spans="1:11" s="2" customFormat="1" ht="47.45" customHeight="1" x14ac:dyDescent="0.2">
      <c r="A122" s="46" t="s">
        <v>16</v>
      </c>
      <c r="B122" s="46"/>
      <c r="C122" s="46"/>
      <c r="D122" s="46"/>
      <c r="E122" s="46"/>
      <c r="F122" s="46"/>
      <c r="G122" s="46"/>
      <c r="H122" s="46"/>
      <c r="I122" s="46"/>
      <c r="J122" s="46"/>
      <c r="K122" s="46"/>
    </row>
    <row r="123" spans="1:11" s="2" customFormat="1" ht="33.6" customHeight="1" x14ac:dyDescent="0.2">
      <c r="A123" s="45" t="s">
        <v>17</v>
      </c>
      <c r="B123" s="46"/>
      <c r="C123" s="46"/>
      <c r="D123" s="46"/>
      <c r="E123" s="46"/>
      <c r="F123" s="46"/>
      <c r="G123" s="46"/>
      <c r="H123" s="46"/>
      <c r="I123" s="46"/>
      <c r="J123" s="46"/>
      <c r="K123" s="46"/>
    </row>
    <row r="124" spans="1:11" s="2" customFormat="1" ht="27.75" customHeight="1" x14ac:dyDescent="0.2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</row>
    <row r="125" spans="1:11" s="2" customFormat="1" ht="27.75" customHeight="1" x14ac:dyDescent="0.2">
      <c r="A125" s="45" t="s">
        <v>21</v>
      </c>
      <c r="B125" s="46"/>
      <c r="C125" s="46"/>
      <c r="D125" s="46"/>
      <c r="E125" s="46"/>
      <c r="F125" s="46"/>
      <c r="G125" s="46"/>
      <c r="H125" s="46"/>
      <c r="I125" s="46"/>
      <c r="J125" s="46"/>
      <c r="K125" s="46"/>
    </row>
    <row r="126" spans="1:11" s="2" customFormat="1" ht="27.75" customHeight="1" x14ac:dyDescent="0.2">
      <c r="A126" s="5"/>
      <c r="B126" s="5"/>
      <c r="C126" s="46" t="s">
        <v>22</v>
      </c>
      <c r="D126" s="46"/>
      <c r="E126" s="46"/>
      <c r="F126" s="46"/>
      <c r="G126" s="46"/>
      <c r="H126" s="5"/>
      <c r="I126" s="5"/>
      <c r="J126" s="5"/>
      <c r="K126" s="5"/>
    </row>
    <row r="127" spans="1:11" s="2" customFormat="1" ht="27.75" customHeight="1" x14ac:dyDescent="0.2">
      <c r="A127" s="5"/>
      <c r="B127" s="5"/>
      <c r="C127" s="45" t="s">
        <v>23</v>
      </c>
      <c r="D127" s="45"/>
      <c r="E127" s="45"/>
      <c r="F127" s="45"/>
      <c r="G127" s="45"/>
      <c r="H127" s="5"/>
      <c r="I127" s="5"/>
      <c r="J127" s="5"/>
      <c r="K127" s="5"/>
    </row>
    <row r="128" spans="1:11" s="2" customFormat="1" ht="27.75" customHeight="1" x14ac:dyDescent="0.2">
      <c r="A128" s="5"/>
      <c r="B128" s="5"/>
      <c r="C128" s="46" t="s">
        <v>24</v>
      </c>
      <c r="D128" s="46"/>
      <c r="E128" s="46"/>
      <c r="F128" s="46"/>
      <c r="G128" s="46"/>
      <c r="H128" s="5"/>
      <c r="I128" s="5"/>
      <c r="J128" s="5"/>
      <c r="K128" s="5"/>
    </row>
    <row r="129" spans="1:11" s="2" customFormat="1" ht="27.75" customHeight="1" x14ac:dyDescent="0.2">
      <c r="A129" s="5"/>
      <c r="B129" s="5"/>
      <c r="C129" s="45" t="s">
        <v>25</v>
      </c>
      <c r="D129" s="45"/>
      <c r="E129" s="45"/>
      <c r="F129" s="45"/>
      <c r="G129" s="45"/>
      <c r="H129" s="5"/>
      <c r="I129" s="5"/>
      <c r="J129" s="5"/>
      <c r="K129" s="5"/>
    </row>
    <row r="130" spans="1:11" s="2" customFormat="1" ht="27.75" customHeight="1" x14ac:dyDescent="0.2">
      <c r="A130" s="5"/>
      <c r="B130" s="5"/>
      <c r="C130" s="45" t="s">
        <v>26</v>
      </c>
      <c r="D130" s="45"/>
      <c r="E130" s="45"/>
      <c r="F130" s="45"/>
      <c r="G130" s="45"/>
      <c r="H130" s="5"/>
      <c r="I130" s="5"/>
      <c r="J130" s="5"/>
      <c r="K130" s="5"/>
    </row>
    <row r="131" spans="1:11" s="2" customFormat="1" ht="27.75" customHeight="1" x14ac:dyDescent="0.2">
      <c r="A131" s="5"/>
      <c r="B131" s="5"/>
      <c r="C131" s="46" t="s">
        <v>27</v>
      </c>
      <c r="D131" s="46"/>
      <c r="E131" s="46"/>
      <c r="F131" s="46"/>
      <c r="G131" s="46"/>
      <c r="H131" s="5"/>
      <c r="I131" s="5"/>
      <c r="J131" s="5"/>
      <c r="K131" s="5"/>
    </row>
    <row r="132" spans="1:11" s="2" customFormat="1" ht="27.75" customHeight="1" x14ac:dyDescent="0.2">
      <c r="A132" s="5"/>
      <c r="B132" s="5"/>
      <c r="C132" s="46" t="s">
        <v>28</v>
      </c>
      <c r="D132" s="46"/>
      <c r="E132" s="46"/>
      <c r="F132" s="46"/>
      <c r="G132" s="46"/>
      <c r="H132" s="5"/>
      <c r="I132" s="5"/>
      <c r="J132" s="5"/>
      <c r="K132" s="5"/>
    </row>
    <row r="133" spans="1:11" s="2" customFormat="1" ht="21.75" customHeight="1" x14ac:dyDescent="0.2"/>
    <row r="134" spans="1:11" s="2" customFormat="1" ht="26.45" customHeight="1" x14ac:dyDescent="0.2">
      <c r="A134" s="45" t="s">
        <v>29</v>
      </c>
      <c r="B134" s="46"/>
      <c r="C134" s="46"/>
      <c r="D134" s="46"/>
      <c r="E134" s="46"/>
      <c r="F134" s="46"/>
      <c r="G134" s="46"/>
      <c r="H134" s="46"/>
      <c r="I134" s="46"/>
      <c r="J134" s="46"/>
      <c r="K134" s="46"/>
    </row>
    <row r="135" spans="1:11" s="2" customFormat="1" ht="28.9" customHeight="1" x14ac:dyDescent="0.2">
      <c r="A135" s="64"/>
      <c r="B135" s="64"/>
      <c r="C135" s="64"/>
      <c r="D135" s="64"/>
      <c r="E135" s="64"/>
      <c r="F135" s="64"/>
      <c r="G135" s="64"/>
      <c r="H135" s="64"/>
      <c r="I135" s="64"/>
      <c r="J135" s="64"/>
      <c r="K135" s="64"/>
    </row>
    <row r="136" spans="1:11" s="2" customFormat="1" ht="28.9" customHeight="1" x14ac:dyDescent="0.2">
      <c r="A136" s="57"/>
      <c r="B136" s="57"/>
      <c r="C136" s="57"/>
      <c r="D136" s="57"/>
      <c r="E136" s="57"/>
      <c r="F136" s="57"/>
      <c r="G136" s="57"/>
      <c r="H136" s="57"/>
      <c r="I136" s="57"/>
      <c r="J136" s="57"/>
      <c r="K136" s="57"/>
    </row>
    <row r="137" spans="1:11" s="2" customFormat="1" ht="28.9" customHeight="1" x14ac:dyDescent="0.2">
      <c r="A137" s="57"/>
      <c r="B137" s="57"/>
      <c r="C137" s="57"/>
      <c r="D137" s="57"/>
      <c r="E137" s="57"/>
      <c r="F137" s="57"/>
      <c r="G137" s="57"/>
      <c r="H137" s="57"/>
      <c r="I137" s="57"/>
      <c r="J137" s="57"/>
      <c r="K137" s="57"/>
    </row>
    <row r="138" spans="1:11" s="2" customFormat="1" ht="28.9" customHeight="1" x14ac:dyDescent="0.2">
      <c r="A138" s="67"/>
      <c r="B138" s="67"/>
      <c r="C138" s="67"/>
      <c r="D138" s="67"/>
      <c r="E138" s="67"/>
      <c r="F138" s="67"/>
      <c r="G138" s="67"/>
      <c r="H138" s="67"/>
      <c r="I138" s="67"/>
      <c r="J138" s="67"/>
      <c r="K138" s="67"/>
    </row>
    <row r="139" spans="1:11" s="2" customFormat="1" ht="108.75" customHeight="1" x14ac:dyDescent="0.2"/>
    <row r="140" spans="1:11" s="2" customFormat="1" ht="17.649999999999999" customHeight="1" x14ac:dyDescent="0.2">
      <c r="H140" s="65" t="s">
        <v>18</v>
      </c>
      <c r="I140" s="65"/>
    </row>
    <row r="141" spans="1:11" s="2" customFormat="1" ht="48.6" customHeight="1" x14ac:dyDescent="0.2"/>
    <row r="142" spans="1:11" s="2" customFormat="1" ht="81.599999999999994" customHeight="1" x14ac:dyDescent="0.2">
      <c r="A142" s="60" t="s">
        <v>19</v>
      </c>
      <c r="B142" s="60"/>
      <c r="C142" s="60"/>
      <c r="D142" s="60"/>
      <c r="E142" s="60"/>
      <c r="F142" s="60"/>
      <c r="G142" s="60"/>
      <c r="H142" s="60"/>
      <c r="I142" s="60"/>
    </row>
    <row r="143" spans="1:11" s="2" customFormat="1" ht="28.7" hidden="1" customHeight="1" x14ac:dyDescent="0.2"/>
    <row r="144" spans="1:11" hidden="1" x14ac:dyDescent="0.2"/>
    <row r="145" hidden="1" x14ac:dyDescent="0.2"/>
    <row r="146" hidden="1" x14ac:dyDescent="0.2"/>
    <row r="147" hidden="1" x14ac:dyDescent="0.2"/>
    <row r="148" hidden="1" x14ac:dyDescent="0.2"/>
    <row r="149" hidden="1" x14ac:dyDescent="0.2"/>
    <row r="150" hidden="1" x14ac:dyDescent="0.2"/>
    <row r="151" hidden="1" x14ac:dyDescent="0.2"/>
    <row r="152" hidden="1" x14ac:dyDescent="0.2"/>
    <row r="153" hidden="1" x14ac:dyDescent="0.2"/>
    <row r="154" hidden="1" x14ac:dyDescent="0.2"/>
    <row r="155" hidden="1" x14ac:dyDescent="0.2"/>
    <row r="156" hidden="1" x14ac:dyDescent="0.2"/>
    <row r="157" hidden="1" x14ac:dyDescent="0.2"/>
    <row r="158" hidden="1" x14ac:dyDescent="0.2"/>
    <row r="159" hidden="1" x14ac:dyDescent="0.2"/>
    <row r="160" hidden="1" x14ac:dyDescent="0.2"/>
    <row r="161" hidden="1" x14ac:dyDescent="0.2"/>
    <row r="162" hidden="1" x14ac:dyDescent="0.2"/>
    <row r="163" hidden="1" x14ac:dyDescent="0.2"/>
    <row r="164" hidden="1" x14ac:dyDescent="0.2"/>
    <row r="165" hidden="1" x14ac:dyDescent="0.2"/>
    <row r="166" hidden="1" x14ac:dyDescent="0.2"/>
    <row r="167" hidden="1" x14ac:dyDescent="0.2"/>
    <row r="168" hidden="1" x14ac:dyDescent="0.2"/>
    <row r="169" hidden="1" x14ac:dyDescent="0.2"/>
    <row r="170" hidden="1" x14ac:dyDescent="0.2"/>
    <row r="171" hidden="1" x14ac:dyDescent="0.2"/>
    <row r="172" hidden="1" x14ac:dyDescent="0.2"/>
    <row r="173" hidden="1" x14ac:dyDescent="0.2"/>
    <row r="174" hidden="1" x14ac:dyDescent="0.2"/>
    <row r="175" hidden="1" x14ac:dyDescent="0.2"/>
    <row r="176" hidden="1" x14ac:dyDescent="0.2"/>
    <row r="177" hidden="1" x14ac:dyDescent="0.2"/>
    <row r="178" hidden="1" x14ac:dyDescent="0.2"/>
    <row r="179" hidden="1" x14ac:dyDescent="0.2"/>
    <row r="180" hidden="1" x14ac:dyDescent="0.2"/>
    <row r="181" hidden="1" x14ac:dyDescent="0.2"/>
    <row r="182" hidden="1" x14ac:dyDescent="0.2"/>
    <row r="183" hidden="1" x14ac:dyDescent="0.2"/>
    <row r="184" hidden="1" x14ac:dyDescent="0.2"/>
    <row r="185" hidden="1" x14ac:dyDescent="0.2"/>
    <row r="186" hidden="1" x14ac:dyDescent="0.2"/>
    <row r="187" hidden="1" x14ac:dyDescent="0.2"/>
    <row r="188" hidden="1" x14ac:dyDescent="0.2"/>
    <row r="189" hidden="1" x14ac:dyDescent="0.2"/>
    <row r="190" hidden="1" x14ac:dyDescent="0.2"/>
    <row r="191" hidden="1" x14ac:dyDescent="0.2"/>
    <row r="192" hidden="1" x14ac:dyDescent="0.2"/>
    <row r="193" hidden="1" x14ac:dyDescent="0.2"/>
    <row r="194" hidden="1" x14ac:dyDescent="0.2"/>
    <row r="195" hidden="1" x14ac:dyDescent="0.2"/>
    <row r="196" hidden="1" x14ac:dyDescent="0.2"/>
    <row r="197" hidden="1" x14ac:dyDescent="0.2"/>
    <row r="198" hidden="1" x14ac:dyDescent="0.2"/>
    <row r="199" hidden="1" x14ac:dyDescent="0.2"/>
    <row r="200" hidden="1" x14ac:dyDescent="0.2"/>
    <row r="201" hidden="1" x14ac:dyDescent="0.2"/>
    <row r="202" hidden="1" x14ac:dyDescent="0.2"/>
    <row r="203" hidden="1" x14ac:dyDescent="0.2"/>
    <row r="204" hidden="1" x14ac:dyDescent="0.2"/>
    <row r="205" hidden="1" x14ac:dyDescent="0.2"/>
    <row r="206" hidden="1" x14ac:dyDescent="0.2"/>
    <row r="207" hidden="1" x14ac:dyDescent="0.2"/>
    <row r="208" hidden="1" x14ac:dyDescent="0.2"/>
    <row r="209" hidden="1" x14ac:dyDescent="0.2"/>
    <row r="210" hidden="1" x14ac:dyDescent="0.2"/>
    <row r="211" hidden="1" x14ac:dyDescent="0.2"/>
    <row r="212" hidden="1" x14ac:dyDescent="0.2"/>
    <row r="213" hidden="1" x14ac:dyDescent="0.2"/>
    <row r="214" hidden="1" x14ac:dyDescent="0.2"/>
    <row r="215" hidden="1" x14ac:dyDescent="0.2"/>
    <row r="216" hidden="1" x14ac:dyDescent="0.2"/>
    <row r="217" hidden="1" x14ac:dyDescent="0.2"/>
    <row r="218" hidden="1" x14ac:dyDescent="0.2"/>
    <row r="219" hidden="1" x14ac:dyDescent="0.2"/>
    <row r="220" hidden="1" x14ac:dyDescent="0.2"/>
    <row r="221" hidden="1" x14ac:dyDescent="0.2"/>
    <row r="222" hidden="1" x14ac:dyDescent="0.2"/>
    <row r="223" hidden="1" x14ac:dyDescent="0.2"/>
    <row r="224" hidden="1" x14ac:dyDescent="0.2"/>
    <row r="225" hidden="1" x14ac:dyDescent="0.2"/>
    <row r="226" hidden="1" x14ac:dyDescent="0.2"/>
    <row r="227" hidden="1" x14ac:dyDescent="0.2"/>
    <row r="228" hidden="1" x14ac:dyDescent="0.2"/>
    <row r="229" hidden="1" x14ac:dyDescent="0.2"/>
    <row r="230" hidden="1" x14ac:dyDescent="0.2"/>
    <row r="231" hidden="1" x14ac:dyDescent="0.2"/>
    <row r="232" hidden="1" x14ac:dyDescent="0.2"/>
    <row r="233" hidden="1" x14ac:dyDescent="0.2"/>
    <row r="234" hidden="1" x14ac:dyDescent="0.2"/>
    <row r="235" hidden="1" x14ac:dyDescent="0.2"/>
    <row r="236" hidden="1" x14ac:dyDescent="0.2"/>
    <row r="237" hidden="1" x14ac:dyDescent="0.2"/>
    <row r="238" hidden="1" x14ac:dyDescent="0.2"/>
    <row r="239" hidden="1" x14ac:dyDescent="0.2"/>
    <row r="240" hidden="1" x14ac:dyDescent="0.2"/>
    <row r="241" hidden="1" x14ac:dyDescent="0.2"/>
    <row r="242" hidden="1" x14ac:dyDescent="0.2"/>
    <row r="243" hidden="1" x14ac:dyDescent="0.2"/>
    <row r="244" hidden="1" x14ac:dyDescent="0.2"/>
    <row r="245" hidden="1" x14ac:dyDescent="0.2"/>
    <row r="246" hidden="1" x14ac:dyDescent="0.2"/>
    <row r="247" hidden="1" x14ac:dyDescent="0.2"/>
    <row r="248" hidden="1" x14ac:dyDescent="0.2"/>
    <row r="249" hidden="1" x14ac:dyDescent="0.2"/>
    <row r="250" hidden="1" x14ac:dyDescent="0.2"/>
    <row r="251" hidden="1" x14ac:dyDescent="0.2"/>
    <row r="252" hidden="1" x14ac:dyDescent="0.2"/>
    <row r="253" hidden="1" x14ac:dyDescent="0.2"/>
    <row r="254" hidden="1" x14ac:dyDescent="0.2"/>
    <row r="255" hidden="1" x14ac:dyDescent="0.2"/>
    <row r="256" hidden="1" x14ac:dyDescent="0.2"/>
    <row r="257" hidden="1" x14ac:dyDescent="0.2"/>
    <row r="258" hidden="1" x14ac:dyDescent="0.2"/>
    <row r="259" hidden="1" x14ac:dyDescent="0.2"/>
    <row r="260" hidden="1" x14ac:dyDescent="0.2"/>
    <row r="261" hidden="1" x14ac:dyDescent="0.2"/>
    <row r="262" hidden="1" x14ac:dyDescent="0.2"/>
    <row r="263" hidden="1" x14ac:dyDescent="0.2"/>
    <row r="264" hidden="1" x14ac:dyDescent="0.2"/>
    <row r="265" hidden="1" x14ac:dyDescent="0.2"/>
    <row r="266" hidden="1" x14ac:dyDescent="0.2"/>
    <row r="267" hidden="1" x14ac:dyDescent="0.2"/>
    <row r="268" hidden="1" x14ac:dyDescent="0.2"/>
    <row r="269" hidden="1" x14ac:dyDescent="0.2"/>
    <row r="270" hidden="1" x14ac:dyDescent="0.2"/>
    <row r="271" hidden="1" x14ac:dyDescent="0.2"/>
    <row r="272" hidden="1" x14ac:dyDescent="0.2"/>
    <row r="273" hidden="1" x14ac:dyDescent="0.2"/>
    <row r="274" hidden="1" x14ac:dyDescent="0.2"/>
    <row r="275" hidden="1" x14ac:dyDescent="0.2"/>
    <row r="276" hidden="1" x14ac:dyDescent="0.2"/>
    <row r="277" hidden="1" x14ac:dyDescent="0.2"/>
    <row r="278" hidden="1" x14ac:dyDescent="0.2"/>
    <row r="279" hidden="1" x14ac:dyDescent="0.2"/>
    <row r="280" hidden="1" x14ac:dyDescent="0.2"/>
    <row r="281" hidden="1" x14ac:dyDescent="0.2"/>
    <row r="282" hidden="1" x14ac:dyDescent="0.2"/>
    <row r="283" hidden="1" x14ac:dyDescent="0.2"/>
    <row r="284" hidden="1" x14ac:dyDescent="0.2"/>
    <row r="285" hidden="1" x14ac:dyDescent="0.2"/>
    <row r="286" hidden="1" x14ac:dyDescent="0.2"/>
    <row r="287" hidden="1" x14ac:dyDescent="0.2"/>
    <row r="288" hidden="1" x14ac:dyDescent="0.2"/>
    <row r="289" hidden="1" x14ac:dyDescent="0.2"/>
    <row r="290" hidden="1" x14ac:dyDescent="0.2"/>
    <row r="291" hidden="1" x14ac:dyDescent="0.2"/>
    <row r="292" hidden="1" x14ac:dyDescent="0.2"/>
    <row r="293" hidden="1" x14ac:dyDescent="0.2"/>
    <row r="294" hidden="1" x14ac:dyDescent="0.2"/>
    <row r="295" hidden="1" x14ac:dyDescent="0.2"/>
    <row r="296" hidden="1" x14ac:dyDescent="0.2"/>
    <row r="297" hidden="1" x14ac:dyDescent="0.2"/>
    <row r="298" hidden="1" x14ac:dyDescent="0.2"/>
    <row r="299" hidden="1" x14ac:dyDescent="0.2"/>
    <row r="300" hidden="1" x14ac:dyDescent="0.2"/>
    <row r="301" hidden="1" x14ac:dyDescent="0.2"/>
    <row r="302" hidden="1" x14ac:dyDescent="0.2"/>
    <row r="303" hidden="1" x14ac:dyDescent="0.2"/>
    <row r="304" hidden="1" x14ac:dyDescent="0.2"/>
    <row r="305" hidden="1" x14ac:dyDescent="0.2"/>
    <row r="306" hidden="1" x14ac:dyDescent="0.2"/>
    <row r="307" hidden="1" x14ac:dyDescent="0.2"/>
    <row r="308" hidden="1" x14ac:dyDescent="0.2"/>
    <row r="309" hidden="1" x14ac:dyDescent="0.2"/>
    <row r="310" hidden="1" x14ac:dyDescent="0.2"/>
    <row r="311" hidden="1" x14ac:dyDescent="0.2"/>
    <row r="312" hidden="1" x14ac:dyDescent="0.2"/>
    <row r="313" hidden="1" x14ac:dyDescent="0.2"/>
    <row r="314" hidden="1" x14ac:dyDescent="0.2"/>
    <row r="315" x14ac:dyDescent="0.2"/>
    <row r="316" x14ac:dyDescent="0.2"/>
    <row r="317" x14ac:dyDescent="0.2"/>
    <row r="318" x14ac:dyDescent="0.2"/>
    <row r="319" x14ac:dyDescent="0.2"/>
    <row r="320" x14ac:dyDescent="0.2"/>
    <row r="321" x14ac:dyDescent="0.2"/>
    <row r="322" x14ac:dyDescent="0.2"/>
    <row r="323" x14ac:dyDescent="0.2"/>
    <row r="324" x14ac:dyDescent="0.2"/>
    <row r="325" x14ac:dyDescent="0.2"/>
    <row r="326" x14ac:dyDescent="0.2"/>
    <row r="327" x14ac:dyDescent="0.2"/>
    <row r="328" x14ac:dyDescent="0.2"/>
    <row r="329" x14ac:dyDescent="0.2"/>
    <row r="330" x14ac:dyDescent="0.2"/>
    <row r="331" x14ac:dyDescent="0.2"/>
    <row r="332" x14ac:dyDescent="0.2"/>
    <row r="333" x14ac:dyDescent="0.2"/>
  </sheetData>
  <sheetProtection algorithmName="SHA-512" hashValue="YW6B81eujSacdL/VvTTG+ZmaOyZUVKqi2n3WMWtLylXxdPiTvYJJaJS18j2cSO0t2zc0/oPUcvjpyyxITKTiYQ==" saltValue="a0w1OdXyTaw+Cd2Z5UfLuw==" spinCount="100000" sheet="1" objects="1" scenarios="1"/>
  <mergeCells count="76">
    <mergeCell ref="A16:K16"/>
    <mergeCell ref="E83:K83"/>
    <mergeCell ref="E84:K84"/>
    <mergeCell ref="A115:K115"/>
    <mergeCell ref="A116:K116"/>
    <mergeCell ref="A102:K102"/>
    <mergeCell ref="A103:K103"/>
    <mergeCell ref="A104:K104"/>
    <mergeCell ref="A114:K114"/>
    <mergeCell ref="A106:K106"/>
    <mergeCell ref="E95:K95"/>
    <mergeCell ref="E96:K96"/>
    <mergeCell ref="E97:K97"/>
    <mergeCell ref="A100:K100"/>
    <mergeCell ref="A101:K101"/>
    <mergeCell ref="A96:D96"/>
    <mergeCell ref="H2:K2"/>
    <mergeCell ref="A6:D6"/>
    <mergeCell ref="G6:K6"/>
    <mergeCell ref="B8:K8"/>
    <mergeCell ref="A3:D3"/>
    <mergeCell ref="A4:D4"/>
    <mergeCell ref="A5:D5"/>
    <mergeCell ref="G5:K5"/>
    <mergeCell ref="H140:I140"/>
    <mergeCell ref="E107:K107"/>
    <mergeCell ref="C132:G132"/>
    <mergeCell ref="A89:K89"/>
    <mergeCell ref="A87:K87"/>
    <mergeCell ref="A88:K88"/>
    <mergeCell ref="A125:K125"/>
    <mergeCell ref="C126:G126"/>
    <mergeCell ref="E108:K108"/>
    <mergeCell ref="E109:K109"/>
    <mergeCell ref="E110:K110"/>
    <mergeCell ref="E111:K111"/>
    <mergeCell ref="A136:K136"/>
    <mergeCell ref="A137:K137"/>
    <mergeCell ref="A138:K138"/>
    <mergeCell ref="A120:K120"/>
    <mergeCell ref="A142:I142"/>
    <mergeCell ref="A15:K15"/>
    <mergeCell ref="A17:K17"/>
    <mergeCell ref="A83:D83"/>
    <mergeCell ref="A84:D84"/>
    <mergeCell ref="A113:K113"/>
    <mergeCell ref="A122:K122"/>
    <mergeCell ref="A123:K123"/>
    <mergeCell ref="A107:D107"/>
    <mergeCell ref="A108:D108"/>
    <mergeCell ref="A109:D109"/>
    <mergeCell ref="A110:D110"/>
    <mergeCell ref="A111:D111"/>
    <mergeCell ref="A95:D95"/>
    <mergeCell ref="A90:J90"/>
    <mergeCell ref="A135:K135"/>
    <mergeCell ref="A134:K134"/>
    <mergeCell ref="C127:G127"/>
    <mergeCell ref="C128:G128"/>
    <mergeCell ref="C129:G129"/>
    <mergeCell ref="C130:G130"/>
    <mergeCell ref="C131:G131"/>
    <mergeCell ref="A99:K99"/>
    <mergeCell ref="A92:K92"/>
    <mergeCell ref="A93:D93"/>
    <mergeCell ref="A94:D94"/>
    <mergeCell ref="A121:F121"/>
    <mergeCell ref="G121:K121"/>
    <mergeCell ref="A117:K117"/>
    <mergeCell ref="A118:K118"/>
    <mergeCell ref="A119:K119"/>
    <mergeCell ref="A86:K86"/>
    <mergeCell ref="E93:K93"/>
    <mergeCell ref="E94:K94"/>
    <mergeCell ref="A91:G91"/>
    <mergeCell ref="A97:D97"/>
  </mergeCells>
  <conditionalFormatting sqref="K21:K81">
    <cfRule type="cellIs" dxfId="0" priority="1" operator="equal">
      <formula>"Wprowadź stawkę"</formula>
    </cfRule>
  </conditionalFormatting>
  <pageMargins left="0.25" right="0.25" top="0.75" bottom="0.75" header="0.3" footer="0.3"/>
  <pageSetup paperSize="9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9" r:id="rId4" name="Option Button 15">
              <controlPr defaultSize="0" autoFill="0" autoLine="0" autoPict="0">
                <anchor moveWithCells="1">
                  <from>
                    <xdr:col>1</xdr:col>
                    <xdr:colOff>57150</xdr:colOff>
                    <xdr:row>125</xdr:row>
                    <xdr:rowOff>57150</xdr:rowOff>
                  </from>
                  <to>
                    <xdr:col>1</xdr:col>
                    <xdr:colOff>457200</xdr:colOff>
                    <xdr:row>125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5" name="Option Button 17">
              <controlPr defaultSize="0" autoFill="0" autoLine="0" autoPict="0">
                <anchor moveWithCells="1">
                  <from>
                    <xdr:col>1</xdr:col>
                    <xdr:colOff>57150</xdr:colOff>
                    <xdr:row>126</xdr:row>
                    <xdr:rowOff>57150</xdr:rowOff>
                  </from>
                  <to>
                    <xdr:col>1</xdr:col>
                    <xdr:colOff>457200</xdr:colOff>
                    <xdr:row>126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6" name="Option Button 19">
              <controlPr defaultSize="0" autoFill="0" autoLine="0" autoPict="0">
                <anchor moveWithCells="1">
                  <from>
                    <xdr:col>1</xdr:col>
                    <xdr:colOff>57150</xdr:colOff>
                    <xdr:row>127</xdr:row>
                    <xdr:rowOff>57150</xdr:rowOff>
                  </from>
                  <to>
                    <xdr:col>1</xdr:col>
                    <xdr:colOff>457200</xdr:colOff>
                    <xdr:row>127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7" name="Option Button 21">
              <controlPr defaultSize="0" autoFill="0" autoLine="0" autoPict="0">
                <anchor moveWithCells="1">
                  <from>
                    <xdr:col>1</xdr:col>
                    <xdr:colOff>57150</xdr:colOff>
                    <xdr:row>128</xdr:row>
                    <xdr:rowOff>57150</xdr:rowOff>
                  </from>
                  <to>
                    <xdr:col>1</xdr:col>
                    <xdr:colOff>457200</xdr:colOff>
                    <xdr:row>128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8" name="Option Button 22">
              <controlPr defaultSize="0" autoFill="0" autoLine="0" autoPict="0">
                <anchor moveWithCells="1">
                  <from>
                    <xdr:col>1</xdr:col>
                    <xdr:colOff>57150</xdr:colOff>
                    <xdr:row>129</xdr:row>
                    <xdr:rowOff>57150</xdr:rowOff>
                  </from>
                  <to>
                    <xdr:col>1</xdr:col>
                    <xdr:colOff>457200</xdr:colOff>
                    <xdr:row>129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9" name="Option Button 23">
              <controlPr defaultSize="0" autoFill="0" autoLine="0" autoPict="0">
                <anchor moveWithCells="1">
                  <from>
                    <xdr:col>1</xdr:col>
                    <xdr:colOff>57150</xdr:colOff>
                    <xdr:row>130</xdr:row>
                    <xdr:rowOff>57150</xdr:rowOff>
                  </from>
                  <to>
                    <xdr:col>1</xdr:col>
                    <xdr:colOff>457200</xdr:colOff>
                    <xdr:row>130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10" name="Option Button 24">
              <controlPr defaultSize="0" autoFill="0" autoLine="0" autoPict="0">
                <anchor moveWithCells="1">
                  <from>
                    <xdr:col>1</xdr:col>
                    <xdr:colOff>57150</xdr:colOff>
                    <xdr:row>131</xdr:row>
                    <xdr:rowOff>57150</xdr:rowOff>
                  </from>
                  <to>
                    <xdr:col>1</xdr:col>
                    <xdr:colOff>457200</xdr:colOff>
                    <xdr:row>131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11" name="Drop Down 26">
              <controlPr defaultSize="0" autoLine="0" autoPict="0">
                <anchor moveWithCells="1">
                  <from>
                    <xdr:col>3</xdr:col>
                    <xdr:colOff>390525</xdr:colOff>
                    <xdr:row>85</xdr:row>
                    <xdr:rowOff>0</xdr:rowOff>
                  </from>
                  <to>
                    <xdr:col>3</xdr:col>
                    <xdr:colOff>1524000</xdr:colOff>
                    <xdr:row>85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B2:B4"/>
  <sheetViews>
    <sheetView workbookViewId="0">
      <selection activeCell="B1" sqref="B1"/>
    </sheetView>
  </sheetViews>
  <sheetFormatPr defaultRowHeight="12.75" x14ac:dyDescent="0.2"/>
  <cols>
    <col min="1" max="1" width="9.140625" customWidth="1"/>
    <col min="2" max="2" width="14.28515625" customWidth="1"/>
  </cols>
  <sheetData>
    <row r="2" spans="2:2" ht="14.25" x14ac:dyDescent="0.2">
      <c r="B2" s="1" t="s">
        <v>30</v>
      </c>
    </row>
    <row r="3" spans="2:2" ht="14.25" x14ac:dyDescent="0.2">
      <c r="B3" s="1" t="s">
        <v>31</v>
      </c>
    </row>
    <row r="4" spans="2:2" x14ac:dyDescent="0.2">
      <c r="B4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Formularz ofertowy</vt:lpstr>
      <vt:lpstr>Arkusz1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1216 N.Skrwilno Paweł Leszczyński</cp:lastModifiedBy>
  <cp:lastPrinted>2022-10-23T21:35:05Z</cp:lastPrinted>
  <dcterms:created xsi:type="dcterms:W3CDTF">2022-10-14T12:04:28Z</dcterms:created>
  <dcterms:modified xsi:type="dcterms:W3CDTF">2024-11-04T12:57:22Z</dcterms:modified>
</cp:coreProperties>
</file>