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28" i="1" l="1"/>
  <c r="J28" i="1" s="1"/>
  <c r="K28" i="1"/>
  <c r="H22" i="1"/>
  <c r="J22" i="1" s="1"/>
  <c r="K22" i="1"/>
  <c r="H60" i="1"/>
  <c r="J60" i="1" s="1"/>
  <c r="K60" i="1"/>
  <c r="H61" i="1"/>
  <c r="J61" i="1" s="1"/>
  <c r="K61" i="1"/>
  <c r="H62" i="1"/>
  <c r="J62" i="1" s="1"/>
  <c r="K62" i="1"/>
  <c r="H63" i="1"/>
  <c r="J63" i="1" s="1"/>
  <c r="K63" i="1"/>
  <c r="H64" i="1"/>
  <c r="J64" i="1" s="1"/>
  <c r="K64" i="1"/>
  <c r="H65" i="1"/>
  <c r="J65" i="1" s="1"/>
  <c r="K65" i="1"/>
  <c r="H66" i="1"/>
  <c r="J66" i="1" s="1"/>
  <c r="K66" i="1"/>
  <c r="H58" i="1"/>
  <c r="J58" i="1" s="1"/>
  <c r="K58" i="1"/>
  <c r="H59" i="1"/>
  <c r="J59" i="1" s="1"/>
  <c r="K59" i="1"/>
  <c r="H67" i="1"/>
  <c r="J67" i="1" s="1"/>
  <c r="K67" i="1"/>
  <c r="H43" i="1"/>
  <c r="J43" i="1" s="1"/>
  <c r="K43" i="1"/>
  <c r="H44" i="1"/>
  <c r="J44" i="1" s="1"/>
  <c r="K44" i="1"/>
  <c r="H45" i="1"/>
  <c r="J45" i="1" s="1"/>
  <c r="K45" i="1"/>
  <c r="H46" i="1"/>
  <c r="J46" i="1" s="1"/>
  <c r="K46" i="1"/>
  <c r="H47" i="1"/>
  <c r="J47" i="1" s="1"/>
  <c r="K47" i="1"/>
  <c r="H48" i="1"/>
  <c r="J48" i="1" s="1"/>
  <c r="K48" i="1"/>
  <c r="H49" i="1"/>
  <c r="J49" i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42" i="1"/>
  <c r="J42" i="1" s="1"/>
  <c r="K42" i="1"/>
  <c r="K57" i="1" l="1"/>
  <c r="K68" i="1"/>
  <c r="K69" i="1"/>
  <c r="K70" i="1"/>
  <c r="K71" i="1"/>
  <c r="K72" i="1"/>
  <c r="K73" i="1"/>
  <c r="K41" i="1"/>
  <c r="K38" i="1"/>
  <c r="K33" i="1"/>
  <c r="K23" i="1"/>
  <c r="H57" i="1" l="1"/>
  <c r="J5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41" i="1"/>
  <c r="J41" i="1" s="1"/>
  <c r="E76" i="1" s="1"/>
  <c r="H38" i="1"/>
  <c r="J38" i="1" s="1"/>
  <c r="H33" i="1"/>
  <c r="J33" i="1" s="1"/>
  <c r="H23" i="1"/>
  <c r="J23" i="1" s="1"/>
  <c r="E75" i="1" l="1"/>
  <c r="A16" i="1"/>
</calcChain>
</file>

<file path=xl/sharedStrings.xml><?xml version="1.0" encoding="utf-8"?>
<sst xmlns="http://schemas.openxmlformats.org/spreadsheetml/2006/main" count="252" uniqueCount="167">
  <si>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</si>
  <si>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</si>
  <si>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</si>
  <si>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</si>
  <si>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</si>
  <si>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</si>
  <si>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</si>
  <si>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</si>
  <si>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</si>
  <si>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</si>
  <si>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</si>
  <si>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</si>
  <si>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</si>
  <si>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</si>
  <si>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</si>
  <si>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</si>
  <si>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</si>
  <si>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</si>
  <si>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</si>
  <si>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</si>
  <si>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</si>
  <si>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</si>
  <si>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</si>
  <si>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</si>
  <si>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</si>
  <si>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</si>
  <si>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</si>
  <si>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</si>
  <si>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</si>
  <si>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</si>
  <si>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</si>
  <si>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</si>
  <si>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</si>
  <si>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</si>
  <si>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</si>
  <si>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</si>
  <si>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</si>
  <si>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</si>
  <si>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</si>
  <si>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</si>
  <si>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</si>
  <si>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</si>
  <si>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</si>
  <si>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</si>
  <si>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</si>
  <si>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</si>
  <si>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</si>
  <si>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</si>
  <si>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</si>
  <si>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</si>
  <si>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</si>
  <si>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</si>
  <si>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</si>
  <si>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</si>
  <si>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</si>
  <si>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06/2025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</si>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</sst>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</font>
    <font>
      <sz val="8"/>
      <color rgb="FF333333"/>
      <name val="Arial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2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9" fontId="15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7" fillId="2" borderId="4" xfId="0" applyFont="1" applyFill="1" applyBorder="1" applyAlignment="1" applyProtection="1">
      <alignment horizontal="center"/>
      <protection locked="0" hidden="1"/>
    </xf>
    <xf numFmtId="0" fontId="17" fillId="2" borderId="6" xfId="0" applyFont="1" applyFill="1" applyBorder="1" applyAlignment="1" applyProtection="1">
      <alignment horizontal="center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117</xdr:row>
          <xdr:rowOff>57150</xdr:rowOff>
        </xdr:from>
        <xdr:to>
          <xdr:col>1</xdr:col>
          <xdr:colOff>457200</xdr:colOff>
          <xdr:row>117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118</xdr:row>
          <xdr:rowOff>57150</xdr:rowOff>
        </xdr:from>
        <xdr:to>
          <xdr:col>1</xdr:col>
          <xdr:colOff>457200</xdr:colOff>
          <xdr:row>118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119</xdr:row>
          <xdr:rowOff>57150</xdr:rowOff>
        </xdr:from>
        <xdr:to>
          <xdr:col>1</xdr:col>
          <xdr:colOff>457200</xdr:colOff>
          <xdr:row>119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120</xdr:row>
          <xdr:rowOff>57150</xdr:rowOff>
        </xdr:from>
        <xdr:to>
          <xdr:col>1</xdr:col>
          <xdr:colOff>457200</xdr:colOff>
          <xdr:row>120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121</xdr:row>
          <xdr:rowOff>57150</xdr:rowOff>
        </xdr:from>
        <xdr:to>
          <xdr:col>1</xdr:col>
          <xdr:colOff>457200</xdr:colOff>
          <xdr:row>121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77</xdr:row>
          <xdr:rowOff>0</xdr:rowOff>
        </xdr:from>
        <xdr:to>
          <xdr:col>3</xdr:col>
          <xdr:colOff>1524000</xdr:colOff>
          <xdr:row>77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50" t="s">
        <v>6</v>
      </c>
      <c r="I2" s="50"/>
      <c r="J2" s="50"/>
      <c r="K2" s="50"/>
    </row>
    <row r="3" spans="1:11" s="2" customFormat="1" ht="30.75" customHeight="1" x14ac:dyDescent="0.2">
      <c r="A3" s="60"/>
      <c r="B3" s="60"/>
      <c r="C3" s="60"/>
      <c r="D3" s="60"/>
    </row>
    <row r="4" spans="1:11" s="2" customFormat="1" ht="30.75" customHeight="1" x14ac:dyDescent="0.2">
      <c r="A4" s="61"/>
      <c r="B4" s="61"/>
      <c r="C4" s="61"/>
      <c r="D4" s="61"/>
    </row>
    <row r="5" spans="1:11" s="2" customFormat="1" ht="30.75" customHeight="1" x14ac:dyDescent="0.25">
      <c r="A5" s="61"/>
      <c r="B5" s="61"/>
      <c r="C5" s="61"/>
      <c r="D5" s="61"/>
      <c r="G5" s="54"/>
      <c r="H5" s="54"/>
      <c r="I5" s="54"/>
      <c r="J5" s="54"/>
      <c r="K5" s="54"/>
    </row>
    <row r="6" spans="1:11" s="2" customFormat="1" ht="33.75" customHeight="1" x14ac:dyDescent="0.2">
      <c r="A6" s="51" t="s">
        <v>7</v>
      </c>
      <c r="B6" s="51"/>
      <c r="C6" s="51"/>
      <c r="D6" s="51"/>
      <c r="G6" s="52" t="s">
        <v>20</v>
      </c>
      <c r="H6" s="52"/>
      <c r="I6" s="52"/>
      <c r="J6" s="52"/>
      <c r="K6" s="52"/>
    </row>
    <row r="7" spans="1:11" s="2" customFormat="1" ht="20.25" customHeight="1" x14ac:dyDescent="0.2"/>
    <row r="8" spans="1:11" s="2" customFormat="1" ht="24" customHeight="1" x14ac:dyDescent="0.2">
      <c r="B8" s="53" t="s">
        <v>8</v>
      </c>
      <c r="C8" s="53"/>
      <c r="D8" s="53"/>
      <c r="E8" s="53"/>
      <c r="F8" s="53"/>
      <c r="G8" s="53"/>
      <c r="H8" s="53"/>
      <c r="I8" s="53"/>
      <c r="J8" s="53"/>
      <c r="K8" s="53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41" t="s">
        <v>55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</row>
    <row r="16" spans="1:11" s="2" customFormat="1" ht="39.6" customHeight="1" x14ac:dyDescent="0.2">
      <c r="A16" s="55" t="str">
        <f>"1.  Za wykonanie przedmiotu zamówienia w tym Pakiecie oferujemy następujące wynagrodzenie brutto: "&amp;ROUND(E76,2)&amp;" PLN"</f>
        <v>1.  Za wykonanie przedmiotu zamówienia w tym Pakiecie oferujemy następujące wynagrodzenie brutto: 0 PLN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s="2" customFormat="1" ht="41.45" customHeight="1" x14ac:dyDescent="0.2">
      <c r="A17" s="25" t="s">
        <v>33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20">
        <v>1</v>
      </c>
      <c r="B22" s="21" t="s">
        <v>56</v>
      </c>
      <c r="C22" s="21" t="s">
        <v>57</v>
      </c>
      <c r="D22" s="22" t="s">
        <v>58</v>
      </c>
      <c r="E22" s="21" t="s">
        <v>59</v>
      </c>
      <c r="F22" s="23">
        <v>108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20">
        <v>2</v>
      </c>
      <c r="B23" s="21" t="s">
        <v>60</v>
      </c>
      <c r="C23" s="21" t="s">
        <v>61</v>
      </c>
      <c r="D23" s="22" t="s">
        <v>62</v>
      </c>
      <c r="E23" s="21" t="s">
        <v>59</v>
      </c>
      <c r="F23" s="23">
        <v>1226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20">
        <v>3</v>
      </c>
      <c r="B28" s="21" t="s">
        <v>56</v>
      </c>
      <c r="C28" s="21" t="s">
        <v>57</v>
      </c>
      <c r="D28" s="22" t="s">
        <v>58</v>
      </c>
      <c r="E28" s="21" t="s">
        <v>59</v>
      </c>
      <c r="F28" s="23">
        <v>3891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52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2" t="s">
        <v>40</v>
      </c>
      <c r="B32" s="13" t="s">
        <v>41</v>
      </c>
      <c r="C32" s="14" t="s">
        <v>42</v>
      </c>
      <c r="D32" s="14" t="s">
        <v>43</v>
      </c>
      <c r="E32" s="14" t="s">
        <v>44</v>
      </c>
      <c r="F32" s="14" t="s">
        <v>45</v>
      </c>
      <c r="G32" s="14" t="s">
        <v>46</v>
      </c>
      <c r="H32" s="13" t="s">
        <v>47</v>
      </c>
      <c r="I32" s="14" t="s">
        <v>48</v>
      </c>
      <c r="J32" s="14" t="s">
        <v>49</v>
      </c>
      <c r="K32" s="15" t="s">
        <v>50</v>
      </c>
    </row>
    <row r="33" spans="1:11" s="2" customFormat="1" ht="24" customHeight="1" x14ac:dyDescent="0.2">
      <c r="A33" s="20">
        <v>4</v>
      </c>
      <c r="B33" s="21" t="s">
        <v>56</v>
      </c>
      <c r="C33" s="21" t="s">
        <v>57</v>
      </c>
      <c r="D33" s="22" t="s">
        <v>58</v>
      </c>
      <c r="E33" s="21" t="s">
        <v>59</v>
      </c>
      <c r="F33" s="23">
        <v>160</v>
      </c>
      <c r="G33" s="19"/>
      <c r="H33" s="16">
        <f>F33*G33</f>
        <v>0</v>
      </c>
      <c r="I33" s="17">
        <v>0.08</v>
      </c>
      <c r="J33" s="16">
        <f>H33*I33</f>
        <v>0</v>
      </c>
      <c r="K33" s="18" t="str">
        <f>IF(G33=0,"Wprowadź stawkę",J33+H33)</f>
        <v>Wprowadź stawkę</v>
      </c>
    </row>
    <row r="34" spans="1:11" s="2" customFormat="1" ht="12" x14ac:dyDescent="0.2"/>
    <row r="35" spans="1:11" s="2" customFormat="1" ht="15.75" x14ac:dyDescent="0.2">
      <c r="A35" s="3" t="s">
        <v>53</v>
      </c>
      <c r="B35" s="3"/>
      <c r="C35" s="3"/>
      <c r="D35" s="3"/>
      <c r="E35" s="3"/>
      <c r="F35" s="3"/>
      <c r="G35" s="3"/>
      <c r="H35" s="3"/>
      <c r="I35" s="3"/>
      <c r="J35" s="3"/>
    </row>
    <row r="36" spans="1:11" s="2" customFormat="1" ht="12" x14ac:dyDescent="0.2"/>
    <row r="37" spans="1:11" s="2" customFormat="1" ht="45" x14ac:dyDescent="0.2">
      <c r="A37" s="12" t="s">
        <v>40</v>
      </c>
      <c r="B37" s="13" t="s">
        <v>41</v>
      </c>
      <c r="C37" s="14" t="s">
        <v>42</v>
      </c>
      <c r="D37" s="14" t="s">
        <v>43</v>
      </c>
      <c r="E37" s="14" t="s">
        <v>44</v>
      </c>
      <c r="F37" s="14" t="s">
        <v>45</v>
      </c>
      <c r="G37" s="14" t="s">
        <v>46</v>
      </c>
      <c r="H37" s="13" t="s">
        <v>47</v>
      </c>
      <c r="I37" s="14" t="s">
        <v>48</v>
      </c>
      <c r="J37" s="14" t="s">
        <v>49</v>
      </c>
      <c r="K37" s="15" t="s">
        <v>50</v>
      </c>
    </row>
    <row r="38" spans="1:11" s="2" customFormat="1" ht="24" customHeight="1" x14ac:dyDescent="0.2">
      <c r="A38" s="20">
        <v>5</v>
      </c>
      <c r="B38" s="21" t="s">
        <v>56</v>
      </c>
      <c r="C38" s="21" t="s">
        <v>57</v>
      </c>
      <c r="D38" s="22" t="s">
        <v>58</v>
      </c>
      <c r="E38" s="21" t="s">
        <v>59</v>
      </c>
      <c r="F38" s="23">
        <v>380</v>
      </c>
      <c r="G38" s="19"/>
      <c r="H38" s="16">
        <f>F38*G38</f>
        <v>0</v>
      </c>
      <c r="I38" s="17">
        <v>0.08</v>
      </c>
      <c r="J38" s="16">
        <f>H38*I38</f>
        <v>0</v>
      </c>
      <c r="K38" s="18" t="str">
        <f>IF(G38=0,"Wprowadź stawkę",J38+H38)</f>
        <v>Wprowadź stawkę</v>
      </c>
    </row>
    <row r="39" spans="1:11" s="2" customFormat="1" ht="12" x14ac:dyDescent="0.2"/>
    <row r="40" spans="1:11" s="2" customFormat="1" ht="45" x14ac:dyDescent="0.2">
      <c r="A40" s="12" t="s">
        <v>40</v>
      </c>
      <c r="B40" s="13" t="s">
        <v>41</v>
      </c>
      <c r="C40" s="14" t="s">
        <v>42</v>
      </c>
      <c r="D40" s="14" t="s">
        <v>43</v>
      </c>
      <c r="E40" s="14" t="s">
        <v>44</v>
      </c>
      <c r="F40" s="14" t="s">
        <v>45</v>
      </c>
      <c r="G40" s="14" t="s">
        <v>46</v>
      </c>
      <c r="H40" s="13" t="s">
        <v>47</v>
      </c>
      <c r="I40" s="14" t="s">
        <v>48</v>
      </c>
      <c r="J40" s="14" t="s">
        <v>49</v>
      </c>
      <c r="K40" s="15" t="s">
        <v>50</v>
      </c>
    </row>
    <row r="41" spans="1:11" s="2" customFormat="1" ht="24" customHeight="1" x14ac:dyDescent="0.2">
      <c r="A41" s="20">
        <v>6</v>
      </c>
      <c r="B41" s="21" t="s">
        <v>63</v>
      </c>
      <c r="C41" s="21" t="s">
        <v>64</v>
      </c>
      <c r="D41" s="22" t="s">
        <v>65</v>
      </c>
      <c r="E41" s="21" t="s">
        <v>66</v>
      </c>
      <c r="F41" s="23">
        <v>1</v>
      </c>
      <c r="G41" s="19"/>
      <c r="H41" s="16">
        <f>F41*G41</f>
        <v>0</v>
      </c>
      <c r="I41" s="24">
        <v>0.08</v>
      </c>
      <c r="J41" s="16">
        <f>H41*I41</f>
        <v>0</v>
      </c>
      <c r="K41" s="18" t="str">
        <f>IF(G41=0,"Wprowadź stawkę",J41+H41)</f>
        <v>Wprowadź stawkę</v>
      </c>
    </row>
    <row r="42" spans="1:11" s="2" customFormat="1" ht="24" customHeight="1" x14ac:dyDescent="0.2">
      <c r="A42" s="20">
        <v>7</v>
      </c>
      <c r="B42" s="21" t="s">
        <v>67</v>
      </c>
      <c r="C42" s="21" t="s">
        <v>68</v>
      </c>
      <c r="D42" s="22" t="s">
        <v>69</v>
      </c>
      <c r="E42" s="21" t="s">
        <v>66</v>
      </c>
      <c r="F42" s="23">
        <v>1</v>
      </c>
      <c r="G42" s="19"/>
      <c r="H42" s="16">
        <f t="shared" ref="H42:H73" si="0">F42*G42</f>
        <v>0</v>
      </c>
      <c r="I42" s="24">
        <v>0.08</v>
      </c>
      <c r="J42" s="16">
        <f t="shared" ref="J42:J73" si="1">H42*I42</f>
        <v>0</v>
      </c>
      <c r="K42" s="18" t="str">
        <f>IF(G42=0,"Wprowadź stawkę",J42+H42)</f>
        <v>Wprowadź stawkę</v>
      </c>
    </row>
    <row r="43" spans="1:11" s="2" customFormat="1" ht="24" customHeight="1" x14ac:dyDescent="0.2">
      <c r="A43" s="20">
        <v>8</v>
      </c>
      <c r="B43" s="21" t="s">
        <v>70</v>
      </c>
      <c r="C43" s="21" t="s">
        <v>71</v>
      </c>
      <c r="D43" s="22" t="s">
        <v>72</v>
      </c>
      <c r="E43" s="21" t="s">
        <v>73</v>
      </c>
      <c r="F43" s="23">
        <v>12.01</v>
      </c>
      <c r="G43" s="19"/>
      <c r="H43" s="16">
        <f t="shared" si="0"/>
        <v>0</v>
      </c>
      <c r="I43" s="24">
        <v>0.08</v>
      </c>
      <c r="J43" s="16">
        <f t="shared" si="1"/>
        <v>0</v>
      </c>
      <c r="K43" s="18" t="str">
        <f t="shared" ref="K43:K56" si="2">IF(G43=0,"Wprowadź stawkę",J43+H43)</f>
        <v>Wprowadź stawkę</v>
      </c>
    </row>
    <row r="44" spans="1:11" s="2" customFormat="1" ht="24" customHeight="1" x14ac:dyDescent="0.2">
      <c r="A44" s="20">
        <v>9</v>
      </c>
      <c r="B44" s="21" t="s">
        <v>74</v>
      </c>
      <c r="C44" s="21" t="s">
        <v>75</v>
      </c>
      <c r="D44" s="22" t="s">
        <v>76</v>
      </c>
      <c r="E44" s="21" t="s">
        <v>77</v>
      </c>
      <c r="F44" s="23">
        <v>28.53</v>
      </c>
      <c r="G44" s="19"/>
      <c r="H44" s="16">
        <f t="shared" ref="H44:H56" si="3">F44*G44</f>
        <v>0</v>
      </c>
      <c r="I44" s="24">
        <v>0.08</v>
      </c>
      <c r="J44" s="16">
        <f t="shared" ref="J44:J56" si="4">H44*I44</f>
        <v>0</v>
      </c>
      <c r="K44" s="18" t="str">
        <f t="shared" si="2"/>
        <v>Wprowadź stawkę</v>
      </c>
    </row>
    <row r="45" spans="1:11" s="2" customFormat="1" ht="24" customHeight="1" x14ac:dyDescent="0.2">
      <c r="A45" s="20">
        <v>10</v>
      </c>
      <c r="B45" s="21" t="s">
        <v>78</v>
      </c>
      <c r="C45" s="21" t="s">
        <v>79</v>
      </c>
      <c r="D45" s="22" t="s">
        <v>80</v>
      </c>
      <c r="E45" s="21" t="s">
        <v>77</v>
      </c>
      <c r="F45" s="23">
        <v>4</v>
      </c>
      <c r="G45" s="19"/>
      <c r="H45" s="16">
        <f t="shared" si="3"/>
        <v>0</v>
      </c>
      <c r="I45" s="24">
        <v>0.08</v>
      </c>
      <c r="J45" s="16">
        <f t="shared" si="4"/>
        <v>0</v>
      </c>
      <c r="K45" s="18" t="str">
        <f t="shared" si="2"/>
        <v>Wprowadź stawkę</v>
      </c>
    </row>
    <row r="46" spans="1:11" s="2" customFormat="1" ht="24" customHeight="1" x14ac:dyDescent="0.2">
      <c r="A46" s="20">
        <v>11</v>
      </c>
      <c r="B46" s="21" t="s">
        <v>81</v>
      </c>
      <c r="C46" s="21" t="s">
        <v>82</v>
      </c>
      <c r="D46" s="22" t="s">
        <v>83</v>
      </c>
      <c r="E46" s="21" t="s">
        <v>84</v>
      </c>
      <c r="F46" s="23">
        <v>51.05</v>
      </c>
      <c r="G46" s="19"/>
      <c r="H46" s="16">
        <f t="shared" si="3"/>
        <v>0</v>
      </c>
      <c r="I46" s="24">
        <v>0.08</v>
      </c>
      <c r="J46" s="16">
        <f t="shared" si="4"/>
        <v>0</v>
      </c>
      <c r="K46" s="18" t="str">
        <f t="shared" si="2"/>
        <v>Wprowadź stawkę</v>
      </c>
    </row>
    <row r="47" spans="1:11" s="2" customFormat="1" ht="24" customHeight="1" x14ac:dyDescent="0.2">
      <c r="A47" s="20">
        <v>12</v>
      </c>
      <c r="B47" s="21" t="s">
        <v>85</v>
      </c>
      <c r="C47" s="21" t="s">
        <v>86</v>
      </c>
      <c r="D47" s="22" t="s">
        <v>87</v>
      </c>
      <c r="E47" s="21" t="s">
        <v>84</v>
      </c>
      <c r="F47" s="23">
        <v>19.03</v>
      </c>
      <c r="G47" s="19"/>
      <c r="H47" s="16">
        <f t="shared" si="3"/>
        <v>0</v>
      </c>
      <c r="I47" s="24">
        <v>0.08</v>
      </c>
      <c r="J47" s="16">
        <f t="shared" si="4"/>
        <v>0</v>
      </c>
      <c r="K47" s="18" t="str">
        <f t="shared" si="2"/>
        <v>Wprowadź stawkę</v>
      </c>
    </row>
    <row r="48" spans="1:11" s="2" customFormat="1" ht="24" customHeight="1" x14ac:dyDescent="0.2">
      <c r="A48" s="20">
        <v>13</v>
      </c>
      <c r="B48" s="21" t="s">
        <v>88</v>
      </c>
      <c r="C48" s="21" t="s">
        <v>89</v>
      </c>
      <c r="D48" s="22" t="s">
        <v>90</v>
      </c>
      <c r="E48" s="21" t="s">
        <v>59</v>
      </c>
      <c r="F48" s="23">
        <v>50</v>
      </c>
      <c r="G48" s="19"/>
      <c r="H48" s="16">
        <f t="shared" si="3"/>
        <v>0</v>
      </c>
      <c r="I48" s="24">
        <v>0.08</v>
      </c>
      <c r="J48" s="16">
        <f t="shared" si="4"/>
        <v>0</v>
      </c>
      <c r="K48" s="18" t="str">
        <f t="shared" si="2"/>
        <v>Wprowadź stawkę</v>
      </c>
    </row>
    <row r="49" spans="1:11" s="2" customFormat="1" ht="24" customHeight="1" x14ac:dyDescent="0.2">
      <c r="A49" s="20">
        <v>14</v>
      </c>
      <c r="B49" s="21" t="s">
        <v>91</v>
      </c>
      <c r="C49" s="21" t="s">
        <v>92</v>
      </c>
      <c r="D49" s="22" t="s">
        <v>93</v>
      </c>
      <c r="E49" s="21" t="s">
        <v>77</v>
      </c>
      <c r="F49" s="23">
        <v>2.27</v>
      </c>
      <c r="G49" s="19"/>
      <c r="H49" s="16">
        <f t="shared" si="3"/>
        <v>0</v>
      </c>
      <c r="I49" s="24">
        <v>0.08</v>
      </c>
      <c r="J49" s="16">
        <f t="shared" si="4"/>
        <v>0</v>
      </c>
      <c r="K49" s="18" t="str">
        <f t="shared" si="2"/>
        <v>Wprowadź stawkę</v>
      </c>
    </row>
    <row r="50" spans="1:11" s="2" customFormat="1" ht="24" customHeight="1" x14ac:dyDescent="0.2">
      <c r="A50" s="20">
        <v>15</v>
      </c>
      <c r="B50" s="21" t="s">
        <v>94</v>
      </c>
      <c r="C50" s="21" t="s">
        <v>95</v>
      </c>
      <c r="D50" s="22" t="s">
        <v>96</v>
      </c>
      <c r="E50" s="21" t="s">
        <v>77</v>
      </c>
      <c r="F50" s="23">
        <v>23.98</v>
      </c>
      <c r="G50" s="19"/>
      <c r="H50" s="16">
        <f t="shared" si="3"/>
        <v>0</v>
      </c>
      <c r="I50" s="24">
        <v>0.08</v>
      </c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20">
        <v>16</v>
      </c>
      <c r="B51" s="21" t="s">
        <v>97</v>
      </c>
      <c r="C51" s="21" t="s">
        <v>98</v>
      </c>
      <c r="D51" s="22" t="s">
        <v>99</v>
      </c>
      <c r="E51" s="21" t="s">
        <v>77</v>
      </c>
      <c r="F51" s="23">
        <v>5.7</v>
      </c>
      <c r="G51" s="19"/>
      <c r="H51" s="16">
        <f t="shared" si="3"/>
        <v>0</v>
      </c>
      <c r="I51" s="24">
        <v>0.08</v>
      </c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20">
        <v>17</v>
      </c>
      <c r="B52" s="21" t="s">
        <v>100</v>
      </c>
      <c r="C52" s="21" t="s">
        <v>101</v>
      </c>
      <c r="D52" s="22" t="s">
        <v>102</v>
      </c>
      <c r="E52" s="21" t="s">
        <v>77</v>
      </c>
      <c r="F52" s="23">
        <v>31.95</v>
      </c>
      <c r="G52" s="19"/>
      <c r="H52" s="16">
        <f t="shared" si="3"/>
        <v>0</v>
      </c>
      <c r="I52" s="24">
        <v>0.08</v>
      </c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20">
        <v>18</v>
      </c>
      <c r="B53" s="21" t="s">
        <v>103</v>
      </c>
      <c r="C53" s="21" t="s">
        <v>104</v>
      </c>
      <c r="D53" s="22" t="s">
        <v>105</v>
      </c>
      <c r="E53" s="21" t="s">
        <v>73</v>
      </c>
      <c r="F53" s="23">
        <v>10</v>
      </c>
      <c r="G53" s="19"/>
      <c r="H53" s="16">
        <f t="shared" si="3"/>
        <v>0</v>
      </c>
      <c r="I53" s="24">
        <v>0.08</v>
      </c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20">
        <v>19</v>
      </c>
      <c r="B54" s="21" t="s">
        <v>106</v>
      </c>
      <c r="C54" s="21" t="s">
        <v>107</v>
      </c>
      <c r="D54" s="22" t="s">
        <v>108</v>
      </c>
      <c r="E54" s="21" t="s">
        <v>73</v>
      </c>
      <c r="F54" s="23">
        <v>7</v>
      </c>
      <c r="G54" s="19"/>
      <c r="H54" s="16">
        <f t="shared" si="3"/>
        <v>0</v>
      </c>
      <c r="I54" s="24">
        <v>0.08</v>
      </c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20">
        <v>20</v>
      </c>
      <c r="B55" s="21" t="s">
        <v>109</v>
      </c>
      <c r="C55" s="21" t="s">
        <v>110</v>
      </c>
      <c r="D55" s="22" t="s">
        <v>111</v>
      </c>
      <c r="E55" s="21" t="s">
        <v>73</v>
      </c>
      <c r="F55" s="23">
        <v>2</v>
      </c>
      <c r="G55" s="19"/>
      <c r="H55" s="16">
        <f t="shared" si="3"/>
        <v>0</v>
      </c>
      <c r="I55" s="24">
        <v>0.08</v>
      </c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20">
        <v>21</v>
      </c>
      <c r="B56" s="21" t="s">
        <v>112</v>
      </c>
      <c r="C56" s="21" t="s">
        <v>113</v>
      </c>
      <c r="D56" s="22" t="s">
        <v>114</v>
      </c>
      <c r="E56" s="21" t="s">
        <v>73</v>
      </c>
      <c r="F56" s="23">
        <v>1.55</v>
      </c>
      <c r="G56" s="19"/>
      <c r="H56" s="16">
        <f t="shared" si="3"/>
        <v>0</v>
      </c>
      <c r="I56" s="24">
        <v>0.08</v>
      </c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20">
        <v>22</v>
      </c>
      <c r="B57" s="21" t="s">
        <v>115</v>
      </c>
      <c r="C57" s="21" t="s">
        <v>116</v>
      </c>
      <c r="D57" s="22" t="s">
        <v>117</v>
      </c>
      <c r="E57" s="21" t="s">
        <v>73</v>
      </c>
      <c r="F57" s="23">
        <v>8.42</v>
      </c>
      <c r="G57" s="19"/>
      <c r="H57" s="16">
        <f t="shared" si="0"/>
        <v>0</v>
      </c>
      <c r="I57" s="24">
        <v>0.08</v>
      </c>
      <c r="J57" s="16">
        <f t="shared" si="1"/>
        <v>0</v>
      </c>
      <c r="K57" s="18" t="str">
        <f t="shared" ref="K57:K73" si="5">IF(G57=0,"Wprowadź stawkę",J57+H57)</f>
        <v>Wprowadź stawkę</v>
      </c>
    </row>
    <row r="58" spans="1:11" s="2" customFormat="1" ht="24" customHeight="1" x14ac:dyDescent="0.2">
      <c r="A58" s="20">
        <v>23</v>
      </c>
      <c r="B58" s="21" t="s">
        <v>118</v>
      </c>
      <c r="C58" s="21" t="s">
        <v>119</v>
      </c>
      <c r="D58" s="22" t="s">
        <v>120</v>
      </c>
      <c r="E58" s="21" t="s">
        <v>121</v>
      </c>
      <c r="F58" s="23">
        <v>4.71</v>
      </c>
      <c r="G58" s="19"/>
      <c r="H58" s="16">
        <f t="shared" si="0"/>
        <v>0</v>
      </c>
      <c r="I58" s="24">
        <v>0.23</v>
      </c>
      <c r="J58" s="16">
        <f t="shared" si="1"/>
        <v>0</v>
      </c>
      <c r="K58" s="18" t="str">
        <f t="shared" si="5"/>
        <v>Wprowadź stawkę</v>
      </c>
    </row>
    <row r="59" spans="1:11" s="2" customFormat="1" ht="24" customHeight="1" x14ac:dyDescent="0.2">
      <c r="A59" s="20">
        <v>24</v>
      </c>
      <c r="B59" s="21" t="s">
        <v>122</v>
      </c>
      <c r="C59" s="21" t="s">
        <v>123</v>
      </c>
      <c r="D59" s="22" t="s">
        <v>124</v>
      </c>
      <c r="E59" s="21" t="s">
        <v>121</v>
      </c>
      <c r="F59" s="23">
        <v>7.15</v>
      </c>
      <c r="G59" s="19"/>
      <c r="H59" s="16">
        <f t="shared" si="0"/>
        <v>0</v>
      </c>
      <c r="I59" s="24">
        <v>0.23</v>
      </c>
      <c r="J59" s="16">
        <f t="shared" si="1"/>
        <v>0</v>
      </c>
      <c r="K59" s="18" t="str">
        <f t="shared" si="5"/>
        <v>Wprowadź stawkę</v>
      </c>
    </row>
    <row r="60" spans="1:11" s="2" customFormat="1" ht="24" customHeight="1" x14ac:dyDescent="0.2">
      <c r="A60" s="20">
        <v>25</v>
      </c>
      <c r="B60" s="21" t="s">
        <v>125</v>
      </c>
      <c r="C60" s="21" t="s">
        <v>126</v>
      </c>
      <c r="D60" s="22" t="s">
        <v>127</v>
      </c>
      <c r="E60" s="21" t="s">
        <v>128</v>
      </c>
      <c r="F60" s="23">
        <v>20</v>
      </c>
      <c r="G60" s="19"/>
      <c r="H60" s="16">
        <f t="shared" si="0"/>
        <v>0</v>
      </c>
      <c r="I60" s="24">
        <v>0.23</v>
      </c>
      <c r="J60" s="16">
        <f t="shared" si="1"/>
        <v>0</v>
      </c>
      <c r="K60" s="18" t="str">
        <f t="shared" si="5"/>
        <v>Wprowadź stawkę</v>
      </c>
    </row>
    <row r="61" spans="1:11" s="2" customFormat="1" ht="24" customHeight="1" x14ac:dyDescent="0.2">
      <c r="A61" s="20">
        <v>26</v>
      </c>
      <c r="B61" s="21" t="s">
        <v>129</v>
      </c>
      <c r="C61" s="21" t="s">
        <v>130</v>
      </c>
      <c r="D61" s="22" t="s">
        <v>131</v>
      </c>
      <c r="E61" s="21" t="s">
        <v>59</v>
      </c>
      <c r="F61" s="23">
        <v>2</v>
      </c>
      <c r="G61" s="19"/>
      <c r="H61" s="16">
        <f t="shared" si="0"/>
        <v>0</v>
      </c>
      <c r="I61" s="24">
        <v>0.08</v>
      </c>
      <c r="J61" s="16">
        <f t="shared" si="1"/>
        <v>0</v>
      </c>
      <c r="K61" s="18" t="str">
        <f t="shared" si="5"/>
        <v>Wprowadź stawkę</v>
      </c>
    </row>
    <row r="62" spans="1:11" s="2" customFormat="1" ht="24" customHeight="1" x14ac:dyDescent="0.2">
      <c r="A62" s="20">
        <v>27</v>
      </c>
      <c r="B62" s="21" t="s">
        <v>132</v>
      </c>
      <c r="C62" s="21" t="s">
        <v>133</v>
      </c>
      <c r="D62" s="22" t="s">
        <v>134</v>
      </c>
      <c r="E62" s="21" t="s">
        <v>59</v>
      </c>
      <c r="F62" s="23">
        <v>1</v>
      </c>
      <c r="G62" s="19"/>
      <c r="H62" s="16">
        <f t="shared" ref="H62:H66" si="6">F62*G62</f>
        <v>0</v>
      </c>
      <c r="I62" s="24">
        <v>0.08</v>
      </c>
      <c r="J62" s="16">
        <f t="shared" ref="J62:J66" si="7">H62*I62</f>
        <v>0</v>
      </c>
      <c r="K62" s="18" t="str">
        <f t="shared" ref="K62:K66" si="8">IF(G62=0,"Wprowadź stawkę",J62+H62)</f>
        <v>Wprowadź stawkę</v>
      </c>
    </row>
    <row r="63" spans="1:11" s="2" customFormat="1" ht="24" customHeight="1" x14ac:dyDescent="0.2">
      <c r="A63" s="20">
        <v>28</v>
      </c>
      <c r="B63" s="21" t="s">
        <v>135</v>
      </c>
      <c r="C63" s="21" t="s">
        <v>136</v>
      </c>
      <c r="D63" s="22" t="s">
        <v>137</v>
      </c>
      <c r="E63" s="21" t="s">
        <v>138</v>
      </c>
      <c r="F63" s="23">
        <v>133</v>
      </c>
      <c r="G63" s="19"/>
      <c r="H63" s="16">
        <f t="shared" si="6"/>
        <v>0</v>
      </c>
      <c r="I63" s="24">
        <v>0.08</v>
      </c>
      <c r="J63" s="16">
        <f t="shared" si="7"/>
        <v>0</v>
      </c>
      <c r="K63" s="18" t="str">
        <f t="shared" si="8"/>
        <v>Wprowadź stawkę</v>
      </c>
    </row>
    <row r="64" spans="1:11" s="2" customFormat="1" ht="24" customHeight="1" x14ac:dyDescent="0.2">
      <c r="A64" s="20">
        <v>29</v>
      </c>
      <c r="B64" s="21" t="s">
        <v>139</v>
      </c>
      <c r="C64" s="21" t="s">
        <v>140</v>
      </c>
      <c r="D64" s="22" t="s">
        <v>141</v>
      </c>
      <c r="E64" s="21" t="s">
        <v>138</v>
      </c>
      <c r="F64" s="23">
        <v>2</v>
      </c>
      <c r="G64" s="19"/>
      <c r="H64" s="16">
        <f t="shared" si="6"/>
        <v>0</v>
      </c>
      <c r="I64" s="24">
        <v>0.08</v>
      </c>
      <c r="J64" s="16">
        <f t="shared" si="7"/>
        <v>0</v>
      </c>
      <c r="K64" s="18" t="str">
        <f t="shared" si="8"/>
        <v>Wprowadź stawkę</v>
      </c>
    </row>
    <row r="65" spans="1:11" s="2" customFormat="1" ht="24" customHeight="1" x14ac:dyDescent="0.2">
      <c r="A65" s="20">
        <v>30</v>
      </c>
      <c r="B65" s="21" t="s">
        <v>142</v>
      </c>
      <c r="C65" s="21" t="s">
        <v>143</v>
      </c>
      <c r="D65" s="22" t="s">
        <v>144</v>
      </c>
      <c r="E65" s="21" t="s">
        <v>73</v>
      </c>
      <c r="F65" s="23">
        <v>1</v>
      </c>
      <c r="G65" s="19"/>
      <c r="H65" s="16">
        <f t="shared" si="6"/>
        <v>0</v>
      </c>
      <c r="I65" s="24">
        <v>0.08</v>
      </c>
      <c r="J65" s="16">
        <f t="shared" si="7"/>
        <v>0</v>
      </c>
      <c r="K65" s="18" t="str">
        <f t="shared" si="8"/>
        <v>Wprowadź stawkę</v>
      </c>
    </row>
    <row r="66" spans="1:11" s="2" customFormat="1" ht="24" customHeight="1" x14ac:dyDescent="0.2">
      <c r="A66" s="20">
        <v>31</v>
      </c>
      <c r="B66" s="21" t="s">
        <v>145</v>
      </c>
      <c r="C66" s="21" t="s">
        <v>146</v>
      </c>
      <c r="D66" s="22" t="s">
        <v>147</v>
      </c>
      <c r="E66" s="21" t="s">
        <v>138</v>
      </c>
      <c r="F66" s="23">
        <v>10</v>
      </c>
      <c r="G66" s="19"/>
      <c r="H66" s="16">
        <f t="shared" si="6"/>
        <v>0</v>
      </c>
      <c r="I66" s="24">
        <v>0.08</v>
      </c>
      <c r="J66" s="16">
        <f t="shared" si="7"/>
        <v>0</v>
      </c>
      <c r="K66" s="18" t="str">
        <f t="shared" si="8"/>
        <v>Wprowadź stawkę</v>
      </c>
    </row>
    <row r="67" spans="1:11" s="2" customFormat="1" ht="24" customHeight="1" x14ac:dyDescent="0.2">
      <c r="A67" s="20">
        <v>32</v>
      </c>
      <c r="B67" s="21" t="s">
        <v>148</v>
      </c>
      <c r="C67" s="21" t="s">
        <v>149</v>
      </c>
      <c r="D67" s="22" t="s">
        <v>150</v>
      </c>
      <c r="E67" s="21" t="s">
        <v>73</v>
      </c>
      <c r="F67" s="23">
        <v>2.9</v>
      </c>
      <c r="G67" s="19"/>
      <c r="H67" s="16">
        <f t="shared" si="0"/>
        <v>0</v>
      </c>
      <c r="I67" s="24">
        <v>0.08</v>
      </c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20">
        <v>33</v>
      </c>
      <c r="B68" s="21" t="s">
        <v>151</v>
      </c>
      <c r="C68" s="21" t="s">
        <v>152</v>
      </c>
      <c r="D68" s="22" t="s">
        <v>153</v>
      </c>
      <c r="E68" s="21" t="s">
        <v>84</v>
      </c>
      <c r="F68" s="23">
        <v>0.14000000000000001</v>
      </c>
      <c r="G68" s="19"/>
      <c r="H68" s="16">
        <f t="shared" si="0"/>
        <v>0</v>
      </c>
      <c r="I68" s="24">
        <v>0.08</v>
      </c>
      <c r="J68" s="16">
        <f t="shared" si="1"/>
        <v>0</v>
      </c>
      <c r="K68" s="18" t="str">
        <f t="shared" si="5"/>
        <v>Wprowadź stawkę</v>
      </c>
    </row>
    <row r="69" spans="1:11" s="2" customFormat="1" ht="24" customHeight="1" x14ac:dyDescent="0.2">
      <c r="A69" s="20">
        <v>34</v>
      </c>
      <c r="B69" s="21" t="s">
        <v>154</v>
      </c>
      <c r="C69" s="21" t="s">
        <v>155</v>
      </c>
      <c r="D69" s="22" t="s">
        <v>156</v>
      </c>
      <c r="E69" s="21" t="s">
        <v>128</v>
      </c>
      <c r="F69" s="23">
        <v>339.3</v>
      </c>
      <c r="G69" s="19"/>
      <c r="H69" s="16">
        <f t="shared" si="0"/>
        <v>0</v>
      </c>
      <c r="I69" s="24">
        <v>0.08</v>
      </c>
      <c r="J69" s="16">
        <f t="shared" si="1"/>
        <v>0</v>
      </c>
      <c r="K69" s="18" t="str">
        <f t="shared" si="5"/>
        <v>Wprowadź stawkę</v>
      </c>
    </row>
    <row r="70" spans="1:11" s="2" customFormat="1" ht="24" customHeight="1" x14ac:dyDescent="0.2">
      <c r="A70" s="20">
        <v>35</v>
      </c>
      <c r="B70" s="21" t="s">
        <v>157</v>
      </c>
      <c r="C70" s="21" t="s">
        <v>158</v>
      </c>
      <c r="D70" s="22" t="s">
        <v>156</v>
      </c>
      <c r="E70" s="21" t="s">
        <v>128</v>
      </c>
      <c r="F70" s="23">
        <v>40</v>
      </c>
      <c r="G70" s="19"/>
      <c r="H70" s="16">
        <f t="shared" si="0"/>
        <v>0</v>
      </c>
      <c r="I70" s="24">
        <v>0.23</v>
      </c>
      <c r="J70" s="16">
        <f t="shared" si="1"/>
        <v>0</v>
      </c>
      <c r="K70" s="18" t="str">
        <f t="shared" si="5"/>
        <v>Wprowadź stawkę</v>
      </c>
    </row>
    <row r="71" spans="1:11" s="2" customFormat="1" ht="24" customHeight="1" x14ac:dyDescent="0.2">
      <c r="A71" s="20">
        <v>36</v>
      </c>
      <c r="B71" s="21" t="s">
        <v>159</v>
      </c>
      <c r="C71" s="21" t="s">
        <v>160</v>
      </c>
      <c r="D71" s="22" t="s">
        <v>161</v>
      </c>
      <c r="E71" s="21" t="s">
        <v>128</v>
      </c>
      <c r="F71" s="23">
        <v>8</v>
      </c>
      <c r="G71" s="19"/>
      <c r="H71" s="16">
        <f t="shared" si="0"/>
        <v>0</v>
      </c>
      <c r="I71" s="24">
        <v>0.08</v>
      </c>
      <c r="J71" s="16">
        <f t="shared" si="1"/>
        <v>0</v>
      </c>
      <c r="K71" s="18" t="str">
        <f t="shared" si="5"/>
        <v>Wprowadź stawkę</v>
      </c>
    </row>
    <row r="72" spans="1:11" s="2" customFormat="1" ht="24" customHeight="1" x14ac:dyDescent="0.2">
      <c r="A72" s="20">
        <v>37</v>
      </c>
      <c r="B72" s="21" t="s">
        <v>162</v>
      </c>
      <c r="C72" s="21" t="s">
        <v>163</v>
      </c>
      <c r="D72" s="22" t="s">
        <v>164</v>
      </c>
      <c r="E72" s="21" t="s">
        <v>128</v>
      </c>
      <c r="F72" s="23">
        <v>23</v>
      </c>
      <c r="G72" s="19"/>
      <c r="H72" s="16">
        <f t="shared" si="0"/>
        <v>0</v>
      </c>
      <c r="I72" s="24">
        <v>0.08</v>
      </c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20">
        <v>38</v>
      </c>
      <c r="B73" s="21" t="s">
        <v>165</v>
      </c>
      <c r="C73" s="21" t="s">
        <v>166</v>
      </c>
      <c r="D73" s="22" t="s">
        <v>164</v>
      </c>
      <c r="E73" s="21" t="s">
        <v>128</v>
      </c>
      <c r="F73" s="23">
        <v>9</v>
      </c>
      <c r="G73" s="19"/>
      <c r="H73" s="16">
        <f t="shared" si="0"/>
        <v>0</v>
      </c>
      <c r="I73" s="24">
        <v>0.23</v>
      </c>
      <c r="J73" s="16">
        <f t="shared" si="1"/>
        <v>0</v>
      </c>
      <c r="K73" s="18" t="str">
        <f t="shared" si="5"/>
        <v>Wprowadź stawkę</v>
      </c>
    </row>
    <row r="74" spans="1:11" s="2" customFormat="1" ht="42" customHeight="1" x14ac:dyDescent="0.2">
      <c r="A74" s="11"/>
      <c r="B74" s="10"/>
      <c r="C74" s="10"/>
      <c r="D74" s="10"/>
      <c r="E74" s="10"/>
      <c r="F74" s="10"/>
      <c r="G74" s="10"/>
      <c r="H74" s="10"/>
      <c r="I74" s="10"/>
      <c r="J74" s="10"/>
      <c r="K74" s="10"/>
    </row>
    <row r="75" spans="1:11" s="2" customFormat="1" ht="21.4" customHeight="1" x14ac:dyDescent="0.2">
      <c r="A75" s="42" t="s">
        <v>0</v>
      </c>
      <c r="B75" s="42"/>
      <c r="C75" s="42"/>
      <c r="D75" s="42"/>
      <c r="E75" s="56">
        <f>SUM(H21:H73)</f>
        <v>0</v>
      </c>
      <c r="F75" s="56"/>
      <c r="G75" s="56"/>
      <c r="H75" s="56"/>
      <c r="I75" s="56"/>
      <c r="J75" s="56"/>
      <c r="K75" s="56"/>
    </row>
    <row r="76" spans="1:11" s="2" customFormat="1" ht="21.4" customHeight="1" x14ac:dyDescent="0.25">
      <c r="A76" s="42" t="s">
        <v>1</v>
      </c>
      <c r="B76" s="42"/>
      <c r="C76" s="42"/>
      <c r="D76" s="42"/>
      <c r="E76" s="57">
        <f>SUM(K21:K73)</f>
        <v>0</v>
      </c>
      <c r="F76" s="57"/>
      <c r="G76" s="57"/>
      <c r="H76" s="57"/>
      <c r="I76" s="57"/>
      <c r="J76" s="57"/>
      <c r="K76" s="57"/>
    </row>
    <row r="77" spans="1:11" s="2" customFormat="1" ht="11.1" customHeight="1" x14ac:dyDescent="0.2"/>
    <row r="78" spans="1:11" s="2" customFormat="1" ht="60.75" customHeight="1" x14ac:dyDescent="0.2">
      <c r="A78" s="25" t="s">
        <v>13</v>
      </c>
      <c r="B78" s="26"/>
      <c r="C78" s="26"/>
      <c r="D78" s="26"/>
      <c r="E78" s="26"/>
      <c r="F78" s="26"/>
      <c r="G78" s="26"/>
      <c r="H78" s="26"/>
      <c r="I78" s="26"/>
      <c r="J78" s="26"/>
      <c r="K78" s="26"/>
    </row>
    <row r="79" spans="1:11" s="2" customFormat="1" ht="24" customHeight="1" x14ac:dyDescent="0.2">
      <c r="A79" s="44"/>
      <c r="B79" s="47"/>
      <c r="C79" s="47"/>
      <c r="D79" s="47"/>
      <c r="E79" s="47"/>
      <c r="F79" s="47"/>
      <c r="G79" s="47"/>
      <c r="H79" s="47"/>
      <c r="I79" s="47"/>
      <c r="J79" s="47"/>
      <c r="K79" s="47"/>
    </row>
    <row r="80" spans="1:11" s="2" customFormat="1" ht="24" customHeight="1" x14ac:dyDescent="0.2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</row>
    <row r="81" spans="1:11" s="2" customFormat="1" ht="24" customHeight="1" x14ac:dyDescent="0.2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</row>
    <row r="82" spans="1:11" s="2" customFormat="1" ht="30" customHeight="1" x14ac:dyDescent="0.2">
      <c r="A82" s="43" t="s">
        <v>36</v>
      </c>
      <c r="B82" s="43"/>
      <c r="C82" s="43"/>
      <c r="D82" s="43"/>
      <c r="E82" s="43"/>
      <c r="F82" s="43"/>
      <c r="G82" s="43"/>
      <c r="H82" s="43"/>
      <c r="I82" s="43"/>
      <c r="J82" s="43"/>
      <c r="K82" s="8">
        <v>0</v>
      </c>
    </row>
    <row r="83" spans="1:11" s="2" customFormat="1" ht="30" customHeight="1" x14ac:dyDescent="0.2">
      <c r="A83" s="30" t="s">
        <v>37</v>
      </c>
      <c r="B83" s="30"/>
      <c r="C83" s="30"/>
      <c r="D83" s="30"/>
      <c r="E83" s="30"/>
      <c r="F83" s="30"/>
      <c r="G83" s="30"/>
      <c r="H83" s="9" t="s">
        <v>38</v>
      </c>
      <c r="I83" s="7"/>
      <c r="J83" s="7"/>
      <c r="K83" s="7"/>
    </row>
    <row r="84" spans="1:11" s="2" customFormat="1" ht="126" customHeight="1" x14ac:dyDescent="0.2">
      <c r="A84" s="25" t="s">
        <v>14</v>
      </c>
      <c r="B84" s="26"/>
      <c r="C84" s="26"/>
      <c r="D84" s="26"/>
      <c r="E84" s="26"/>
      <c r="F84" s="26"/>
      <c r="G84" s="26"/>
      <c r="H84" s="26"/>
      <c r="I84" s="26"/>
      <c r="J84" s="26"/>
      <c r="K84" s="26"/>
    </row>
    <row r="85" spans="1:11" s="2" customFormat="1" ht="37.9" customHeight="1" x14ac:dyDescent="0.2">
      <c r="A85" s="31" t="s">
        <v>2</v>
      </c>
      <c r="B85" s="31"/>
      <c r="C85" s="31"/>
      <c r="D85" s="31"/>
      <c r="E85" s="27" t="s">
        <v>3</v>
      </c>
      <c r="F85" s="27"/>
      <c r="G85" s="27"/>
      <c r="H85" s="27"/>
      <c r="I85" s="27"/>
      <c r="J85" s="27"/>
      <c r="K85" s="27"/>
    </row>
    <row r="86" spans="1:11" s="2" customFormat="1" ht="37.5" customHeight="1" x14ac:dyDescent="0.2">
      <c r="A86" s="29"/>
      <c r="B86" s="29"/>
      <c r="C86" s="29"/>
      <c r="D86" s="29"/>
      <c r="E86" s="28"/>
      <c r="F86" s="29"/>
      <c r="G86" s="29"/>
      <c r="H86" s="29"/>
      <c r="I86" s="29"/>
      <c r="J86" s="29"/>
      <c r="K86" s="29"/>
    </row>
    <row r="87" spans="1:11" s="2" customFormat="1" ht="37.5" customHeight="1" x14ac:dyDescent="0.2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</row>
    <row r="88" spans="1:11" s="2" customFormat="1" ht="37.5" customHeight="1" x14ac:dyDescent="0.2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</row>
    <row r="89" spans="1:11" s="2" customFormat="1" ht="37.5" customHeight="1" x14ac:dyDescent="0.2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</row>
    <row r="90" spans="1:11" s="2" customFormat="1" ht="18" customHeight="1" x14ac:dyDescent="0.2"/>
    <row r="91" spans="1:11" s="2" customFormat="1" ht="39" customHeight="1" x14ac:dyDescent="0.2">
      <c r="A91" s="25" t="s">
        <v>34</v>
      </c>
      <c r="B91" s="26"/>
      <c r="C91" s="26"/>
      <c r="D91" s="26"/>
      <c r="E91" s="26"/>
      <c r="F91" s="26"/>
      <c r="G91" s="26"/>
      <c r="H91" s="26"/>
      <c r="I91" s="26"/>
      <c r="J91" s="26"/>
      <c r="K91" s="26"/>
    </row>
    <row r="92" spans="1:11" s="2" customFormat="1" ht="24" customHeight="1" x14ac:dyDescent="0.2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</row>
    <row r="93" spans="1:11" s="2" customFormat="1" ht="24" customHeight="1" x14ac:dyDescent="0.2">
      <c r="A93" s="58"/>
      <c r="B93" s="58"/>
      <c r="C93" s="58"/>
      <c r="D93" s="58"/>
      <c r="E93" s="58"/>
      <c r="F93" s="58"/>
      <c r="G93" s="58"/>
      <c r="H93" s="58"/>
      <c r="I93" s="58"/>
      <c r="J93" s="58"/>
      <c r="K93" s="58"/>
    </row>
    <row r="94" spans="1:11" s="2" customFormat="1" ht="24" customHeight="1" x14ac:dyDescent="0.2">
      <c r="A94" s="58"/>
      <c r="B94" s="58"/>
      <c r="C94" s="58"/>
      <c r="D94" s="58"/>
      <c r="E94" s="58"/>
      <c r="F94" s="58"/>
      <c r="G94" s="58"/>
      <c r="H94" s="58"/>
      <c r="I94" s="58"/>
      <c r="J94" s="58"/>
      <c r="K94" s="58"/>
    </row>
    <row r="95" spans="1:11" s="2" customFormat="1" ht="24" customHeight="1" x14ac:dyDescent="0.2">
      <c r="A95" s="58"/>
      <c r="B95" s="58"/>
      <c r="C95" s="58"/>
      <c r="D95" s="58"/>
      <c r="E95" s="58"/>
      <c r="F95" s="58"/>
      <c r="G95" s="58"/>
      <c r="H95" s="58"/>
      <c r="I95" s="58"/>
      <c r="J95" s="58"/>
      <c r="K95" s="58"/>
    </row>
    <row r="96" spans="1:11" s="2" customFormat="1" ht="24" customHeight="1" x14ac:dyDescent="0.2">
      <c r="A96" s="58"/>
      <c r="B96" s="58"/>
      <c r="C96" s="58"/>
      <c r="D96" s="58"/>
      <c r="E96" s="58"/>
      <c r="F96" s="58"/>
      <c r="G96" s="58"/>
      <c r="H96" s="58"/>
      <c r="I96" s="58"/>
      <c r="J96" s="58"/>
      <c r="K96" s="58"/>
    </row>
    <row r="97" spans="1:11" s="2" customFormat="1" ht="18.600000000000001" customHeight="1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</row>
    <row r="98" spans="1:11" s="2" customFormat="1" ht="33.6" customHeight="1" x14ac:dyDescent="0.2">
      <c r="A98" s="41" t="s">
        <v>15</v>
      </c>
      <c r="B98" s="41"/>
      <c r="C98" s="41"/>
      <c r="D98" s="41"/>
      <c r="E98" s="41"/>
      <c r="F98" s="41"/>
      <c r="G98" s="41"/>
      <c r="H98" s="41"/>
      <c r="I98" s="41"/>
      <c r="J98" s="41"/>
      <c r="K98" s="41"/>
    </row>
    <row r="99" spans="1:11" s="2" customFormat="1" ht="37.9" customHeight="1" x14ac:dyDescent="0.2">
      <c r="A99" s="31" t="s">
        <v>4</v>
      </c>
      <c r="B99" s="31"/>
      <c r="C99" s="31"/>
      <c r="D99" s="31"/>
      <c r="E99" s="46" t="s">
        <v>5</v>
      </c>
      <c r="F99" s="46"/>
      <c r="G99" s="46"/>
      <c r="H99" s="46"/>
      <c r="I99" s="46"/>
      <c r="J99" s="46"/>
      <c r="K99" s="46"/>
    </row>
    <row r="100" spans="1:11" s="2" customFormat="1" ht="37.5" customHeight="1" x14ac:dyDescent="0.2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</row>
    <row r="101" spans="1:11" s="2" customFormat="1" ht="37.5" customHeight="1" x14ac:dyDescent="0.2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</row>
    <row r="102" spans="1:11" s="2" customFormat="1" ht="37.5" customHeight="1" x14ac:dyDescent="0.2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</row>
    <row r="103" spans="1:11" s="2" customFormat="1" ht="37.5" customHeight="1" x14ac:dyDescent="0.2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</row>
    <row r="104" spans="1:11" s="2" customFormat="1" ht="2.65" customHeight="1" x14ac:dyDescent="0.2"/>
    <row r="105" spans="1:11" s="2" customFormat="1" ht="22.9" customHeight="1" x14ac:dyDescent="0.2">
      <c r="A105" s="25" t="s">
        <v>32</v>
      </c>
      <c r="B105" s="26"/>
      <c r="C105" s="26"/>
      <c r="D105" s="26"/>
      <c r="E105" s="26"/>
      <c r="F105" s="26"/>
      <c r="G105" s="26"/>
      <c r="H105" s="26"/>
      <c r="I105" s="26"/>
      <c r="J105" s="26"/>
      <c r="K105" s="26"/>
    </row>
    <row r="106" spans="1:11" s="2" customFormat="1" ht="22.5" customHeight="1" x14ac:dyDescent="0.2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</row>
    <row r="107" spans="1:11" s="2" customFormat="1" ht="22.5" customHeight="1" x14ac:dyDescent="0.2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</row>
    <row r="108" spans="1:11" s="2" customFormat="1" ht="22.5" customHeight="1" x14ac:dyDescent="0.2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</row>
    <row r="109" spans="1:11" s="2" customFormat="1" ht="22.5" customHeight="1" x14ac:dyDescent="0.2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</row>
    <row r="110" spans="1:11" s="2" customFormat="1" ht="22.5" customHeight="1" x14ac:dyDescent="0.2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</row>
    <row r="111" spans="1:11" s="2" customFormat="1" ht="22.5" customHeight="1" x14ac:dyDescent="0.2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</row>
    <row r="112" spans="1:11" s="2" customFormat="1" ht="21" customHeight="1" thickBot="1" x14ac:dyDescent="0.25">
      <c r="A112" s="49" t="s">
        <v>35</v>
      </c>
      <c r="B112" s="49"/>
      <c r="C112" s="49"/>
      <c r="D112" s="49"/>
      <c r="E112" s="49"/>
      <c r="F112" s="49"/>
      <c r="G112" s="49"/>
      <c r="H112" s="49"/>
      <c r="I112" s="49"/>
      <c r="J112" s="49"/>
      <c r="K112" s="49"/>
    </row>
    <row r="113" spans="1:11" s="2" customFormat="1" ht="51" customHeight="1" thickBot="1" x14ac:dyDescent="0.25">
      <c r="A113" s="32" t="s">
        <v>54</v>
      </c>
      <c r="B113" s="33"/>
      <c r="C113" s="33"/>
      <c r="D113" s="33"/>
      <c r="E113" s="33"/>
      <c r="F113" s="33"/>
      <c r="G113" s="34"/>
      <c r="H113" s="35"/>
      <c r="I113" s="35"/>
      <c r="J113" s="35"/>
      <c r="K113" s="36"/>
    </row>
    <row r="114" spans="1:11" s="2" customFormat="1" ht="47.45" customHeight="1" x14ac:dyDescent="0.2">
      <c r="A114" s="26" t="s">
        <v>16</v>
      </c>
      <c r="B114" s="26"/>
      <c r="C114" s="26"/>
      <c r="D114" s="26"/>
      <c r="E114" s="26"/>
      <c r="F114" s="26"/>
      <c r="G114" s="26"/>
      <c r="H114" s="26"/>
      <c r="I114" s="26"/>
      <c r="J114" s="26"/>
      <c r="K114" s="26"/>
    </row>
    <row r="115" spans="1:11" s="2" customFormat="1" ht="33.6" customHeight="1" x14ac:dyDescent="0.2">
      <c r="A115" s="25" t="s">
        <v>17</v>
      </c>
      <c r="B115" s="26"/>
      <c r="C115" s="26"/>
      <c r="D115" s="26"/>
      <c r="E115" s="26"/>
      <c r="F115" s="26"/>
      <c r="G115" s="26"/>
      <c r="H115" s="26"/>
      <c r="I115" s="26"/>
      <c r="J115" s="26"/>
      <c r="K115" s="26"/>
    </row>
    <row r="116" spans="1:11" s="2" customFormat="1" ht="27.75" customHeight="1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</row>
    <row r="117" spans="1:11" s="2" customFormat="1" ht="27.75" customHeight="1" x14ac:dyDescent="0.2">
      <c r="A117" s="25" t="s">
        <v>21</v>
      </c>
      <c r="B117" s="26"/>
      <c r="C117" s="26"/>
      <c r="D117" s="26"/>
      <c r="E117" s="26"/>
      <c r="F117" s="26"/>
      <c r="G117" s="26"/>
      <c r="H117" s="26"/>
      <c r="I117" s="26"/>
      <c r="J117" s="26"/>
      <c r="K117" s="26"/>
    </row>
    <row r="118" spans="1:11" s="2" customFormat="1" ht="27.75" customHeight="1" x14ac:dyDescent="0.2">
      <c r="A118" s="5"/>
      <c r="B118" s="5"/>
      <c r="C118" s="26" t="s">
        <v>22</v>
      </c>
      <c r="D118" s="26"/>
      <c r="E118" s="26"/>
      <c r="F118" s="26"/>
      <c r="G118" s="26"/>
      <c r="H118" s="5"/>
      <c r="I118" s="5"/>
      <c r="J118" s="5"/>
      <c r="K118" s="5"/>
    </row>
    <row r="119" spans="1:11" s="2" customFormat="1" ht="27.75" customHeight="1" x14ac:dyDescent="0.2">
      <c r="A119" s="5"/>
      <c r="B119" s="5"/>
      <c r="C119" s="25" t="s">
        <v>23</v>
      </c>
      <c r="D119" s="25"/>
      <c r="E119" s="25"/>
      <c r="F119" s="25"/>
      <c r="G119" s="25"/>
      <c r="H119" s="5"/>
      <c r="I119" s="5"/>
      <c r="J119" s="5"/>
      <c r="K119" s="5"/>
    </row>
    <row r="120" spans="1:11" s="2" customFormat="1" ht="27.75" customHeight="1" x14ac:dyDescent="0.2">
      <c r="A120" s="5"/>
      <c r="B120" s="5"/>
      <c r="C120" s="26" t="s">
        <v>24</v>
      </c>
      <c r="D120" s="26"/>
      <c r="E120" s="26"/>
      <c r="F120" s="26"/>
      <c r="G120" s="26"/>
      <c r="H120" s="5"/>
      <c r="I120" s="5"/>
      <c r="J120" s="5"/>
      <c r="K120" s="5"/>
    </row>
    <row r="121" spans="1:11" s="2" customFormat="1" ht="27.75" customHeight="1" x14ac:dyDescent="0.2">
      <c r="A121" s="5"/>
      <c r="B121" s="5"/>
      <c r="C121" s="25" t="s">
        <v>25</v>
      </c>
      <c r="D121" s="25"/>
      <c r="E121" s="25"/>
      <c r="F121" s="25"/>
      <c r="G121" s="25"/>
      <c r="H121" s="5"/>
      <c r="I121" s="5"/>
      <c r="J121" s="5"/>
      <c r="K121" s="5"/>
    </row>
    <row r="122" spans="1:11" s="2" customFormat="1" ht="27.75" customHeight="1" x14ac:dyDescent="0.2">
      <c r="A122" s="5"/>
      <c r="B122" s="5"/>
      <c r="C122" s="25" t="s">
        <v>26</v>
      </c>
      <c r="D122" s="25"/>
      <c r="E122" s="25"/>
      <c r="F122" s="25"/>
      <c r="G122" s="25"/>
      <c r="H122" s="5"/>
      <c r="I122" s="5"/>
      <c r="J122" s="5"/>
      <c r="K122" s="5"/>
    </row>
    <row r="123" spans="1:11" s="2" customFormat="1" ht="27.75" customHeight="1" x14ac:dyDescent="0.2">
      <c r="A123" s="5"/>
      <c r="B123" s="5"/>
      <c r="C123" s="26" t="s">
        <v>27</v>
      </c>
      <c r="D123" s="26"/>
      <c r="E123" s="26"/>
      <c r="F123" s="26"/>
      <c r="G123" s="26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26" t="s">
        <v>28</v>
      </c>
      <c r="D124" s="26"/>
      <c r="E124" s="26"/>
      <c r="F124" s="26"/>
      <c r="G124" s="26"/>
      <c r="H124" s="5"/>
      <c r="I124" s="5"/>
      <c r="J124" s="5"/>
      <c r="K124" s="5"/>
    </row>
    <row r="125" spans="1:11" s="2" customFormat="1" ht="21.75" customHeight="1" x14ac:dyDescent="0.2"/>
    <row r="126" spans="1:11" s="2" customFormat="1" ht="26.45" customHeight="1" x14ac:dyDescent="0.2">
      <c r="A126" s="25" t="s">
        <v>29</v>
      </c>
      <c r="B126" s="26"/>
      <c r="C126" s="26"/>
      <c r="D126" s="26"/>
      <c r="E126" s="26"/>
      <c r="F126" s="26"/>
      <c r="G126" s="26"/>
      <c r="H126" s="26"/>
      <c r="I126" s="26"/>
      <c r="J126" s="26"/>
      <c r="K126" s="26"/>
    </row>
    <row r="127" spans="1:11" s="2" customFormat="1" ht="28.9" customHeight="1" x14ac:dyDescent="0.2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</row>
    <row r="128" spans="1:11" s="2" customFormat="1" ht="28.9" customHeight="1" x14ac:dyDescent="0.2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</row>
    <row r="129" spans="1:11" s="2" customFormat="1" ht="28.9" customHeight="1" x14ac:dyDescent="0.2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</row>
    <row r="130" spans="1:11" s="2" customFormat="1" ht="28.9" customHeight="1" x14ac:dyDescent="0.2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</row>
    <row r="131" spans="1:11" s="2" customFormat="1" ht="108.75" customHeight="1" x14ac:dyDescent="0.2"/>
    <row r="132" spans="1:11" s="2" customFormat="1" ht="17.649999999999999" customHeight="1" x14ac:dyDescent="0.2">
      <c r="H132" s="45" t="s">
        <v>18</v>
      </c>
      <c r="I132" s="45"/>
    </row>
    <row r="133" spans="1:11" s="2" customFormat="1" ht="48.6" customHeight="1" x14ac:dyDescent="0.2"/>
    <row r="134" spans="1:11" s="2" customFormat="1" ht="81.599999999999994" customHeight="1" x14ac:dyDescent="0.2">
      <c r="A134" s="40" t="s">
        <v>19</v>
      </c>
      <c r="B134" s="40"/>
      <c r="C134" s="40"/>
      <c r="D134" s="40"/>
      <c r="E134" s="40"/>
      <c r="F134" s="40"/>
      <c r="G134" s="40"/>
      <c r="H134" s="40"/>
      <c r="I134" s="40"/>
    </row>
    <row r="135" spans="1:11" s="2" customFormat="1" ht="28.7" hidden="1" customHeight="1" x14ac:dyDescent="0.2"/>
    <row r="136" spans="1:11" hidden="1" x14ac:dyDescent="0.2"/>
    <row r="137" spans="1:11" hidden="1" x14ac:dyDescent="0.2"/>
    <row r="138" spans="1:11" hidden="1" x14ac:dyDescent="0.2"/>
    <row r="139" spans="1:11" hidden="1" x14ac:dyDescent="0.2"/>
    <row r="140" spans="1:11" hidden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Mb/BPeQs4+SH3OfBT8aPpwIiGMv7zznRA3DJ3chDNUiqFAGGl4xs4W6ZFNCuZRs+ydSEc3tu9ykJNDEtM86ytQ==" saltValue="drMlQxZnASVAFJsd2iLMOg==" spinCount="100000" sheet="1" objects="1" scenarios="1"/>
  <mergeCells count="76">
    <mergeCell ref="A16:K16"/>
    <mergeCell ref="E75:K75"/>
    <mergeCell ref="E76:K76"/>
    <mergeCell ref="A107:K107"/>
    <mergeCell ref="A108:K108"/>
    <mergeCell ref="A94:K94"/>
    <mergeCell ref="A95:K95"/>
    <mergeCell ref="A96:K96"/>
    <mergeCell ref="A106:K106"/>
    <mergeCell ref="A98:K98"/>
    <mergeCell ref="E87:K87"/>
    <mergeCell ref="E88:K88"/>
    <mergeCell ref="E89:K89"/>
    <mergeCell ref="A92:K92"/>
    <mergeCell ref="A93:K93"/>
    <mergeCell ref="A88:D88"/>
    <mergeCell ref="H2:K2"/>
    <mergeCell ref="A6:D6"/>
    <mergeCell ref="G6:K6"/>
    <mergeCell ref="B8:K8"/>
    <mergeCell ref="A3:D3"/>
    <mergeCell ref="A4:D4"/>
    <mergeCell ref="A5:D5"/>
    <mergeCell ref="G5:K5"/>
    <mergeCell ref="H132:I132"/>
    <mergeCell ref="E99:K99"/>
    <mergeCell ref="C124:G124"/>
    <mergeCell ref="A81:K81"/>
    <mergeCell ref="A79:K79"/>
    <mergeCell ref="A80:K80"/>
    <mergeCell ref="A117:K117"/>
    <mergeCell ref="C118:G118"/>
    <mergeCell ref="E100:K100"/>
    <mergeCell ref="E101:K101"/>
    <mergeCell ref="E102:K102"/>
    <mergeCell ref="E103:K103"/>
    <mergeCell ref="A128:K128"/>
    <mergeCell ref="A129:K129"/>
    <mergeCell ref="A130:K130"/>
    <mergeCell ref="A112:K112"/>
    <mergeCell ref="A134:I134"/>
    <mergeCell ref="A15:K15"/>
    <mergeCell ref="A17:K17"/>
    <mergeCell ref="A75:D75"/>
    <mergeCell ref="A76:D76"/>
    <mergeCell ref="A105:K105"/>
    <mergeCell ref="A114:K114"/>
    <mergeCell ref="A115:K115"/>
    <mergeCell ref="A99:D99"/>
    <mergeCell ref="A100:D100"/>
    <mergeCell ref="A101:D101"/>
    <mergeCell ref="A102:D102"/>
    <mergeCell ref="A103:D103"/>
    <mergeCell ref="A87:D87"/>
    <mergeCell ref="A82:J82"/>
    <mergeCell ref="A127:K127"/>
    <mergeCell ref="A126:K126"/>
    <mergeCell ref="C119:G119"/>
    <mergeCell ref="C120:G120"/>
    <mergeCell ref="C121:G121"/>
    <mergeCell ref="C122:G122"/>
    <mergeCell ref="C123:G123"/>
    <mergeCell ref="A91:K91"/>
    <mergeCell ref="A84:K84"/>
    <mergeCell ref="A85:D85"/>
    <mergeCell ref="A86:D86"/>
    <mergeCell ref="A113:F113"/>
    <mergeCell ref="G113:K113"/>
    <mergeCell ref="A109:K109"/>
    <mergeCell ref="A110:K110"/>
    <mergeCell ref="A111:K111"/>
    <mergeCell ref="A78:K78"/>
    <mergeCell ref="E85:K85"/>
    <mergeCell ref="E86:K86"/>
    <mergeCell ref="A83:G83"/>
    <mergeCell ref="A89:D89"/>
  </mergeCells>
  <conditionalFormatting sqref="K21:K73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117</xdr:row>
                    <xdr:rowOff>57150</xdr:rowOff>
                  </from>
                  <to>
                    <xdr:col>1</xdr:col>
                    <xdr:colOff>457200</xdr:colOff>
                    <xdr:row>117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118</xdr:row>
                    <xdr:rowOff>57150</xdr:rowOff>
                  </from>
                  <to>
                    <xdr:col>1</xdr:col>
                    <xdr:colOff>457200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119</xdr:row>
                    <xdr:rowOff>57150</xdr:rowOff>
                  </from>
                  <to>
                    <xdr:col>1</xdr:col>
                    <xdr:colOff>457200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120</xdr:row>
                    <xdr:rowOff>57150</xdr:rowOff>
                  </from>
                  <to>
                    <xdr:col>1</xdr:col>
                    <xdr:colOff>457200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121</xdr:row>
                    <xdr:rowOff>57150</xdr:rowOff>
                  </from>
                  <to>
                    <xdr:col>1</xdr:col>
                    <xdr:colOff>457200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77</xdr:row>
                    <xdr:rowOff>0</xdr:rowOff>
                  </from>
                  <to>
                    <xdr:col>3</xdr:col>
                    <xdr:colOff>1524000</xdr:colOff>
                    <xdr:row>77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2024-11-04T12:56:51Z</dcterms:modified>
</cp:coreProperties>
</file>