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 s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2" i="1"/>
  <c r="K73" i="1"/>
  <c r="K74" i="1"/>
  <c r="K41" i="1"/>
  <c r="K33" i="1"/>
  <c r="H57" i="1" l="1"/>
  <c r="J57" i="1" s="1"/>
  <c r="H68" i="1"/>
  <c r="J68" i="1" s="1"/>
  <c r="H69" i="1"/>
  <c r="J69" i="1" s="1"/>
  <c r="H70" i="1"/>
  <c r="J70" i="1" s="1"/>
  <c r="H71" i="1"/>
  <c r="H72" i="1"/>
  <c r="J72" i="1" s="1"/>
  <c r="H73" i="1"/>
  <c r="J73" i="1" s="1"/>
  <c r="H74" i="1"/>
  <c r="J74" i="1" s="1"/>
  <c r="H41" i="1"/>
  <c r="J41" i="1" s="1"/>
  <c r="H38" i="1"/>
  <c r="H33" i="1"/>
  <c r="J33" i="1" s="1"/>
  <c r="H23" i="1"/>
  <c r="J23" i="1" s="1"/>
  <c r="K23" i="1" s="1"/>
  <c r="K38" i="1" l="1"/>
  <c r="J38" i="1"/>
  <c r="K71" i="1"/>
  <c r="E77" i="1" s="1"/>
  <c r="A16" i="1" s="1"/>
  <c r="J71" i="1"/>
  <c r="E76" i="1"/>
</calcChain>
</file>

<file path=xl/sharedStrings.xml><?xml version="1.0" encoding="utf-8"?>
<sst xmlns="http://schemas.openxmlformats.org/spreadsheetml/2006/main" count="256" uniqueCount="170">
  <si>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</si>
  <si>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</si>
  <si>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</si>
  <si>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</si>
  <si>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</si>
  <si>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</si>
  <si>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</si>
  <si>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</si>
  <si>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</si>
  <si>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</si>
  <si>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</si>
  <si>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</si>
  <si>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</si>
  <si>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</si>
  <si>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</si>
  <si>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</si>
  <si>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</si>
  <si>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</si>
  <si>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</si>
  <si>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</si>
  <si>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</si>
  <si>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</si>
  <si>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</si>
  <si>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</si>
  <si>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</si>
  <si>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</si>
  <si>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</si>
  <si>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</si>
  <si>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</si>
  <si>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</si>
  <si>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</si>
  <si>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</si>
  <si>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</si>
  <si>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</si>
  <si>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</si>
  <si>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</si>
  <si>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</si>
  <si>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</si>
  <si>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</si>
  <si>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</si>
  <si>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</si>
  <si>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</si>
  <si>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</si>
  <si>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</si>
  <si>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</si>
  <si>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</si>
  <si>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</si>
  <si>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</si>
  <si>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</si>
  <si>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</si>
  <si>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</si>
  <si>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</si>
  <si>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</si>
  <si>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</si>
  <si>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</si>
  <si>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</si>
  <si>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</si>
  <si>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</si>
  <si>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</si>
  <si>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</si>
  <si>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</si>
  <si>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</si>
  <si>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</si>
  <si>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</si>
  <si>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</si>
  <si>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</si>
  <si>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</si>
  <si>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</si>
  <si>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</si>
  <si>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</si>
  <si>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</si>
  <si>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</si>
  <si>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</si>
  <si>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</si>
  <si>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</si>
  <si>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</si>
  <si>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</si>
  <si>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</si>
  <si>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</si>
  <si>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</si>
  <si>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</si>
  <si>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</si>
  <si>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</si>
  <si>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</si>
  <si>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</si>
  <si>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</si>
  <si>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</si>
  <si>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</si>
  <si>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</si>
  <si>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</si>
  <si>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</si>
  <si>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</si>
  <si>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</si>
  <si>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</si>
  <si>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</si>
  <si>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</si>
  <si>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</si>
  <si>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</si>
  <si>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</si>
  <si>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</si>
  <si>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</si>
  <si>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</si>
  <si>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</si>
  <si>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</si>
  <si>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</si>
  <si>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</si>
  <si>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</si>
  <si>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</si>
  <si>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</si>
  <si>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</si>
  <si>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</si>
  <si>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</si>
  <si>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</si>
  <si>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</si>
  <si>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</si>
  <si>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</si>
  <si>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</si>
  <si>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</si>
  <si>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</si>
  <si>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</si>
  <si>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</si>
  <si>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</si>
  <si>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</si>
  <si>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</si>
  <si>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</si>
  <si>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</si>
  <si>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</si>
  <si>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</si>
  <si>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</si>
  <si>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</si>
  <si>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</si>
  <si>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</si>
  <si>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</si>
  <si>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</si>
  <si>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</si>
  <si>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</si>
  <si>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</si>
  <si>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</si>
  <si>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</si>
  <si>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</si>
  <si>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</si>
  <si>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</si>
  <si>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</si>
  <si>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</si>
  <si>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</si>
  <si>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</si>
  <si>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</si>
  <si>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</si>
  <si>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</si>
  <si>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</si>
  <si>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</si>
  <si>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</si>
  <si>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</si>
  <si>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</si>
  <si>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</si>
  <si>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</si>
  <si>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</si>
  <si>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</si>
  <si>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</si>
  <si>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</si>
  <si>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</si>
  <si>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</si>
  <si>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</si>
  <si>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</si>
  <si>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</si>
  <si>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</si>
  <si>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</si>
  <si>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</si>
  <si>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 xml:space="preserve">
9. Wszelką korespondencję w sprawie niniejszego postępowania należy kierować na          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</si>
  <si>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01/2025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</si>
</sst>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78</xdr:row>
          <xdr:rowOff>0</xdr:rowOff>
        </xdr:from>
        <xdr:to>
          <xdr:col>3</xdr:col>
          <xdr:colOff>1524000</xdr:colOff>
          <xdr:row>78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5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50" t="s">
        <v>6</v>
      </c>
      <c r="I2" s="50"/>
      <c r="J2" s="50"/>
      <c r="K2" s="50"/>
    </row>
    <row r="3" spans="1:11" s="2" customFormat="1" ht="30.75" customHeight="1" x14ac:dyDescent="0.2">
      <c r="A3" s="60"/>
      <c r="B3" s="60"/>
      <c r="C3" s="60"/>
      <c r="D3" s="60"/>
    </row>
    <row r="4" spans="1:11" s="2" customFormat="1" ht="30.75" customHeight="1" x14ac:dyDescent="0.2">
      <c r="A4" s="61"/>
      <c r="B4" s="61"/>
      <c r="C4" s="61"/>
      <c r="D4" s="61"/>
    </row>
    <row r="5" spans="1:11" s="2" customFormat="1" ht="30.75" customHeight="1" x14ac:dyDescent="0.25">
      <c r="A5" s="61"/>
      <c r="B5" s="61"/>
      <c r="C5" s="61"/>
      <c r="D5" s="61"/>
      <c r="G5" s="54"/>
      <c r="H5" s="54"/>
      <c r="I5" s="54"/>
      <c r="J5" s="54"/>
      <c r="K5" s="54"/>
    </row>
    <row r="6" spans="1:11" s="2" customFormat="1" ht="33.75" customHeight="1" x14ac:dyDescent="0.2">
      <c r="A6" s="51" t="s">
        <v>7</v>
      </c>
      <c r="B6" s="51"/>
      <c r="C6" s="51"/>
      <c r="D6" s="51"/>
      <c r="G6" s="52" t="s">
        <v>20</v>
      </c>
      <c r="H6" s="52"/>
      <c r="I6" s="52"/>
      <c r="J6" s="52"/>
      <c r="K6" s="52"/>
    </row>
    <row r="7" spans="1:11" s="2" customFormat="1" ht="20.25" customHeight="1" x14ac:dyDescent="0.2"/>
    <row r="8" spans="1:11" s="2" customFormat="1" ht="24" customHeight="1" x14ac:dyDescent="0.2">
      <c r="B8" s="53" t="s">
        <v>8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1" t="s">
        <v>169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s="2" customFormat="1" ht="39.6" customHeight="1" x14ac:dyDescent="0.2">
      <c r="A16" s="55" t="str">
        <f>"1.  Za wykonanie przedmiotu zamówienia w tym Pakiecie oferujemy następujące wynagrodzenie brutto: "&amp;ROUND(E77,2)&amp;"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5" t="s">
        <v>33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54</v>
      </c>
      <c r="C22" s="21" t="s">
        <v>55</v>
      </c>
      <c r="D22" s="22" t="s">
        <v>56</v>
      </c>
      <c r="E22" s="21" t="s">
        <v>57</v>
      </c>
      <c r="F22" s="23">
        <v>60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58</v>
      </c>
      <c r="C23" s="21" t="s">
        <v>59</v>
      </c>
      <c r="D23" s="22" t="s">
        <v>60</v>
      </c>
      <c r="E23" s="21" t="s">
        <v>57</v>
      </c>
      <c r="F23" s="23">
        <v>582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54</v>
      </c>
      <c r="C28" s="21" t="s">
        <v>55</v>
      </c>
      <c r="D28" s="22" t="s">
        <v>56</v>
      </c>
      <c r="E28" s="21" t="s">
        <v>57</v>
      </c>
      <c r="F28" s="23">
        <v>1423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54</v>
      </c>
      <c r="C33" s="21" t="s">
        <v>55</v>
      </c>
      <c r="D33" s="22" t="s">
        <v>56</v>
      </c>
      <c r="E33" s="21" t="s">
        <v>57</v>
      </c>
      <c r="F33" s="23">
        <v>60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54</v>
      </c>
      <c r="C38" s="21" t="s">
        <v>55</v>
      </c>
      <c r="D38" s="22" t="s">
        <v>56</v>
      </c>
      <c r="E38" s="21" t="s">
        <v>57</v>
      </c>
      <c r="F38" s="23">
        <v>360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20">
        <v>6</v>
      </c>
      <c r="B41" s="21" t="s">
        <v>61</v>
      </c>
      <c r="C41" s="21" t="s">
        <v>62</v>
      </c>
      <c r="D41" s="22" t="s">
        <v>63</v>
      </c>
      <c r="E41" s="21" t="s">
        <v>64</v>
      </c>
      <c r="F41" s="23">
        <v>1</v>
      </c>
      <c r="G41" s="19"/>
      <c r="H41" s="16">
        <f>F41*G41</f>
        <v>0</v>
      </c>
      <c r="I41" s="24">
        <v>0.08</v>
      </c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65</v>
      </c>
      <c r="C42" s="21" t="s">
        <v>66</v>
      </c>
      <c r="D42" s="22" t="s">
        <v>67</v>
      </c>
      <c r="E42" s="21" t="s">
        <v>64</v>
      </c>
      <c r="F42" s="23">
        <v>1</v>
      </c>
      <c r="G42" s="19"/>
      <c r="H42" s="16">
        <f t="shared" ref="H42:H74" si="0">F42*G42</f>
        <v>0</v>
      </c>
      <c r="I42" s="24">
        <v>0.08</v>
      </c>
      <c r="J42" s="16">
        <f t="shared" ref="J42:J74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68</v>
      </c>
      <c r="C43" s="21" t="s">
        <v>69</v>
      </c>
      <c r="D43" s="22" t="s">
        <v>70</v>
      </c>
      <c r="E43" s="21" t="s">
        <v>71</v>
      </c>
      <c r="F43" s="23">
        <v>11.24</v>
      </c>
      <c r="G43" s="19"/>
      <c r="H43" s="16">
        <f t="shared" si="0"/>
        <v>0</v>
      </c>
      <c r="I43" s="24">
        <v>0.08</v>
      </c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33.75" x14ac:dyDescent="0.2">
      <c r="A44" s="20">
        <v>9</v>
      </c>
      <c r="B44" s="21" t="s">
        <v>72</v>
      </c>
      <c r="C44" s="21" t="s">
        <v>73</v>
      </c>
      <c r="D44" s="22" t="s">
        <v>74</v>
      </c>
      <c r="E44" s="21" t="s">
        <v>71</v>
      </c>
      <c r="F44" s="23">
        <v>3.56</v>
      </c>
      <c r="G44" s="19"/>
      <c r="H44" s="16">
        <f t="shared" ref="H44:H56" si="3">F44*G44</f>
        <v>0</v>
      </c>
      <c r="I44" s="24">
        <v>0.08</v>
      </c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75</v>
      </c>
      <c r="C45" s="21" t="s">
        <v>76</v>
      </c>
      <c r="D45" s="22" t="s">
        <v>77</v>
      </c>
      <c r="E45" s="21" t="s">
        <v>78</v>
      </c>
      <c r="F45" s="23">
        <v>6.2</v>
      </c>
      <c r="G45" s="19"/>
      <c r="H45" s="16">
        <f t="shared" si="3"/>
        <v>0</v>
      </c>
      <c r="I45" s="24">
        <v>0.08</v>
      </c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79</v>
      </c>
      <c r="C46" s="21" t="s">
        <v>80</v>
      </c>
      <c r="D46" s="22" t="s">
        <v>81</v>
      </c>
      <c r="E46" s="21" t="s">
        <v>78</v>
      </c>
      <c r="F46" s="23">
        <v>5</v>
      </c>
      <c r="G46" s="19"/>
      <c r="H46" s="16">
        <f t="shared" si="3"/>
        <v>0</v>
      </c>
      <c r="I46" s="24">
        <v>0.08</v>
      </c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82</v>
      </c>
      <c r="C47" s="21" t="s">
        <v>83</v>
      </c>
      <c r="D47" s="22" t="s">
        <v>84</v>
      </c>
      <c r="E47" s="21" t="s">
        <v>85</v>
      </c>
      <c r="F47" s="23">
        <v>45.65</v>
      </c>
      <c r="G47" s="19"/>
      <c r="H47" s="16">
        <f t="shared" si="3"/>
        <v>0</v>
      </c>
      <c r="I47" s="24">
        <v>0.08</v>
      </c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86</v>
      </c>
      <c r="C48" s="21" t="s">
        <v>87</v>
      </c>
      <c r="D48" s="22" t="s">
        <v>88</v>
      </c>
      <c r="E48" s="21" t="s">
        <v>85</v>
      </c>
      <c r="F48" s="23">
        <v>24.05</v>
      </c>
      <c r="G48" s="19"/>
      <c r="H48" s="16">
        <f t="shared" si="3"/>
        <v>0</v>
      </c>
      <c r="I48" s="24">
        <v>0.08</v>
      </c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89</v>
      </c>
      <c r="C49" s="21" t="s">
        <v>90</v>
      </c>
      <c r="D49" s="22" t="s">
        <v>91</v>
      </c>
      <c r="E49" s="21" t="s">
        <v>57</v>
      </c>
      <c r="F49" s="23">
        <v>8</v>
      </c>
      <c r="G49" s="19"/>
      <c r="H49" s="16">
        <f t="shared" si="3"/>
        <v>0</v>
      </c>
      <c r="I49" s="24">
        <v>0.08</v>
      </c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92</v>
      </c>
      <c r="C50" s="21" t="s">
        <v>93</v>
      </c>
      <c r="D50" s="22" t="s">
        <v>94</v>
      </c>
      <c r="E50" s="21" t="s">
        <v>78</v>
      </c>
      <c r="F50" s="23">
        <v>2.2999999999999998</v>
      </c>
      <c r="G50" s="19"/>
      <c r="H50" s="16">
        <f t="shared" si="3"/>
        <v>0</v>
      </c>
      <c r="I50" s="24">
        <v>0.08</v>
      </c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95</v>
      </c>
      <c r="C51" s="21" t="s">
        <v>96</v>
      </c>
      <c r="D51" s="22" t="s">
        <v>97</v>
      </c>
      <c r="E51" s="21" t="s">
        <v>78</v>
      </c>
      <c r="F51" s="23">
        <v>20.02</v>
      </c>
      <c r="G51" s="19"/>
      <c r="H51" s="16">
        <f t="shared" si="3"/>
        <v>0</v>
      </c>
      <c r="I51" s="24">
        <v>0.08</v>
      </c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98</v>
      </c>
      <c r="C52" s="21" t="s">
        <v>99</v>
      </c>
      <c r="D52" s="22" t="s">
        <v>100</v>
      </c>
      <c r="E52" s="21" t="s">
        <v>78</v>
      </c>
      <c r="F52" s="23">
        <v>5.45</v>
      </c>
      <c r="G52" s="19"/>
      <c r="H52" s="16">
        <f t="shared" si="3"/>
        <v>0</v>
      </c>
      <c r="I52" s="24">
        <v>0.08</v>
      </c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101</v>
      </c>
      <c r="C53" s="21" t="s">
        <v>102</v>
      </c>
      <c r="D53" s="22" t="s">
        <v>103</v>
      </c>
      <c r="E53" s="21" t="s">
        <v>78</v>
      </c>
      <c r="F53" s="23">
        <v>30</v>
      </c>
      <c r="G53" s="19"/>
      <c r="H53" s="16">
        <f t="shared" si="3"/>
        <v>0</v>
      </c>
      <c r="I53" s="24">
        <v>0.08</v>
      </c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104</v>
      </c>
      <c r="C54" s="21" t="s">
        <v>105</v>
      </c>
      <c r="D54" s="22" t="s">
        <v>106</v>
      </c>
      <c r="E54" s="21" t="s">
        <v>78</v>
      </c>
      <c r="F54" s="23">
        <v>1</v>
      </c>
      <c r="G54" s="19"/>
      <c r="H54" s="16">
        <f t="shared" si="3"/>
        <v>0</v>
      </c>
      <c r="I54" s="24">
        <v>0.08</v>
      </c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107</v>
      </c>
      <c r="C55" s="21" t="s">
        <v>108</v>
      </c>
      <c r="D55" s="22" t="s">
        <v>109</v>
      </c>
      <c r="E55" s="21" t="s">
        <v>78</v>
      </c>
      <c r="F55" s="23">
        <v>28.77</v>
      </c>
      <c r="G55" s="19"/>
      <c r="H55" s="16">
        <f t="shared" si="3"/>
        <v>0</v>
      </c>
      <c r="I55" s="24">
        <v>0.08</v>
      </c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110</v>
      </c>
      <c r="C56" s="21" t="s">
        <v>111</v>
      </c>
      <c r="D56" s="22" t="s">
        <v>112</v>
      </c>
      <c r="E56" s="21" t="s">
        <v>71</v>
      </c>
      <c r="F56" s="23">
        <v>5</v>
      </c>
      <c r="G56" s="19"/>
      <c r="H56" s="16">
        <f t="shared" si="3"/>
        <v>0</v>
      </c>
      <c r="I56" s="24">
        <v>0.08</v>
      </c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22</v>
      </c>
      <c r="B57" s="21" t="s">
        <v>113</v>
      </c>
      <c r="C57" s="21" t="s">
        <v>114</v>
      </c>
      <c r="D57" s="22" t="s">
        <v>115</v>
      </c>
      <c r="E57" s="21" t="s">
        <v>71</v>
      </c>
      <c r="F57" s="23">
        <v>19</v>
      </c>
      <c r="G57" s="19"/>
      <c r="H57" s="16">
        <f t="shared" si="0"/>
        <v>0</v>
      </c>
      <c r="I57" s="24">
        <v>0.08</v>
      </c>
      <c r="J57" s="16">
        <f t="shared" si="1"/>
        <v>0</v>
      </c>
      <c r="K57" s="18" t="str">
        <f t="shared" ref="K57:K74" si="5">IF(G57=0,"Wprowadź stawkę",J57+H57)</f>
        <v>Wprowadź stawkę</v>
      </c>
    </row>
    <row r="58" spans="1:11" s="2" customFormat="1" ht="24" customHeight="1" x14ac:dyDescent="0.2">
      <c r="A58" s="20">
        <v>23</v>
      </c>
      <c r="B58" s="21" t="s">
        <v>116</v>
      </c>
      <c r="C58" s="21" t="s">
        <v>117</v>
      </c>
      <c r="D58" s="22" t="s">
        <v>118</v>
      </c>
      <c r="E58" s="21" t="s">
        <v>71</v>
      </c>
      <c r="F58" s="23">
        <v>1</v>
      </c>
      <c r="G58" s="19"/>
      <c r="H58" s="16">
        <f t="shared" si="0"/>
        <v>0</v>
      </c>
      <c r="I58" s="24">
        <v>0.08</v>
      </c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119</v>
      </c>
      <c r="C59" s="21" t="s">
        <v>120</v>
      </c>
      <c r="D59" s="22" t="s">
        <v>121</v>
      </c>
      <c r="E59" s="21" t="s">
        <v>71</v>
      </c>
      <c r="F59" s="23">
        <v>15</v>
      </c>
      <c r="G59" s="19"/>
      <c r="H59" s="16">
        <f t="shared" si="0"/>
        <v>0</v>
      </c>
      <c r="I59" s="24">
        <v>0.08</v>
      </c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122</v>
      </c>
      <c r="C60" s="21" t="s">
        <v>123</v>
      </c>
      <c r="D60" s="22" t="s">
        <v>124</v>
      </c>
      <c r="E60" s="21" t="s">
        <v>71</v>
      </c>
      <c r="F60" s="23">
        <v>8.15</v>
      </c>
      <c r="G60" s="19"/>
      <c r="H60" s="16">
        <f t="shared" si="0"/>
        <v>0</v>
      </c>
      <c r="I60" s="24">
        <v>0.08</v>
      </c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125</v>
      </c>
      <c r="C61" s="21" t="s">
        <v>126</v>
      </c>
      <c r="D61" s="22" t="s">
        <v>127</v>
      </c>
      <c r="E61" s="21" t="s">
        <v>128</v>
      </c>
      <c r="F61" s="23">
        <v>5.45</v>
      </c>
      <c r="G61" s="19"/>
      <c r="H61" s="16">
        <f t="shared" si="0"/>
        <v>0</v>
      </c>
      <c r="I61" s="24">
        <v>0.23</v>
      </c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20">
        <v>27</v>
      </c>
      <c r="B62" s="21" t="s">
        <v>129</v>
      </c>
      <c r="C62" s="21" t="s">
        <v>130</v>
      </c>
      <c r="D62" s="22" t="s">
        <v>131</v>
      </c>
      <c r="E62" s="21" t="s">
        <v>132</v>
      </c>
      <c r="F62" s="23">
        <v>53</v>
      </c>
      <c r="G62" s="19"/>
      <c r="H62" s="16">
        <f t="shared" ref="H62:H66" si="6">F62*G62</f>
        <v>0</v>
      </c>
      <c r="I62" s="24">
        <v>0.23</v>
      </c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20">
        <v>28</v>
      </c>
      <c r="B63" s="21" t="s">
        <v>133</v>
      </c>
      <c r="C63" s="21" t="s">
        <v>134</v>
      </c>
      <c r="D63" s="22" t="s">
        <v>135</v>
      </c>
      <c r="E63" s="21" t="s">
        <v>57</v>
      </c>
      <c r="F63" s="23">
        <v>15</v>
      </c>
      <c r="G63" s="19"/>
      <c r="H63" s="16">
        <f t="shared" si="6"/>
        <v>0</v>
      </c>
      <c r="I63" s="24">
        <v>0.08</v>
      </c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136</v>
      </c>
      <c r="C64" s="21" t="s">
        <v>137</v>
      </c>
      <c r="D64" s="22" t="s">
        <v>138</v>
      </c>
      <c r="E64" s="21" t="s">
        <v>57</v>
      </c>
      <c r="F64" s="23">
        <v>10</v>
      </c>
      <c r="G64" s="19"/>
      <c r="H64" s="16">
        <f t="shared" si="6"/>
        <v>0</v>
      </c>
      <c r="I64" s="24">
        <v>0.08</v>
      </c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139</v>
      </c>
      <c r="C65" s="21" t="s">
        <v>140</v>
      </c>
      <c r="D65" s="22" t="s">
        <v>141</v>
      </c>
      <c r="E65" s="21" t="s">
        <v>142</v>
      </c>
      <c r="F65" s="23">
        <v>196</v>
      </c>
      <c r="G65" s="19"/>
      <c r="H65" s="16">
        <f t="shared" si="6"/>
        <v>0</v>
      </c>
      <c r="I65" s="24">
        <v>0.08</v>
      </c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143</v>
      </c>
      <c r="C66" s="21" t="s">
        <v>144</v>
      </c>
      <c r="D66" s="22" t="s">
        <v>145</v>
      </c>
      <c r="E66" s="21" t="s">
        <v>142</v>
      </c>
      <c r="F66" s="23">
        <v>1</v>
      </c>
      <c r="G66" s="19"/>
      <c r="H66" s="16">
        <f t="shared" si="6"/>
        <v>0</v>
      </c>
      <c r="I66" s="24">
        <v>0.08</v>
      </c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20">
        <v>32</v>
      </c>
      <c r="B67" s="21" t="s">
        <v>146</v>
      </c>
      <c r="C67" s="21" t="s">
        <v>147</v>
      </c>
      <c r="D67" s="22" t="s">
        <v>148</v>
      </c>
      <c r="E67" s="21" t="s">
        <v>71</v>
      </c>
      <c r="F67" s="23">
        <v>1</v>
      </c>
      <c r="G67" s="19"/>
      <c r="H67" s="16">
        <f t="shared" si="0"/>
        <v>0</v>
      </c>
      <c r="I67" s="24">
        <v>0.08</v>
      </c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149</v>
      </c>
      <c r="C68" s="21" t="s">
        <v>150</v>
      </c>
      <c r="D68" s="22" t="s">
        <v>151</v>
      </c>
      <c r="E68" s="21" t="s">
        <v>142</v>
      </c>
      <c r="F68" s="23">
        <v>10</v>
      </c>
      <c r="G68" s="19"/>
      <c r="H68" s="16">
        <f t="shared" si="0"/>
        <v>0</v>
      </c>
      <c r="I68" s="24">
        <v>0.08</v>
      </c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152</v>
      </c>
      <c r="C69" s="21" t="s">
        <v>153</v>
      </c>
      <c r="D69" s="22" t="s">
        <v>154</v>
      </c>
      <c r="E69" s="21" t="s">
        <v>85</v>
      </c>
      <c r="F69" s="23">
        <v>0.06</v>
      </c>
      <c r="G69" s="19"/>
      <c r="H69" s="16">
        <f t="shared" si="0"/>
        <v>0</v>
      </c>
      <c r="I69" s="24">
        <v>0.08</v>
      </c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155</v>
      </c>
      <c r="C70" s="21" t="s">
        <v>156</v>
      </c>
      <c r="D70" s="22" t="s">
        <v>157</v>
      </c>
      <c r="E70" s="21" t="s">
        <v>132</v>
      </c>
      <c r="F70" s="23">
        <v>316.5</v>
      </c>
      <c r="G70" s="19"/>
      <c r="H70" s="16">
        <f t="shared" si="0"/>
        <v>0</v>
      </c>
      <c r="I70" s="24">
        <v>0.08</v>
      </c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158</v>
      </c>
      <c r="C71" s="21" t="s">
        <v>159</v>
      </c>
      <c r="D71" s="22" t="s">
        <v>157</v>
      </c>
      <c r="E71" s="21" t="s">
        <v>132</v>
      </c>
      <c r="F71" s="23">
        <v>42</v>
      </c>
      <c r="G71" s="19"/>
      <c r="H71" s="16">
        <f t="shared" si="0"/>
        <v>0</v>
      </c>
      <c r="I71" s="24">
        <v>0.23</v>
      </c>
      <c r="J71" s="16">
        <f>H71*I71</f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160</v>
      </c>
      <c r="C72" s="21" t="s">
        <v>161</v>
      </c>
      <c r="D72" s="22" t="s">
        <v>162</v>
      </c>
      <c r="E72" s="21" t="s">
        <v>132</v>
      </c>
      <c r="F72" s="23">
        <v>8</v>
      </c>
      <c r="G72" s="19"/>
      <c r="H72" s="16">
        <f t="shared" si="0"/>
        <v>0</v>
      </c>
      <c r="I72" s="24">
        <v>0.08</v>
      </c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163</v>
      </c>
      <c r="C73" s="21" t="s">
        <v>164</v>
      </c>
      <c r="D73" s="22" t="s">
        <v>165</v>
      </c>
      <c r="E73" s="21" t="s">
        <v>132</v>
      </c>
      <c r="F73" s="23">
        <v>31</v>
      </c>
      <c r="G73" s="19"/>
      <c r="H73" s="16">
        <f t="shared" si="0"/>
        <v>0</v>
      </c>
      <c r="I73" s="24">
        <v>0.08</v>
      </c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39</v>
      </c>
      <c r="B74" s="21" t="s">
        <v>166</v>
      </c>
      <c r="C74" s="21" t="s">
        <v>167</v>
      </c>
      <c r="D74" s="22" t="s">
        <v>165</v>
      </c>
      <c r="E74" s="21" t="s">
        <v>132</v>
      </c>
      <c r="F74" s="23">
        <v>8</v>
      </c>
      <c r="G74" s="19"/>
      <c r="H74" s="16">
        <f t="shared" si="0"/>
        <v>0</v>
      </c>
      <c r="I74" s="24">
        <v>0.23</v>
      </c>
      <c r="J74" s="16">
        <f t="shared" si="1"/>
        <v>0</v>
      </c>
      <c r="K74" s="18" t="str">
        <f t="shared" si="5"/>
        <v>Wprowadź stawkę</v>
      </c>
    </row>
    <row r="75" spans="1:11" s="2" customFormat="1" ht="42" customHeight="1" x14ac:dyDescent="0.2">
      <c r="A75" s="11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s="2" customFormat="1" ht="21.4" customHeight="1" x14ac:dyDescent="0.2">
      <c r="A76" s="42" t="s">
        <v>0</v>
      </c>
      <c r="B76" s="42"/>
      <c r="C76" s="42"/>
      <c r="D76" s="42"/>
      <c r="E76" s="56">
        <f>SUM(H21:H74)</f>
        <v>0</v>
      </c>
      <c r="F76" s="56"/>
      <c r="G76" s="56"/>
      <c r="H76" s="56"/>
      <c r="I76" s="56"/>
      <c r="J76" s="56"/>
      <c r="K76" s="56"/>
    </row>
    <row r="77" spans="1:11" s="2" customFormat="1" ht="21.4" customHeight="1" x14ac:dyDescent="0.25">
      <c r="A77" s="42" t="s">
        <v>1</v>
      </c>
      <c r="B77" s="42"/>
      <c r="C77" s="42"/>
      <c r="D77" s="42"/>
      <c r="E77" s="57">
        <f>SUM(K21:K74)</f>
        <v>0</v>
      </c>
      <c r="F77" s="57"/>
      <c r="G77" s="57"/>
      <c r="H77" s="57"/>
      <c r="I77" s="57"/>
      <c r="J77" s="57"/>
      <c r="K77" s="57"/>
    </row>
    <row r="78" spans="1:11" s="2" customFormat="1" ht="11.1" customHeight="1" x14ac:dyDescent="0.2"/>
    <row r="79" spans="1:11" s="2" customFormat="1" ht="60.75" customHeight="1" x14ac:dyDescent="0.2">
      <c r="A79" s="25" t="s">
        <v>13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spans="1:11" s="2" customFormat="1" ht="24" customHeight="1" x14ac:dyDescent="0.2">
      <c r="A80" s="44"/>
      <c r="B80" s="47"/>
      <c r="C80" s="47"/>
      <c r="D80" s="47"/>
      <c r="E80" s="47"/>
      <c r="F80" s="47"/>
      <c r="G80" s="47"/>
      <c r="H80" s="47"/>
      <c r="I80" s="47"/>
      <c r="J80" s="47"/>
      <c r="K80" s="47"/>
    </row>
    <row r="81" spans="1:11" s="2" customFormat="1" ht="24" customHeight="1" x14ac:dyDescent="0.2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</row>
    <row r="82" spans="1:11" s="2" customFormat="1" ht="24" customHeight="1" x14ac:dyDescent="0.2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</row>
    <row r="83" spans="1:11" s="2" customFormat="1" ht="30" customHeight="1" x14ac:dyDescent="0.2">
      <c r="A83" s="43" t="s">
        <v>36</v>
      </c>
      <c r="B83" s="43"/>
      <c r="C83" s="43"/>
      <c r="D83" s="43"/>
      <c r="E83" s="43"/>
      <c r="F83" s="43"/>
      <c r="G83" s="43"/>
      <c r="H83" s="43"/>
      <c r="I83" s="43"/>
      <c r="J83" s="43"/>
      <c r="K83" s="8">
        <v>0</v>
      </c>
    </row>
    <row r="84" spans="1:11" s="2" customFormat="1" ht="30" customHeight="1" x14ac:dyDescent="0.2">
      <c r="A84" s="30" t="s">
        <v>37</v>
      </c>
      <c r="B84" s="30"/>
      <c r="C84" s="30"/>
      <c r="D84" s="30"/>
      <c r="E84" s="30"/>
      <c r="F84" s="30"/>
      <c r="G84" s="30"/>
      <c r="H84" s="9" t="s">
        <v>38</v>
      </c>
      <c r="I84" s="7"/>
      <c r="J84" s="7"/>
      <c r="K84" s="7"/>
    </row>
    <row r="85" spans="1:11" s="2" customFormat="1" ht="126" customHeight="1" x14ac:dyDescent="0.2">
      <c r="A85" s="25" t="s">
        <v>14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spans="1:11" s="2" customFormat="1" ht="37.9" customHeight="1" x14ac:dyDescent="0.2">
      <c r="A86" s="31" t="s">
        <v>2</v>
      </c>
      <c r="B86" s="31"/>
      <c r="C86" s="31"/>
      <c r="D86" s="31"/>
      <c r="E86" s="27" t="s">
        <v>3</v>
      </c>
      <c r="F86" s="27"/>
      <c r="G86" s="27"/>
      <c r="H86" s="27"/>
      <c r="I86" s="27"/>
      <c r="J86" s="27"/>
      <c r="K86" s="27"/>
    </row>
    <row r="87" spans="1:11" s="2" customFormat="1" ht="37.5" customHeight="1" x14ac:dyDescent="0.2">
      <c r="A87" s="29"/>
      <c r="B87" s="29"/>
      <c r="C87" s="29"/>
      <c r="D87" s="29"/>
      <c r="E87" s="28"/>
      <c r="F87" s="29"/>
      <c r="G87" s="29"/>
      <c r="H87" s="29"/>
      <c r="I87" s="29"/>
      <c r="J87" s="29"/>
      <c r="K87" s="29"/>
    </row>
    <row r="88" spans="1:11" s="2" customFormat="1" ht="37.5" customHeight="1" x14ac:dyDescent="0.2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 s="2" customFormat="1" ht="37.5" customHeight="1" x14ac:dyDescent="0.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 s="2" customFormat="1" ht="37.5" customHeight="1" x14ac:dyDescent="0.2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</row>
    <row r="91" spans="1:11" s="2" customFormat="1" ht="18" customHeight="1" x14ac:dyDescent="0.2"/>
    <row r="92" spans="1:11" s="2" customFormat="1" ht="39" customHeight="1" x14ac:dyDescent="0.2">
      <c r="A92" s="25" t="s">
        <v>34</v>
      </c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spans="1:11" s="2" customFormat="1" ht="24" customHeight="1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</row>
    <row r="94" spans="1:11" s="2" customFormat="1" ht="24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</row>
    <row r="95" spans="1:11" s="2" customFormat="1" ht="24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</row>
    <row r="96" spans="1:11" s="2" customFormat="1" ht="24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s="2" customFormat="1" ht="24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</row>
    <row r="98" spans="1:11" s="2" customFormat="1" ht="18.600000000000001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s="2" customFormat="1" ht="33.6" customHeight="1" x14ac:dyDescent="0.2">
      <c r="A99" s="41" t="s">
        <v>15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</row>
    <row r="100" spans="1:11" s="2" customFormat="1" ht="37.9" customHeight="1" x14ac:dyDescent="0.2">
      <c r="A100" s="31" t="s">
        <v>4</v>
      </c>
      <c r="B100" s="31"/>
      <c r="C100" s="31"/>
      <c r="D100" s="31"/>
      <c r="E100" s="46" t="s">
        <v>5</v>
      </c>
      <c r="F100" s="46"/>
      <c r="G100" s="46"/>
      <c r="H100" s="46"/>
      <c r="I100" s="46"/>
      <c r="J100" s="46"/>
      <c r="K100" s="46"/>
    </row>
    <row r="101" spans="1:11" s="2" customFormat="1" ht="37.5" customHeight="1" x14ac:dyDescent="0.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 s="2" customFormat="1" ht="37.5" customHeight="1" x14ac:dyDescent="0.2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 s="2" customFormat="1" ht="37.5" customHeight="1" x14ac:dyDescent="0.2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</row>
    <row r="104" spans="1:11" s="2" customFormat="1" ht="37.5" customHeight="1" x14ac:dyDescent="0.2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</row>
    <row r="105" spans="1:11" s="2" customFormat="1" ht="2.65" customHeight="1" x14ac:dyDescent="0.2"/>
    <row r="106" spans="1:11" s="2" customFormat="1" ht="22.9" customHeight="1" x14ac:dyDescent="0.2">
      <c r="A106" s="25" t="s">
        <v>32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1:11" s="2" customFormat="1" ht="22.5" customHeight="1" x14ac:dyDescent="0.2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</row>
    <row r="108" spans="1:11" s="2" customFormat="1" ht="22.5" customHeigh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1:11" s="2" customFormat="1" ht="22.5" customHeight="1" x14ac:dyDescent="0.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1:11" s="2" customFormat="1" ht="22.5" customHeight="1" x14ac:dyDescent="0.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1:11" s="2" customFormat="1" ht="22.5" customHeight="1" x14ac:dyDescent="0.2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</row>
    <row r="112" spans="1:11" s="2" customFormat="1" ht="22.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s="2" customFormat="1" ht="21" customHeight="1" thickBot="1" x14ac:dyDescent="0.25">
      <c r="A113" s="49" t="s">
        <v>35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s="2" customFormat="1" ht="51" customHeight="1" thickBot="1" x14ac:dyDescent="0.25">
      <c r="A114" s="32" t="s">
        <v>168</v>
      </c>
      <c r="B114" s="33"/>
      <c r="C114" s="33"/>
      <c r="D114" s="33"/>
      <c r="E114" s="33"/>
      <c r="F114" s="33"/>
      <c r="G114" s="34"/>
      <c r="H114" s="35"/>
      <c r="I114" s="35"/>
      <c r="J114" s="35"/>
      <c r="K114" s="36"/>
    </row>
    <row r="115" spans="1:11" s="2" customFormat="1" ht="47.45" customHeight="1" x14ac:dyDescent="0.2">
      <c r="A115" s="26" t="s">
        <v>16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spans="1:11" s="2" customFormat="1" ht="33.6" customHeight="1" x14ac:dyDescent="0.2">
      <c r="A116" s="25" t="s">
        <v>17</v>
      </c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spans="1:11" s="2" customFormat="1" ht="27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2" customFormat="1" ht="27.75" customHeight="1" x14ac:dyDescent="0.2">
      <c r="A118" s="25" t="s">
        <v>21</v>
      </c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spans="1:11" s="2" customFormat="1" ht="27.75" customHeight="1" x14ac:dyDescent="0.2">
      <c r="A119" s="5"/>
      <c r="B119" s="5"/>
      <c r="C119" s="26" t="s">
        <v>22</v>
      </c>
      <c r="D119" s="26"/>
      <c r="E119" s="26"/>
      <c r="F119" s="26"/>
      <c r="G119" s="26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5" t="s">
        <v>23</v>
      </c>
      <c r="D120" s="25"/>
      <c r="E120" s="25"/>
      <c r="F120" s="25"/>
      <c r="G120" s="25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6" t="s">
        <v>24</v>
      </c>
      <c r="D121" s="26"/>
      <c r="E121" s="26"/>
      <c r="F121" s="26"/>
      <c r="G121" s="26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5" t="s">
        <v>25</v>
      </c>
      <c r="D122" s="25"/>
      <c r="E122" s="25"/>
      <c r="F122" s="25"/>
      <c r="G122" s="25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5" t="s">
        <v>26</v>
      </c>
      <c r="D123" s="25"/>
      <c r="E123" s="25"/>
      <c r="F123" s="25"/>
      <c r="G123" s="25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6" t="s">
        <v>27</v>
      </c>
      <c r="D124" s="26"/>
      <c r="E124" s="26"/>
      <c r="F124" s="26"/>
      <c r="G124" s="26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6" t="s">
        <v>28</v>
      </c>
      <c r="D125" s="26"/>
      <c r="E125" s="26"/>
      <c r="F125" s="26"/>
      <c r="G125" s="26"/>
      <c r="H125" s="5"/>
      <c r="I125" s="5"/>
      <c r="J125" s="5"/>
      <c r="K125" s="5"/>
    </row>
    <row r="126" spans="1:11" s="2" customFormat="1" ht="21.75" customHeight="1" x14ac:dyDescent="0.2"/>
    <row r="127" spans="1:11" s="2" customFormat="1" ht="26.45" customHeight="1" x14ac:dyDescent="0.2">
      <c r="A127" s="25" t="s">
        <v>29</v>
      </c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1:11" s="2" customFormat="1" ht="28.9" customHeight="1" x14ac:dyDescent="0.2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</row>
    <row r="129" spans="1:11" s="2" customFormat="1" ht="28.9" customHeight="1" x14ac:dyDescent="0.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</row>
    <row r="130" spans="1:11" s="2" customFormat="1" ht="28.9" customHeight="1" x14ac:dyDescent="0.2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</row>
    <row r="131" spans="1:11" s="2" customFormat="1" ht="28.9" customHeight="1" x14ac:dyDescent="0.2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</row>
    <row r="132" spans="1:11" s="2" customFormat="1" ht="108.75" customHeight="1" x14ac:dyDescent="0.2"/>
    <row r="133" spans="1:11" s="2" customFormat="1" ht="17.649999999999999" customHeight="1" x14ac:dyDescent="0.2">
      <c r="H133" s="45" t="s">
        <v>18</v>
      </c>
      <c r="I133" s="45"/>
    </row>
    <row r="134" spans="1:11" s="2" customFormat="1" ht="48.6" customHeight="1" x14ac:dyDescent="0.2"/>
    <row r="135" spans="1:11" s="2" customFormat="1" ht="81.599999999999994" customHeight="1" x14ac:dyDescent="0.2">
      <c r="A135" s="40" t="s">
        <v>19</v>
      </c>
      <c r="B135" s="40"/>
      <c r="C135" s="40"/>
      <c r="D135" s="40"/>
      <c r="E135" s="40"/>
      <c r="F135" s="40"/>
      <c r="G135" s="40"/>
      <c r="H135" s="40"/>
      <c r="I135" s="40"/>
    </row>
    <row r="136" spans="1:11" s="2" customFormat="1" ht="28.7" hidden="1" customHeight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bLmLrvXBObo3HdROf83j1HVjw6skKMqRWvM+1+4hZZhBYv0pJop/hHHtrvfKiqbpNTUzZrhXn69Zufexf33U9Q==" saltValue="cDx8vq51wnqQPY+pz/l0mg==" spinCount="100000" sheet="1" objects="1" scenarios="1"/>
  <mergeCells count="76">
    <mergeCell ref="A16:K16"/>
    <mergeCell ref="E76:K76"/>
    <mergeCell ref="E77:K77"/>
    <mergeCell ref="A108:K108"/>
    <mergeCell ref="A109:K109"/>
    <mergeCell ref="A95:K95"/>
    <mergeCell ref="A96:K96"/>
    <mergeCell ref="A97:K97"/>
    <mergeCell ref="A107:K107"/>
    <mergeCell ref="A99:K99"/>
    <mergeCell ref="E88:K88"/>
    <mergeCell ref="E89:K89"/>
    <mergeCell ref="E90:K90"/>
    <mergeCell ref="A93:K93"/>
    <mergeCell ref="A94:K94"/>
    <mergeCell ref="A89:D89"/>
    <mergeCell ref="H2:K2"/>
    <mergeCell ref="A6:D6"/>
    <mergeCell ref="G6:K6"/>
    <mergeCell ref="B8:K8"/>
    <mergeCell ref="A3:D3"/>
    <mergeCell ref="A4:D4"/>
    <mergeCell ref="A5:D5"/>
    <mergeCell ref="G5:K5"/>
    <mergeCell ref="H133:I133"/>
    <mergeCell ref="E100:K100"/>
    <mergeCell ref="C125:G125"/>
    <mergeCell ref="A82:K82"/>
    <mergeCell ref="A80:K80"/>
    <mergeCell ref="A81:K81"/>
    <mergeCell ref="A118:K118"/>
    <mergeCell ref="C119:G119"/>
    <mergeCell ref="E101:K101"/>
    <mergeCell ref="E102:K102"/>
    <mergeCell ref="E103:K103"/>
    <mergeCell ref="E104:K104"/>
    <mergeCell ref="A129:K129"/>
    <mergeCell ref="A130:K130"/>
    <mergeCell ref="A131:K131"/>
    <mergeCell ref="A113:K113"/>
    <mergeCell ref="A135:I135"/>
    <mergeCell ref="A15:K15"/>
    <mergeCell ref="A17:K17"/>
    <mergeCell ref="A76:D76"/>
    <mergeCell ref="A77:D77"/>
    <mergeCell ref="A106:K106"/>
    <mergeCell ref="A115:K115"/>
    <mergeCell ref="A116:K116"/>
    <mergeCell ref="A100:D100"/>
    <mergeCell ref="A101:D101"/>
    <mergeCell ref="A102:D102"/>
    <mergeCell ref="A103:D103"/>
    <mergeCell ref="A104:D104"/>
    <mergeCell ref="A88:D88"/>
    <mergeCell ref="A83:J83"/>
    <mergeCell ref="A128:K128"/>
    <mergeCell ref="A127:K127"/>
    <mergeCell ref="C120:G120"/>
    <mergeCell ref="C121:G121"/>
    <mergeCell ref="C122:G122"/>
    <mergeCell ref="C123:G123"/>
    <mergeCell ref="C124:G124"/>
    <mergeCell ref="A92:K92"/>
    <mergeCell ref="A85:K85"/>
    <mergeCell ref="A86:D86"/>
    <mergeCell ref="A87:D87"/>
    <mergeCell ref="A114:F114"/>
    <mergeCell ref="G114:K114"/>
    <mergeCell ref="A110:K110"/>
    <mergeCell ref="A111:K111"/>
    <mergeCell ref="A112:K112"/>
    <mergeCell ref="A79:K79"/>
    <mergeCell ref="E86:K86"/>
    <mergeCell ref="E87:K87"/>
    <mergeCell ref="A84:G84"/>
    <mergeCell ref="A90:D90"/>
  </mergeCells>
  <conditionalFormatting sqref="K21:K7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78</xdr:row>
                    <xdr:rowOff>0</xdr:rowOff>
                  </from>
                  <to>
                    <xdr:col>3</xdr:col>
                    <xdr:colOff>1524000</xdr:colOff>
                    <xdr:row>78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2024-11-04T12:54:57Z</dcterms:modified>
</cp:coreProperties>
</file>