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Monika\"/>
    </mc:Choice>
  </mc:AlternateContent>
  <xr:revisionPtr revIDLastSave="0" documentId="13_ncr:1_{0FE7E810-2744-44BA-943E-882B0C49A210}" xr6:coauthVersionLast="47" xr6:coauthVersionMax="47" xr10:uidLastSave="{00000000-0000-0000-0000-000000000000}"/>
  <bookViews>
    <workbookView xWindow="-120" yWindow="-120" windowWidth="29040" windowHeight="15720" xr2:uid="{1E1B2833-9391-4B0F-9937-21902DD33262}"/>
  </bookViews>
  <sheets>
    <sheet name="Zielona Góra Zyty 31-01-2025" sheetId="1" r:id="rId1"/>
  </sheets>
  <definedNames>
    <definedName name="_xlnm._FilterDatabase" localSheetId="0" hidden="1">'Zielona Góra Zyty 31-01-2025'!$I$11:$M$44</definedName>
    <definedName name="_xlnm.Print_Area" localSheetId="0">'Zielona Góra Zyty 31-01-2025'!$A$1:$N$48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1" l="1"/>
  <c r="L44" i="1"/>
</calcChain>
</file>

<file path=xl/sharedStrings.xml><?xml version="1.0" encoding="utf-8"?>
<sst xmlns="http://schemas.openxmlformats.org/spreadsheetml/2006/main" count="231" uniqueCount="148">
  <si>
    <t xml:space="preserve">8% </t>
  </si>
  <si>
    <t>Lorinden A maść  15g</t>
  </si>
  <si>
    <t>5909990229512</t>
  </si>
  <si>
    <t>Ursopol 300 mg x 50 kaps.twarde</t>
  </si>
  <si>
    <t>5909990798223</t>
  </si>
  <si>
    <t>ACIDUM URSODEOXYCHOLICUM</t>
  </si>
  <si>
    <t>Amitriptylinum VP 10mg x 60tabl.powl.</t>
  </si>
  <si>
    <t>5909991049010</t>
  </si>
  <si>
    <t>AMITRIPTYLINE</t>
  </si>
  <si>
    <t>Amitriptylinum VP 25mg x 60tabl.powl.</t>
  </si>
  <si>
    <t>5909991048914</t>
  </si>
  <si>
    <t>CAPTOPRILUM</t>
  </si>
  <si>
    <t>Captopril Jelfa 12.5mg x 30tabl(3x10)</t>
  </si>
  <si>
    <t>5909990673384</t>
  </si>
  <si>
    <t>Captopril Jelfa 25mg x 30tabl.(3x10)</t>
  </si>
  <si>
    <t>5909990673391</t>
  </si>
  <si>
    <t>Iporel  0,075 mg x 50 tabl.</t>
  </si>
  <si>
    <t>5909990282814</t>
  </si>
  <si>
    <t>CLONIDINE</t>
  </si>
  <si>
    <t>Cortineff ophtalm.0,1% maść oczna 3g</t>
  </si>
  <si>
    <t>5909990104918</t>
  </si>
  <si>
    <t>Flucinar maść 0,025%  15 g</t>
  </si>
  <si>
    <t>5909990090518</t>
  </si>
  <si>
    <t>Flucinar żel  15g</t>
  </si>
  <si>
    <t>5909990228713</t>
  </si>
  <si>
    <t>Hydrocortisonum Jelfa 20mg x 20tabl.bl.</t>
  </si>
  <si>
    <t>5909990660827</t>
  </si>
  <si>
    <t>HYDROCORTISONE</t>
  </si>
  <si>
    <t>HYDROCORTISONUM</t>
  </si>
  <si>
    <t>Hydrocortisonum AFP 1% krem 15g</t>
  </si>
  <si>
    <t>5909990950317</t>
  </si>
  <si>
    <t>Laticort 0,1% maść 15g</t>
  </si>
  <si>
    <t>5909990300914</t>
  </si>
  <si>
    <t>Corhydron 100mg/2ml inj.iv.5fiol.s.+rozp</t>
  </si>
  <si>
    <t>5909991047719</t>
  </si>
  <si>
    <t>Corhydron  25mg inj.iv.5fiol.s.s+ rozp.</t>
  </si>
  <si>
    <t>5909991047610</t>
  </si>
  <si>
    <t>HYDROXYZINE</t>
  </si>
  <si>
    <t>Hydroxyzinum VP 10mg x 30tabl.powl.</t>
  </si>
  <si>
    <t>5909990188710</t>
  </si>
  <si>
    <t>Hydroxyzinum VP 25mg x 30tabl.powl.</t>
  </si>
  <si>
    <t>5909990188819</t>
  </si>
  <si>
    <t>Lignocainum h/chl.Jelfa 2% żel "A" 30g</t>
  </si>
  <si>
    <t>5909990106813</t>
  </si>
  <si>
    <t>Lignocainum h/chl.Jelfa 2% żel "U" 30g</t>
  </si>
  <si>
    <t>5909990627295</t>
  </si>
  <si>
    <t>Neomycinum Jelfa maść do oczu 0,5% 3g</t>
  </si>
  <si>
    <t>5909990790913</t>
  </si>
  <si>
    <t>NEOMYCIN</t>
  </si>
  <si>
    <t>Oxycort A maść oczna  3g</t>
  </si>
  <si>
    <t>5909990790814</t>
  </si>
  <si>
    <t>Oxycort maść 3% 10g</t>
  </si>
  <si>
    <t>5909990230112</t>
  </si>
  <si>
    <t>Promazin Jelfa  25mg x 60tabl.draż.</t>
  </si>
  <si>
    <t>5909990108015</t>
  </si>
  <si>
    <t>PROMAZINE</t>
  </si>
  <si>
    <t>Promazin Jelfa  50mg x 60tabl.draż.</t>
  </si>
  <si>
    <t>5909990108114</t>
  </si>
  <si>
    <t>Diphergan 10mg x 20tabl.draż.</t>
  </si>
  <si>
    <t>5909990228317</t>
  </si>
  <si>
    <t>PROMETHAZINE</t>
  </si>
  <si>
    <t>Diphergan 25mg x 20tabl.draż.</t>
  </si>
  <si>
    <t>5909990107810</t>
  </si>
  <si>
    <t>ROCURONIUM BROMIDE</t>
  </si>
  <si>
    <t>Argosulfan krem 2%(20mg/g)   40g</t>
  </si>
  <si>
    <t>5909990237319</t>
  </si>
  <si>
    <t>Argosulfan krem 2%(20mg/g)  100g</t>
  </si>
  <si>
    <t>5904398500010</t>
  </si>
  <si>
    <t>Chlorsuccillin 200mg pr.d/sp.rozt.10fiol</t>
  </si>
  <si>
    <t>5909990107612</t>
  </si>
  <si>
    <t>SUXAMETHONIUM CHLORIDE</t>
  </si>
  <si>
    <t>Aflegan 7,5mg/ml(15mg/2ml)x10amp.2ml /S/</t>
  </si>
  <si>
    <t>5909990656318</t>
  </si>
  <si>
    <t>AMBROXOLUM</t>
  </si>
  <si>
    <t>Cena jednostkowa za opakowanie netto</t>
  </si>
  <si>
    <t>Wartość netto  9 = 7 x 8</t>
  </si>
  <si>
    <t>Stawka podatku VAT %</t>
  </si>
  <si>
    <t>Wartość brutto
11 = 9 + 10</t>
  </si>
  <si>
    <t>Cena jednostkowa za opakowanie brutto
12 = 11/7</t>
  </si>
  <si>
    <t>Roqurum 10mg/ml inj. 10ml x 10fiol.</t>
  </si>
  <si>
    <t>l.p</t>
  </si>
  <si>
    <t>Przedmiot zamówienia</t>
  </si>
  <si>
    <t>Nazwa handlowa/kod EAN</t>
  </si>
  <si>
    <t>Postać</t>
  </si>
  <si>
    <t>Dawka</t>
  </si>
  <si>
    <t>Ilość szt. w opakowaniu</t>
  </si>
  <si>
    <t xml:space="preserve">Ilość opakowań  </t>
  </si>
  <si>
    <t>ACIDUM SALICYILICUM + FLUMETASONUM</t>
  </si>
  <si>
    <t>maść</t>
  </si>
  <si>
    <t>(30 mg+0,2 mg)/g</t>
  </si>
  <si>
    <t>15 g</t>
  </si>
  <si>
    <t>kaps.</t>
  </si>
  <si>
    <t>300 mg</t>
  </si>
  <si>
    <t>50 kaps.</t>
  </si>
  <si>
    <t>tabl.powl.</t>
  </si>
  <si>
    <t>10 mg</t>
  </si>
  <si>
    <t>60 draż.</t>
  </si>
  <si>
    <t>25 mg</t>
  </si>
  <si>
    <t>tabl.</t>
  </si>
  <si>
    <t>12,5 mg</t>
  </si>
  <si>
    <t>30 tabl.</t>
  </si>
  <si>
    <t>75 mcg</t>
  </si>
  <si>
    <t>50 tabl.</t>
  </si>
  <si>
    <t>FLUDROCORTISONI ACETAS</t>
  </si>
  <si>
    <t>maść do oczu</t>
  </si>
  <si>
    <t>3 g</t>
  </si>
  <si>
    <t>FLUOCINOLONI ACETONIDUM</t>
  </si>
  <si>
    <t>żel</t>
  </si>
  <si>
    <t>20 mg</t>
  </si>
  <si>
    <t>20 tabl.</t>
  </si>
  <si>
    <t>HYDROCORTISONI BUTYRAS</t>
  </si>
  <si>
    <t>krem</t>
  </si>
  <si>
    <t>0,1% 1mg/g</t>
  </si>
  <si>
    <t>proszek do sporz.roztw.do wstrz.</t>
  </si>
  <si>
    <t>100 mg</t>
  </si>
  <si>
    <t>5 fiol.+5 amp..rozp.</t>
  </si>
  <si>
    <t>30 tabl.powl.</t>
  </si>
  <si>
    <t>LIDOCAINUM HYDROCHLORICUM</t>
  </si>
  <si>
    <t>żel A</t>
  </si>
  <si>
    <t>30g</t>
  </si>
  <si>
    <t>żel U</t>
  </si>
  <si>
    <t>OXYTETRACYCLINUM + HYDROCORTISONI ACETAS</t>
  </si>
  <si>
    <t>(30 mg+ 10 mg)/g</t>
  </si>
  <si>
    <t>10 g</t>
  </si>
  <si>
    <t>(10 mg +10 mg)/g</t>
  </si>
  <si>
    <t>draż.</t>
  </si>
  <si>
    <t>50 mg</t>
  </si>
  <si>
    <t>tabl. draż.</t>
  </si>
  <si>
    <t>20 draż.</t>
  </si>
  <si>
    <t>roztw.do wstrz.</t>
  </si>
  <si>
    <t>10 mg/1ml a 10 ml</t>
  </si>
  <si>
    <t>10 fiol.</t>
  </si>
  <si>
    <t>SILVER SULFADIAZINE</t>
  </si>
  <si>
    <t>40 g</t>
  </si>
  <si>
    <t>100 g</t>
  </si>
  <si>
    <t>200 mg</t>
  </si>
  <si>
    <t>roztw. do wstrz.</t>
  </si>
  <si>
    <t>7,5 mg/ml a 2 ml</t>
  </si>
  <si>
    <t>10 amp.</t>
  </si>
  <si>
    <t>Załącznik nr 2 do SWZ</t>
  </si>
  <si>
    <t>Załącznik nr 1 do umowy LA.261.2.2025</t>
  </si>
  <si>
    <t xml:space="preserve">Formularz cenowy </t>
  </si>
  <si>
    <t>6. Zamawiający wymaga dostawy do magazynu Apteki Szpitalnej</t>
  </si>
  <si>
    <t>Razem cena oferty</t>
  </si>
  <si>
    <t>4.Wykonawca oświadcza, że poszczególne dostawy przedmiotu zamówienia realizowane będą w terminie: 1 dzień roboczy od daty złożenia zamówienia za pośrednictwem poczty elektronicznej na adres e-mail: zamowienia.szpitalny@salusint.com.pl</t>
  </si>
  <si>
    <t xml:space="preserve">5. Adres e-mail Wykonawcy dedykowany do przyjmowania zgłoszeń reklamacyjnych  reklamacje@salusint.com.pl </t>
  </si>
  <si>
    <t>5909990812509</t>
  </si>
  <si>
    <r>
      <t xml:space="preserve">1. Wykonawca oświadcza, że oferowany produkt leczniczy w ramach niniejszego zadania posiada ważne dokumenty dopuszczające do obrotu na terenie Rzeczypospolitej Polskiej - zgodnie z obowiązującym prawem.Na etapie realizacji zamówienia kopie przedmiotowych dokumentów oraz charakterystyki produktu leczniczego zostaną przekazane zamawiajacemu niezwłocznie na jego wniosek.
</t>
    </r>
    <r>
      <rPr>
        <b/>
        <sz val="8"/>
        <color theme="1"/>
        <rFont val="Calibri"/>
        <family val="2"/>
        <charset val="238"/>
      </rPr>
      <t xml:space="preserve">2. Zamawiający wymaga umieszczenia obowiązkowo nazwy proponowanego produktu wraz z kodem EAN (kolumna nr 3).
3. Zamawiający dopuszcza składanie ofert na asortyment w innych opakowaniach jednostkowych. Obowiązują wtedy Wykonawcę przeliczenia ilości preparatu do wartości sumarycznej wymaganej przez Zamawiającego w zaokrągleniu do pełnego opakowania w górę /Wykonawca jest zobowiązany zmodyfikować zapisy kolumny nr 6 i 7/.
</t>
    </r>
    <r>
      <rPr>
        <sz val="8"/>
        <color theme="1"/>
        <rFont val="Calibri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</si>
</sst>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sz val="11"/>
      <color theme="1"/>
      <name val="Arial CE"/>
      <charset val="238"/>
    </font>
    <font>
      <sz val="8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 tint="-0.14999847407452621"/>
        <bgColor rgb="FFDDDDDD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Border="0" applyProtection="0"/>
  </cellStyleXfs>
  <cellXfs count="5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3" fontId="7" fillId="3" borderId="1" xfId="2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5" borderId="0" xfId="0" applyFont="1" applyFill="1" applyAlignment="1">
      <alignment horizontal="left" vertical="center" wrapText="1"/>
    </xf>
    <xf numFmtId="0" fontId="6" fillId="0" borderId="0" xfId="0" applyFont="1"/>
    <xf numFmtId="0" fontId="6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1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2" fillId="4" borderId="0" xfId="0" applyFont="1" applyFill="1" applyAlignment="1">
      <alignment wrapText="1"/>
    </xf>
    <xf numFmtId="0" fontId="12" fillId="4" borderId="0" xfId="0" applyFont="1" applyFill="1"/>
    <xf numFmtId="44" fontId="3" fillId="4" borderId="2" xfId="1" applyFont="1" applyFill="1" applyBorder="1" applyAlignment="1">
      <alignment wrapText="1"/>
    </xf>
    <xf numFmtId="0" fontId="3" fillId="4" borderId="2" xfId="0" applyFont="1" applyFill="1" applyBorder="1"/>
    <xf numFmtId="0" fontId="2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4" borderId="0" xfId="0" applyFont="1" applyFill="1"/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4" fontId="3" fillId="4" borderId="2" xfId="0" applyNumberFormat="1" applyFont="1" applyFill="1" applyBorder="1"/>
    <xf numFmtId="0" fontId="4" fillId="2" borderId="5" xfId="0" applyFont="1" applyFill="1" applyBorder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3" fontId="7" fillId="3" borderId="5" xfId="2" applyNumberFormat="1" applyFont="1" applyFill="1" applyBorder="1" applyAlignment="1">
      <alignment horizontal="center" vertical="center" wrapText="1"/>
    </xf>
    <xf numFmtId="44" fontId="3" fillId="4" borderId="7" xfId="1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3" fontId="2" fillId="3" borderId="2" xfId="2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3">
    <cellStyle name="Normalny" xfId="0" builtinId="0"/>
    <cellStyle name="Normalny 2" xfId="2" xr:uid="{76DABC22-24E3-4907-ADB4-35F4CB7A34FC}"/>
    <cellStyle name="Walutowy" xfId="1" builtinId="4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F1B79-E8E3-4C4E-8B0F-DD8C705D7149}">
  <dimension ref="A2:M44"/>
  <sheetViews>
    <sheetView tabSelected="1" view="pageBreakPreview" topLeftCell="A34" zoomScale="60" zoomScaleNormal="100" workbookViewId="0">
      <selection activeCell="M60" sqref="M60"/>
    </sheetView>
  </sheetViews>
  <sheetFormatPr defaultRowHeight="12.75" x14ac:dyDescent="0.2"/>
  <cols>
    <col min="1" max="1" width="9.140625" style="3"/>
    <col min="2" max="2" width="28.7109375" style="3" customWidth="1"/>
    <col min="3" max="3" width="31" style="34" customWidth="1"/>
    <col min="4" max="4" width="19.140625" style="34" customWidth="1"/>
    <col min="5" max="5" width="12.5703125" style="3" customWidth="1"/>
    <col min="6" max="6" width="13.85546875" style="3" customWidth="1"/>
    <col min="7" max="7" width="13.28515625" style="3" customWidth="1"/>
    <col min="8" max="8" width="9.140625" style="3"/>
    <col min="9" max="9" width="16" style="33" customWidth="1"/>
    <col min="10" max="10" width="16.28515625" style="33" customWidth="1"/>
    <col min="11" max="11" width="7.7109375" style="33" customWidth="1"/>
    <col min="12" max="12" width="16" style="33" customWidth="1"/>
    <col min="13" max="13" width="16.85546875" style="33" customWidth="1"/>
    <col min="14" max="212" width="11.42578125" style="3" customWidth="1"/>
    <col min="213" max="16384" width="9.140625" style="3"/>
  </cols>
  <sheetData>
    <row r="2" spans="1:13" ht="15" x14ac:dyDescent="0.2">
      <c r="A2" s="7"/>
      <c r="B2" s="8" t="s">
        <v>139</v>
      </c>
      <c r="C2" s="8"/>
      <c r="D2" s="8"/>
      <c r="E2" s="8"/>
      <c r="F2" s="32"/>
      <c r="G2" s="7"/>
      <c r="H2" s="7"/>
    </row>
    <row r="3" spans="1:13" ht="15" x14ac:dyDescent="0.2">
      <c r="A3" s="7"/>
      <c r="B3" s="9" t="s">
        <v>140</v>
      </c>
      <c r="E3" s="9"/>
      <c r="F3" s="9"/>
      <c r="G3" s="7"/>
      <c r="H3" s="10"/>
    </row>
    <row r="4" spans="1:13" ht="18" x14ac:dyDescent="0.2">
      <c r="A4" s="11" t="s">
        <v>141</v>
      </c>
      <c r="B4" s="11"/>
      <c r="C4" s="11"/>
      <c r="D4" s="11"/>
      <c r="E4" s="11"/>
      <c r="F4" s="11"/>
      <c r="G4" s="11"/>
      <c r="H4" s="11"/>
    </row>
    <row r="5" spans="1:13" ht="78.75" customHeight="1" x14ac:dyDescent="0.2">
      <c r="A5" s="12" t="s">
        <v>147</v>
      </c>
      <c r="B5" s="12"/>
      <c r="C5" s="12"/>
      <c r="D5" s="12"/>
      <c r="E5" s="12"/>
      <c r="F5" s="12"/>
      <c r="G5" s="12"/>
      <c r="H5" s="12"/>
      <c r="I5" s="26"/>
      <c r="J5" s="26"/>
      <c r="K5" s="26"/>
      <c r="L5" s="26"/>
      <c r="M5" s="26"/>
    </row>
    <row r="6" spans="1:13" ht="25.5" customHeight="1" x14ac:dyDescent="0.2">
      <c r="A6" s="13" t="s">
        <v>144</v>
      </c>
      <c r="B6" s="13"/>
      <c r="C6" s="13"/>
      <c r="D6" s="13"/>
      <c r="E6" s="13"/>
      <c r="F6" s="13"/>
      <c r="G6" s="13"/>
      <c r="H6" s="13"/>
      <c r="I6" s="27"/>
      <c r="J6" s="27"/>
      <c r="K6" s="27"/>
      <c r="L6" s="27"/>
      <c r="M6" s="27"/>
    </row>
    <row r="7" spans="1:13" ht="13.5" customHeight="1" x14ac:dyDescent="0.2">
      <c r="A7" s="14" t="s">
        <v>145</v>
      </c>
      <c r="B7" s="14"/>
      <c r="C7" s="14"/>
      <c r="D7" s="14"/>
      <c r="E7" s="14"/>
      <c r="F7" s="14"/>
      <c r="G7" s="14"/>
      <c r="H7" s="14"/>
      <c r="I7" s="27"/>
      <c r="J7" s="27"/>
      <c r="K7" s="27"/>
      <c r="L7" s="27"/>
      <c r="M7" s="27"/>
    </row>
    <row r="8" spans="1:13" ht="74.25" customHeight="1" x14ac:dyDescent="0.2">
      <c r="A8" s="15" t="s">
        <v>142</v>
      </c>
      <c r="B8" s="15"/>
      <c r="C8" s="24"/>
      <c r="D8" s="24"/>
      <c r="E8" s="15"/>
      <c r="F8" s="15"/>
      <c r="G8" s="15"/>
      <c r="H8" s="15"/>
      <c r="I8" s="27"/>
      <c r="J8" s="27"/>
      <c r="K8" s="27"/>
      <c r="L8" s="27"/>
      <c r="M8" s="27"/>
    </row>
    <row r="11" spans="1:13" ht="77.25" customHeight="1" x14ac:dyDescent="0.2">
      <c r="A11" s="1" t="s">
        <v>80</v>
      </c>
      <c r="B11" s="16" t="s">
        <v>81</v>
      </c>
      <c r="C11" s="22" t="s">
        <v>82</v>
      </c>
      <c r="D11" s="35"/>
      <c r="E11" s="19" t="s">
        <v>83</v>
      </c>
      <c r="F11" s="1" t="s">
        <v>84</v>
      </c>
      <c r="G11" s="1" t="s">
        <v>85</v>
      </c>
      <c r="H11" s="1" t="s">
        <v>86</v>
      </c>
      <c r="I11" s="30" t="s">
        <v>74</v>
      </c>
      <c r="J11" s="30" t="s">
        <v>75</v>
      </c>
      <c r="K11" s="30" t="s">
        <v>76</v>
      </c>
      <c r="L11" s="30" t="s">
        <v>77</v>
      </c>
      <c r="M11" s="30" t="s">
        <v>78</v>
      </c>
    </row>
    <row r="12" spans="1:13" x14ac:dyDescent="0.2">
      <c r="A12" s="2">
        <v>1</v>
      </c>
      <c r="B12" s="17">
        <v>2</v>
      </c>
      <c r="C12" s="22">
        <v>3</v>
      </c>
      <c r="D12" s="35"/>
      <c r="E12" s="20">
        <v>4</v>
      </c>
      <c r="F12" s="2">
        <v>5</v>
      </c>
      <c r="G12" s="2">
        <v>6</v>
      </c>
      <c r="H12" s="2">
        <v>7</v>
      </c>
      <c r="I12" s="31">
        <v>8</v>
      </c>
      <c r="J12" s="31">
        <v>9</v>
      </c>
      <c r="K12" s="31">
        <v>10</v>
      </c>
      <c r="L12" s="31">
        <v>11</v>
      </c>
      <c r="M12" s="31">
        <v>12</v>
      </c>
    </row>
    <row r="13" spans="1:13" ht="45" customHeight="1" x14ac:dyDescent="0.2">
      <c r="A13" s="4">
        <v>1</v>
      </c>
      <c r="B13" s="18" t="s">
        <v>87</v>
      </c>
      <c r="C13" s="25" t="s">
        <v>1</v>
      </c>
      <c r="D13" s="25" t="s">
        <v>2</v>
      </c>
      <c r="E13" s="21" t="s">
        <v>88</v>
      </c>
      <c r="F13" s="5" t="s">
        <v>89</v>
      </c>
      <c r="G13" s="5" t="s">
        <v>90</v>
      </c>
      <c r="H13" s="6">
        <v>14</v>
      </c>
      <c r="I13" s="28">
        <v>26.21</v>
      </c>
      <c r="J13" s="28">
        <v>366.94</v>
      </c>
      <c r="K13" s="29" t="s">
        <v>0</v>
      </c>
      <c r="L13" s="28">
        <v>396.3</v>
      </c>
      <c r="M13" s="28">
        <v>28.31</v>
      </c>
    </row>
    <row r="14" spans="1:13" ht="45" customHeight="1" x14ac:dyDescent="0.2">
      <c r="A14" s="4">
        <v>2</v>
      </c>
      <c r="B14" s="18" t="s">
        <v>5</v>
      </c>
      <c r="C14" s="25" t="s">
        <v>3</v>
      </c>
      <c r="D14" s="25" t="s">
        <v>4</v>
      </c>
      <c r="E14" s="21" t="s">
        <v>91</v>
      </c>
      <c r="F14" s="5" t="s">
        <v>92</v>
      </c>
      <c r="G14" s="5" t="s">
        <v>93</v>
      </c>
      <c r="H14" s="6">
        <v>60</v>
      </c>
      <c r="I14" s="28">
        <v>47.25</v>
      </c>
      <c r="J14" s="28">
        <v>2835</v>
      </c>
      <c r="K14" s="29" t="s">
        <v>0</v>
      </c>
      <c r="L14" s="28">
        <v>3061.8</v>
      </c>
      <c r="M14" s="28">
        <v>51.03</v>
      </c>
    </row>
    <row r="15" spans="1:13" ht="45" customHeight="1" x14ac:dyDescent="0.2">
      <c r="A15" s="4">
        <v>3</v>
      </c>
      <c r="B15" s="18" t="s">
        <v>8</v>
      </c>
      <c r="C15" s="25" t="s">
        <v>6</v>
      </c>
      <c r="D15" s="25" t="s">
        <v>7</v>
      </c>
      <c r="E15" s="21" t="s">
        <v>94</v>
      </c>
      <c r="F15" s="5" t="s">
        <v>95</v>
      </c>
      <c r="G15" s="5" t="s">
        <v>96</v>
      </c>
      <c r="H15" s="6">
        <v>2</v>
      </c>
      <c r="I15" s="28">
        <v>11.5</v>
      </c>
      <c r="J15" s="28">
        <v>23</v>
      </c>
      <c r="K15" s="29" t="s">
        <v>0</v>
      </c>
      <c r="L15" s="28">
        <v>24.84</v>
      </c>
      <c r="M15" s="28">
        <v>12.42</v>
      </c>
    </row>
    <row r="16" spans="1:13" ht="45" customHeight="1" x14ac:dyDescent="0.2">
      <c r="A16" s="4">
        <v>4</v>
      </c>
      <c r="B16" s="18" t="s">
        <v>8</v>
      </c>
      <c r="C16" s="25" t="s">
        <v>9</v>
      </c>
      <c r="D16" s="25" t="s">
        <v>10</v>
      </c>
      <c r="E16" s="21" t="s">
        <v>94</v>
      </c>
      <c r="F16" s="5" t="s">
        <v>97</v>
      </c>
      <c r="G16" s="5" t="s">
        <v>96</v>
      </c>
      <c r="H16" s="6">
        <v>2</v>
      </c>
      <c r="I16" s="28">
        <v>18.57</v>
      </c>
      <c r="J16" s="28">
        <v>37.14</v>
      </c>
      <c r="K16" s="29" t="s">
        <v>0</v>
      </c>
      <c r="L16" s="28">
        <v>40.11</v>
      </c>
      <c r="M16" s="28">
        <v>20.059999999999999</v>
      </c>
    </row>
    <row r="17" spans="1:13" ht="45" customHeight="1" x14ac:dyDescent="0.2">
      <c r="A17" s="4">
        <v>5</v>
      </c>
      <c r="B17" s="18" t="s">
        <v>11</v>
      </c>
      <c r="C17" s="25" t="s">
        <v>12</v>
      </c>
      <c r="D17" s="25" t="s">
        <v>13</v>
      </c>
      <c r="E17" s="21" t="s">
        <v>98</v>
      </c>
      <c r="F17" s="5" t="s">
        <v>99</v>
      </c>
      <c r="G17" s="5" t="s">
        <v>100</v>
      </c>
      <c r="H17" s="6">
        <v>70</v>
      </c>
      <c r="I17" s="28">
        <v>3.37</v>
      </c>
      <c r="J17" s="28">
        <v>235.9</v>
      </c>
      <c r="K17" s="29" t="s">
        <v>0</v>
      </c>
      <c r="L17" s="28">
        <v>254.77</v>
      </c>
      <c r="M17" s="28">
        <v>3.64</v>
      </c>
    </row>
    <row r="18" spans="1:13" ht="45" customHeight="1" x14ac:dyDescent="0.2">
      <c r="A18" s="4">
        <v>6</v>
      </c>
      <c r="B18" s="18" t="s">
        <v>11</v>
      </c>
      <c r="C18" s="25" t="s">
        <v>14</v>
      </c>
      <c r="D18" s="25" t="s">
        <v>15</v>
      </c>
      <c r="E18" s="21" t="s">
        <v>94</v>
      </c>
      <c r="F18" s="5" t="s">
        <v>97</v>
      </c>
      <c r="G18" s="5" t="s">
        <v>100</v>
      </c>
      <c r="H18" s="6">
        <v>100</v>
      </c>
      <c r="I18" s="28">
        <v>3.87</v>
      </c>
      <c r="J18" s="28">
        <v>387</v>
      </c>
      <c r="K18" s="29" t="s">
        <v>0</v>
      </c>
      <c r="L18" s="28">
        <v>417.96</v>
      </c>
      <c r="M18" s="28">
        <v>4.18</v>
      </c>
    </row>
    <row r="19" spans="1:13" ht="45" customHeight="1" x14ac:dyDescent="0.2">
      <c r="A19" s="4">
        <v>7</v>
      </c>
      <c r="B19" s="18" t="s">
        <v>18</v>
      </c>
      <c r="C19" s="25" t="s">
        <v>16</v>
      </c>
      <c r="D19" s="25" t="s">
        <v>17</v>
      </c>
      <c r="E19" s="21" t="s">
        <v>98</v>
      </c>
      <c r="F19" s="5" t="s">
        <v>101</v>
      </c>
      <c r="G19" s="5" t="s">
        <v>102</v>
      </c>
      <c r="H19" s="6">
        <v>70</v>
      </c>
      <c r="I19" s="28">
        <v>21.51</v>
      </c>
      <c r="J19" s="28">
        <v>1505.7</v>
      </c>
      <c r="K19" s="29" t="s">
        <v>0</v>
      </c>
      <c r="L19" s="28">
        <v>1626.16</v>
      </c>
      <c r="M19" s="28">
        <v>23.23</v>
      </c>
    </row>
    <row r="20" spans="1:13" ht="45" customHeight="1" x14ac:dyDescent="0.2">
      <c r="A20" s="4">
        <v>8</v>
      </c>
      <c r="B20" s="18" t="s">
        <v>103</v>
      </c>
      <c r="C20" s="25" t="s">
        <v>19</v>
      </c>
      <c r="D20" s="25" t="s">
        <v>20</v>
      </c>
      <c r="E20" s="21" t="s">
        <v>104</v>
      </c>
      <c r="F20" s="5">
        <v>1E-3</v>
      </c>
      <c r="G20" s="5" t="s">
        <v>105</v>
      </c>
      <c r="H20" s="6">
        <v>50</v>
      </c>
      <c r="I20" s="28">
        <v>30.98</v>
      </c>
      <c r="J20" s="28">
        <v>1549</v>
      </c>
      <c r="K20" s="29" t="s">
        <v>0</v>
      </c>
      <c r="L20" s="28">
        <v>1672.92</v>
      </c>
      <c r="M20" s="28">
        <v>33.46</v>
      </c>
    </row>
    <row r="21" spans="1:13" ht="45" customHeight="1" x14ac:dyDescent="0.2">
      <c r="A21" s="4">
        <v>9</v>
      </c>
      <c r="B21" s="18" t="s">
        <v>106</v>
      </c>
      <c r="C21" s="25" t="s">
        <v>21</v>
      </c>
      <c r="D21" s="25" t="s">
        <v>22</v>
      </c>
      <c r="E21" s="21" t="s">
        <v>88</v>
      </c>
      <c r="F21" s="5">
        <v>2.5000000000000001E-4</v>
      </c>
      <c r="G21" s="5" t="s">
        <v>90</v>
      </c>
      <c r="H21" s="6">
        <v>15</v>
      </c>
      <c r="I21" s="28">
        <v>18.23</v>
      </c>
      <c r="J21" s="28">
        <v>273.45</v>
      </c>
      <c r="K21" s="29" t="s">
        <v>0</v>
      </c>
      <c r="L21" s="28">
        <v>295.33</v>
      </c>
      <c r="M21" s="28">
        <v>19.690000000000001</v>
      </c>
    </row>
    <row r="22" spans="1:13" ht="45" customHeight="1" x14ac:dyDescent="0.2">
      <c r="A22" s="4">
        <v>10</v>
      </c>
      <c r="B22" s="18" t="s">
        <v>106</v>
      </c>
      <c r="C22" s="25" t="s">
        <v>23</v>
      </c>
      <c r="D22" s="25" t="s">
        <v>24</v>
      </c>
      <c r="E22" s="21" t="s">
        <v>107</v>
      </c>
      <c r="F22" s="5">
        <v>2.5000000000000001E-4</v>
      </c>
      <c r="G22" s="5" t="s">
        <v>90</v>
      </c>
      <c r="H22" s="6">
        <v>2</v>
      </c>
      <c r="I22" s="28">
        <v>18.23</v>
      </c>
      <c r="J22" s="28">
        <v>36.46</v>
      </c>
      <c r="K22" s="29" t="s">
        <v>0</v>
      </c>
      <c r="L22" s="28">
        <v>39.380000000000003</v>
      </c>
      <c r="M22" s="28">
        <v>19.690000000000001</v>
      </c>
    </row>
    <row r="23" spans="1:13" ht="45" customHeight="1" x14ac:dyDescent="0.2">
      <c r="A23" s="4">
        <v>11</v>
      </c>
      <c r="B23" s="18" t="s">
        <v>27</v>
      </c>
      <c r="C23" s="25" t="s">
        <v>25</v>
      </c>
      <c r="D23" s="25" t="s">
        <v>26</v>
      </c>
      <c r="E23" s="21" t="s">
        <v>98</v>
      </c>
      <c r="F23" s="5" t="s">
        <v>108</v>
      </c>
      <c r="G23" s="5" t="s">
        <v>109</v>
      </c>
      <c r="H23" s="6">
        <v>10</v>
      </c>
      <c r="I23" s="28">
        <v>16.309999999999999</v>
      </c>
      <c r="J23" s="28">
        <v>163.1</v>
      </c>
      <c r="K23" s="29" t="s">
        <v>0</v>
      </c>
      <c r="L23" s="28">
        <v>176.15</v>
      </c>
      <c r="M23" s="28">
        <v>17.61</v>
      </c>
    </row>
    <row r="24" spans="1:13" ht="45" customHeight="1" x14ac:dyDescent="0.2">
      <c r="A24" s="4">
        <v>12</v>
      </c>
      <c r="B24" s="18" t="s">
        <v>110</v>
      </c>
      <c r="C24" s="36" t="s">
        <v>29</v>
      </c>
      <c r="D24" s="36" t="s">
        <v>30</v>
      </c>
      <c r="E24" s="21" t="s">
        <v>111</v>
      </c>
      <c r="F24" s="5" t="s">
        <v>112</v>
      </c>
      <c r="G24" s="5" t="s">
        <v>90</v>
      </c>
      <c r="H24" s="6">
        <v>5</v>
      </c>
      <c r="I24" s="28">
        <v>4.95</v>
      </c>
      <c r="J24" s="28">
        <v>24.75</v>
      </c>
      <c r="K24" s="29" t="s">
        <v>0</v>
      </c>
      <c r="L24" s="28">
        <v>26.73</v>
      </c>
      <c r="M24" s="28">
        <v>5.35</v>
      </c>
    </row>
    <row r="25" spans="1:13" ht="45" customHeight="1" x14ac:dyDescent="0.2">
      <c r="A25" s="4">
        <v>13</v>
      </c>
      <c r="B25" s="18" t="s">
        <v>110</v>
      </c>
      <c r="C25" s="25" t="s">
        <v>31</v>
      </c>
      <c r="D25" s="25" t="s">
        <v>32</v>
      </c>
      <c r="E25" s="21" t="s">
        <v>88</v>
      </c>
      <c r="F25" s="5" t="s">
        <v>112</v>
      </c>
      <c r="G25" s="5" t="s">
        <v>90</v>
      </c>
      <c r="H25" s="6">
        <v>5</v>
      </c>
      <c r="I25" s="28">
        <v>13.4</v>
      </c>
      <c r="J25" s="28">
        <v>67</v>
      </c>
      <c r="K25" s="29" t="s">
        <v>0</v>
      </c>
      <c r="L25" s="28">
        <v>72.36</v>
      </c>
      <c r="M25" s="28">
        <v>14.47</v>
      </c>
    </row>
    <row r="26" spans="1:13" ht="45" customHeight="1" x14ac:dyDescent="0.2">
      <c r="A26" s="4">
        <v>14</v>
      </c>
      <c r="B26" s="18" t="s">
        <v>28</v>
      </c>
      <c r="C26" s="25" t="s">
        <v>33</v>
      </c>
      <c r="D26" s="25" t="s">
        <v>34</v>
      </c>
      <c r="E26" s="21" t="s">
        <v>113</v>
      </c>
      <c r="F26" s="5" t="s">
        <v>114</v>
      </c>
      <c r="G26" s="5" t="s">
        <v>115</v>
      </c>
      <c r="H26" s="6">
        <v>300</v>
      </c>
      <c r="I26" s="28">
        <v>102.9</v>
      </c>
      <c r="J26" s="28">
        <v>30870</v>
      </c>
      <c r="K26" s="29" t="s">
        <v>0</v>
      </c>
      <c r="L26" s="28">
        <v>33339.599999999999</v>
      </c>
      <c r="M26" s="28">
        <v>111.13</v>
      </c>
    </row>
    <row r="27" spans="1:13" ht="45" customHeight="1" x14ac:dyDescent="0.2">
      <c r="A27" s="4">
        <v>15</v>
      </c>
      <c r="B27" s="18" t="s">
        <v>28</v>
      </c>
      <c r="C27" s="25" t="s">
        <v>35</v>
      </c>
      <c r="D27" s="25" t="s">
        <v>36</v>
      </c>
      <c r="E27" s="21" t="s">
        <v>113</v>
      </c>
      <c r="F27" s="5" t="s">
        <v>97</v>
      </c>
      <c r="G27" s="5" t="s">
        <v>115</v>
      </c>
      <c r="H27" s="6">
        <v>40</v>
      </c>
      <c r="I27" s="28">
        <v>97.02</v>
      </c>
      <c r="J27" s="28">
        <v>3880.8</v>
      </c>
      <c r="K27" s="29" t="s">
        <v>0</v>
      </c>
      <c r="L27" s="28">
        <v>4191.26</v>
      </c>
      <c r="M27" s="28">
        <v>104.78</v>
      </c>
    </row>
    <row r="28" spans="1:13" ht="45" customHeight="1" x14ac:dyDescent="0.2">
      <c r="A28" s="4">
        <v>16</v>
      </c>
      <c r="B28" s="18" t="s">
        <v>37</v>
      </c>
      <c r="C28" s="25" t="s">
        <v>38</v>
      </c>
      <c r="D28" s="25" t="s">
        <v>39</v>
      </c>
      <c r="E28" s="21" t="s">
        <v>94</v>
      </c>
      <c r="F28" s="5" t="s">
        <v>95</v>
      </c>
      <c r="G28" s="5" t="s">
        <v>116</v>
      </c>
      <c r="H28" s="6">
        <v>160</v>
      </c>
      <c r="I28" s="28">
        <v>3.57</v>
      </c>
      <c r="J28" s="28">
        <v>571.20000000000005</v>
      </c>
      <c r="K28" s="29" t="s">
        <v>0</v>
      </c>
      <c r="L28" s="28">
        <v>616.9</v>
      </c>
      <c r="M28" s="28">
        <v>3.86</v>
      </c>
    </row>
    <row r="29" spans="1:13" ht="45" customHeight="1" x14ac:dyDescent="0.2">
      <c r="A29" s="4">
        <v>17</v>
      </c>
      <c r="B29" s="18" t="s">
        <v>37</v>
      </c>
      <c r="C29" s="25" t="s">
        <v>40</v>
      </c>
      <c r="D29" s="25" t="s">
        <v>41</v>
      </c>
      <c r="E29" s="21" t="s">
        <v>94</v>
      </c>
      <c r="F29" s="5" t="s">
        <v>97</v>
      </c>
      <c r="G29" s="5" t="s">
        <v>116</v>
      </c>
      <c r="H29" s="6">
        <v>600</v>
      </c>
      <c r="I29" s="28">
        <v>3.81</v>
      </c>
      <c r="J29" s="28">
        <v>2286</v>
      </c>
      <c r="K29" s="29" t="s">
        <v>0</v>
      </c>
      <c r="L29" s="28">
        <v>2468.88</v>
      </c>
      <c r="M29" s="28">
        <v>4.1100000000000003</v>
      </c>
    </row>
    <row r="30" spans="1:13" ht="45" customHeight="1" x14ac:dyDescent="0.2">
      <c r="A30" s="4">
        <v>18</v>
      </c>
      <c r="B30" s="18" t="s">
        <v>117</v>
      </c>
      <c r="C30" s="25" t="s">
        <v>42</v>
      </c>
      <c r="D30" s="25" t="s">
        <v>43</v>
      </c>
      <c r="E30" s="21" t="s">
        <v>118</v>
      </c>
      <c r="F30" s="5" t="s">
        <v>119</v>
      </c>
      <c r="G30" s="5" t="s">
        <v>119</v>
      </c>
      <c r="H30" s="6">
        <v>1400</v>
      </c>
      <c r="I30" s="28">
        <v>39.380000000000003</v>
      </c>
      <c r="J30" s="28">
        <v>55132</v>
      </c>
      <c r="K30" s="29" t="s">
        <v>0</v>
      </c>
      <c r="L30" s="28">
        <v>59542.559999999998</v>
      </c>
      <c r="M30" s="28">
        <v>42.53</v>
      </c>
    </row>
    <row r="31" spans="1:13" ht="45" customHeight="1" x14ac:dyDescent="0.2">
      <c r="A31" s="4">
        <v>19</v>
      </c>
      <c r="B31" s="18" t="s">
        <v>117</v>
      </c>
      <c r="C31" s="25" t="s">
        <v>44</v>
      </c>
      <c r="D31" s="25" t="s">
        <v>45</v>
      </c>
      <c r="E31" s="21" t="s">
        <v>120</v>
      </c>
      <c r="F31" s="5" t="s">
        <v>119</v>
      </c>
      <c r="G31" s="5" t="s">
        <v>119</v>
      </c>
      <c r="H31" s="6">
        <v>1500</v>
      </c>
      <c r="I31" s="28">
        <v>39.380000000000003</v>
      </c>
      <c r="J31" s="28">
        <v>59070</v>
      </c>
      <c r="K31" s="29" t="s">
        <v>0</v>
      </c>
      <c r="L31" s="28">
        <v>63795.6</v>
      </c>
      <c r="M31" s="28">
        <v>42.53</v>
      </c>
    </row>
    <row r="32" spans="1:13" ht="45" customHeight="1" x14ac:dyDescent="0.2">
      <c r="A32" s="4">
        <v>20</v>
      </c>
      <c r="B32" s="18" t="s">
        <v>48</v>
      </c>
      <c r="C32" s="25" t="s">
        <v>46</v>
      </c>
      <c r="D32" s="25" t="s">
        <v>47</v>
      </c>
      <c r="E32" s="21" t="s">
        <v>104</v>
      </c>
      <c r="F32" s="5">
        <v>5.0000000000000001E-3</v>
      </c>
      <c r="G32" s="5" t="s">
        <v>105</v>
      </c>
      <c r="H32" s="6">
        <v>300</v>
      </c>
      <c r="I32" s="28">
        <v>35.18</v>
      </c>
      <c r="J32" s="28">
        <v>10554</v>
      </c>
      <c r="K32" s="29" t="s">
        <v>0</v>
      </c>
      <c r="L32" s="28">
        <v>11398.32</v>
      </c>
      <c r="M32" s="28">
        <v>37.99</v>
      </c>
    </row>
    <row r="33" spans="1:13" ht="45" customHeight="1" x14ac:dyDescent="0.2">
      <c r="A33" s="4">
        <v>21</v>
      </c>
      <c r="B33" s="18" t="s">
        <v>121</v>
      </c>
      <c r="C33" s="25" t="s">
        <v>51</v>
      </c>
      <c r="D33" s="25" t="s">
        <v>52</v>
      </c>
      <c r="E33" s="21" t="s">
        <v>88</v>
      </c>
      <c r="F33" s="5" t="s">
        <v>122</v>
      </c>
      <c r="G33" s="5" t="s">
        <v>123</v>
      </c>
      <c r="H33" s="6">
        <v>4</v>
      </c>
      <c r="I33" s="28">
        <v>25.61</v>
      </c>
      <c r="J33" s="28">
        <v>102.44</v>
      </c>
      <c r="K33" s="29" t="s">
        <v>0</v>
      </c>
      <c r="L33" s="28">
        <v>110.64</v>
      </c>
      <c r="M33" s="28">
        <v>27.66</v>
      </c>
    </row>
    <row r="34" spans="1:13" ht="45" customHeight="1" x14ac:dyDescent="0.2">
      <c r="A34" s="4">
        <v>22</v>
      </c>
      <c r="B34" s="18" t="s">
        <v>121</v>
      </c>
      <c r="C34" s="25" t="s">
        <v>49</v>
      </c>
      <c r="D34" s="25" t="s">
        <v>50</v>
      </c>
      <c r="E34" s="21" t="s">
        <v>104</v>
      </c>
      <c r="F34" s="5" t="s">
        <v>124</v>
      </c>
      <c r="G34" s="5" t="s">
        <v>105</v>
      </c>
      <c r="H34" s="6">
        <v>2</v>
      </c>
      <c r="I34" s="28">
        <v>28.39</v>
      </c>
      <c r="J34" s="28">
        <v>56.78</v>
      </c>
      <c r="K34" s="29" t="s">
        <v>0</v>
      </c>
      <c r="L34" s="28">
        <v>61.32</v>
      </c>
      <c r="M34" s="28">
        <v>30.66</v>
      </c>
    </row>
    <row r="35" spans="1:13" ht="45" customHeight="1" x14ac:dyDescent="0.2">
      <c r="A35" s="4">
        <v>23</v>
      </c>
      <c r="B35" s="18" t="s">
        <v>55</v>
      </c>
      <c r="C35" s="25" t="s">
        <v>53</v>
      </c>
      <c r="D35" s="25" t="s">
        <v>54</v>
      </c>
      <c r="E35" s="21" t="s">
        <v>125</v>
      </c>
      <c r="F35" s="5" t="s">
        <v>97</v>
      </c>
      <c r="G35" s="5" t="s">
        <v>96</v>
      </c>
      <c r="H35" s="6">
        <v>2</v>
      </c>
      <c r="I35" s="28">
        <v>24.95</v>
      </c>
      <c r="J35" s="28">
        <v>49.9</v>
      </c>
      <c r="K35" s="29" t="s">
        <v>0</v>
      </c>
      <c r="L35" s="28">
        <v>53.89</v>
      </c>
      <c r="M35" s="28">
        <v>26.95</v>
      </c>
    </row>
    <row r="36" spans="1:13" ht="45" customHeight="1" x14ac:dyDescent="0.2">
      <c r="A36" s="4">
        <v>24</v>
      </c>
      <c r="B36" s="18" t="s">
        <v>55</v>
      </c>
      <c r="C36" s="25" t="s">
        <v>56</v>
      </c>
      <c r="D36" s="25" t="s">
        <v>57</v>
      </c>
      <c r="E36" s="21" t="s">
        <v>125</v>
      </c>
      <c r="F36" s="5" t="s">
        <v>126</v>
      </c>
      <c r="G36" s="5" t="s">
        <v>96</v>
      </c>
      <c r="H36" s="6">
        <v>2</v>
      </c>
      <c r="I36" s="28">
        <v>34.01</v>
      </c>
      <c r="J36" s="28">
        <v>68.02</v>
      </c>
      <c r="K36" s="29" t="s">
        <v>0</v>
      </c>
      <c r="L36" s="28">
        <v>73.459999999999994</v>
      </c>
      <c r="M36" s="28">
        <v>36.729999999999997</v>
      </c>
    </row>
    <row r="37" spans="1:13" ht="45" customHeight="1" x14ac:dyDescent="0.2">
      <c r="A37" s="4">
        <v>25</v>
      </c>
      <c r="B37" s="18" t="s">
        <v>60</v>
      </c>
      <c r="C37" s="25" t="s">
        <v>58</v>
      </c>
      <c r="D37" s="25" t="s">
        <v>59</v>
      </c>
      <c r="E37" s="21" t="s">
        <v>127</v>
      </c>
      <c r="F37" s="5" t="s">
        <v>95</v>
      </c>
      <c r="G37" s="5" t="s">
        <v>128</v>
      </c>
      <c r="H37" s="6">
        <v>2</v>
      </c>
      <c r="I37" s="28">
        <v>34.6</v>
      </c>
      <c r="J37" s="28">
        <v>69.2</v>
      </c>
      <c r="K37" s="29" t="s">
        <v>0</v>
      </c>
      <c r="L37" s="28">
        <v>74.739999999999995</v>
      </c>
      <c r="M37" s="28">
        <v>37.369999999999997</v>
      </c>
    </row>
    <row r="38" spans="1:13" ht="45" customHeight="1" x14ac:dyDescent="0.2">
      <c r="A38" s="4">
        <v>26</v>
      </c>
      <c r="B38" s="18" t="s">
        <v>60</v>
      </c>
      <c r="C38" s="25" t="s">
        <v>61</v>
      </c>
      <c r="D38" s="25" t="s">
        <v>62</v>
      </c>
      <c r="E38" s="21" t="s">
        <v>127</v>
      </c>
      <c r="F38" s="5" t="s">
        <v>97</v>
      </c>
      <c r="G38" s="5" t="s">
        <v>128</v>
      </c>
      <c r="H38" s="6">
        <v>2</v>
      </c>
      <c r="I38" s="28">
        <v>35.979999999999997</v>
      </c>
      <c r="J38" s="28">
        <v>71.959999999999994</v>
      </c>
      <c r="K38" s="29" t="s">
        <v>0</v>
      </c>
      <c r="L38" s="28">
        <v>77.72</v>
      </c>
      <c r="M38" s="28">
        <v>38.86</v>
      </c>
    </row>
    <row r="39" spans="1:13" ht="45" customHeight="1" x14ac:dyDescent="0.2">
      <c r="A39" s="4">
        <v>27</v>
      </c>
      <c r="B39" s="18" t="s">
        <v>63</v>
      </c>
      <c r="C39" s="36" t="s">
        <v>79</v>
      </c>
      <c r="D39" s="25" t="s">
        <v>146</v>
      </c>
      <c r="E39" s="21" t="s">
        <v>129</v>
      </c>
      <c r="F39" s="5" t="s">
        <v>130</v>
      </c>
      <c r="G39" s="5" t="s">
        <v>131</v>
      </c>
      <c r="H39" s="6">
        <v>400</v>
      </c>
      <c r="I39" s="28">
        <v>252</v>
      </c>
      <c r="J39" s="28">
        <v>100800</v>
      </c>
      <c r="K39" s="29" t="s">
        <v>0</v>
      </c>
      <c r="L39" s="28">
        <v>108864</v>
      </c>
      <c r="M39" s="28">
        <v>272.16000000000003</v>
      </c>
    </row>
    <row r="40" spans="1:13" ht="45" customHeight="1" x14ac:dyDescent="0.2">
      <c r="A40" s="4">
        <v>28</v>
      </c>
      <c r="B40" s="18" t="s">
        <v>132</v>
      </c>
      <c r="C40" s="25" t="s">
        <v>64</v>
      </c>
      <c r="D40" s="25" t="s">
        <v>65</v>
      </c>
      <c r="E40" s="21" t="s">
        <v>111</v>
      </c>
      <c r="F40" s="5">
        <v>0.02</v>
      </c>
      <c r="G40" s="5" t="s">
        <v>133</v>
      </c>
      <c r="H40" s="6">
        <v>210</v>
      </c>
      <c r="I40" s="28">
        <v>37.799999999999997</v>
      </c>
      <c r="J40" s="28">
        <v>7938</v>
      </c>
      <c r="K40" s="29" t="s">
        <v>0</v>
      </c>
      <c r="L40" s="28">
        <v>8573.0400000000009</v>
      </c>
      <c r="M40" s="28">
        <v>40.82</v>
      </c>
    </row>
    <row r="41" spans="1:13" ht="45" customHeight="1" x14ac:dyDescent="0.2">
      <c r="A41" s="4">
        <v>29</v>
      </c>
      <c r="B41" s="18" t="s">
        <v>132</v>
      </c>
      <c r="C41" s="25" t="s">
        <v>66</v>
      </c>
      <c r="D41" s="25" t="s">
        <v>67</v>
      </c>
      <c r="E41" s="21" t="s">
        <v>111</v>
      </c>
      <c r="F41" s="5">
        <v>0.02</v>
      </c>
      <c r="G41" s="5" t="s">
        <v>134</v>
      </c>
      <c r="H41" s="6">
        <v>25</v>
      </c>
      <c r="I41" s="28">
        <v>81.900000000000006</v>
      </c>
      <c r="J41" s="28">
        <v>2047.5</v>
      </c>
      <c r="K41" s="29" t="s">
        <v>0</v>
      </c>
      <c r="L41" s="28">
        <v>2211.3000000000002</v>
      </c>
      <c r="M41" s="28">
        <v>88.45</v>
      </c>
    </row>
    <row r="42" spans="1:13" ht="45" customHeight="1" x14ac:dyDescent="0.2">
      <c r="A42" s="38">
        <v>30</v>
      </c>
      <c r="B42" s="39" t="s">
        <v>70</v>
      </c>
      <c r="C42" s="40" t="s">
        <v>68</v>
      </c>
      <c r="D42" s="40" t="s">
        <v>69</v>
      </c>
      <c r="E42" s="41" t="s">
        <v>113</v>
      </c>
      <c r="F42" s="42" t="s">
        <v>135</v>
      </c>
      <c r="G42" s="42" t="s">
        <v>131</v>
      </c>
      <c r="H42" s="43">
        <v>160</v>
      </c>
      <c r="I42" s="44">
        <v>194.25</v>
      </c>
      <c r="J42" s="28">
        <v>31080</v>
      </c>
      <c r="K42" s="29" t="s">
        <v>0</v>
      </c>
      <c r="L42" s="28">
        <v>33566.400000000001</v>
      </c>
      <c r="M42" s="28">
        <v>209.79</v>
      </c>
    </row>
    <row r="43" spans="1:13" ht="45" customHeight="1" x14ac:dyDescent="0.2">
      <c r="A43" s="45">
        <v>31</v>
      </c>
      <c r="B43" s="46" t="s">
        <v>73</v>
      </c>
      <c r="C43" s="25" t="s">
        <v>71</v>
      </c>
      <c r="D43" s="25" t="s">
        <v>72</v>
      </c>
      <c r="E43" s="47" t="s">
        <v>136</v>
      </c>
      <c r="F43" s="46" t="s">
        <v>137</v>
      </c>
      <c r="G43" s="46" t="s">
        <v>138</v>
      </c>
      <c r="H43" s="48">
        <v>260</v>
      </c>
      <c r="I43" s="28">
        <v>31.76</v>
      </c>
      <c r="J43" s="28">
        <v>8257.6</v>
      </c>
      <c r="K43" s="29" t="s">
        <v>0</v>
      </c>
      <c r="L43" s="28">
        <v>8918.2099999999991</v>
      </c>
      <c r="M43" s="28">
        <v>34.299999999999997</v>
      </c>
    </row>
    <row r="44" spans="1:13" x14ac:dyDescent="0.2">
      <c r="A44" s="23"/>
      <c r="B44" s="23"/>
      <c r="C44" s="25"/>
      <c r="D44" s="25"/>
      <c r="E44" s="23"/>
      <c r="F44" s="23"/>
      <c r="G44" s="23"/>
      <c r="H44" s="49" t="s">
        <v>143</v>
      </c>
      <c r="I44" s="29"/>
      <c r="J44" s="37">
        <f>SUM(J13:J43)</f>
        <v>320409.84000000003</v>
      </c>
      <c r="K44" s="29"/>
      <c r="L44" s="37">
        <f>SUM(L13:L43)</f>
        <v>346042.65</v>
      </c>
      <c r="M44" s="29"/>
    </row>
  </sheetData>
  <autoFilter ref="I11:M44" xr:uid="{9C3F1B79-E8E3-4C4E-8B0F-DD8C705D7149}"/>
  <mergeCells count="7">
    <mergeCell ref="B2:E2"/>
    <mergeCell ref="A4:H4"/>
    <mergeCell ref="A5:H5"/>
    <mergeCell ref="A6:H6"/>
    <mergeCell ref="A7:H7"/>
    <mergeCell ref="C11:D11"/>
    <mergeCell ref="C12:D12"/>
  </mergeCells>
  <conditionalFormatting sqref="I24:J24 L24:M24">
    <cfRule type="expression" dxfId="1" priority="7" stopIfTrue="1">
      <formula>#REF!=$I24</formula>
    </cfRule>
  </conditionalFormatting>
  <conditionalFormatting sqref="I13:J23 L13:M23 L25:M43 I25:J43">
    <cfRule type="expression" dxfId="0" priority="8" stopIfTrue="1">
      <formula>$I13=#REF!</formula>
    </cfRule>
  </conditionalFormatting>
  <pageMargins left="0.78740157499999996" right="0.78740157499999996" top="0.984251969" bottom="0.984251969" header="0.5" footer="0.5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Zielona Góra Zyty 31-01-2025</vt:lpstr>
      <vt:lpstr>'Zielona Góra Zyty 31-01-2025'!Obszar_wydruku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Roksana Sołtysik</dc:creator>
  <cp:lastModifiedBy>Monika Walendowska</cp:lastModifiedBy>
  <dcterms:created xsi:type="dcterms:W3CDTF">2025-01-23T11:08:13Z</dcterms:created>
  <dcterms:modified xsi:type="dcterms:W3CDTF">2025-01-30T13:50:49Z</dcterms:modified>
</cp:coreProperties>
</file>