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I:\Przetargi\Wroclaw\WROCLAW\PRZETARG2024\OFERTY ELEKTRONICZNE\12.2024\93065 Sucha Beskidzka post.126\"/>
    </mc:Choice>
  </mc:AlternateContent>
  <xr:revisionPtr revIDLastSave="0" documentId="8_{A021EC3E-1FEE-464E-B1FD-FC0FE9C4ECE8}" xr6:coauthVersionLast="47" xr6:coauthVersionMax="47" xr10:uidLastSave="{00000000-0000-0000-0000-000000000000}"/>
  <bookViews>
    <workbookView xWindow="-108" yWindow="-108" windowWidth="23256" windowHeight="12456" tabRatio="888" xr2:uid="{00000000-000D-0000-FFFF-FFFF00000000}"/>
  </bookViews>
  <sheets>
    <sheet name="Pakiet 2" sheetId="39" r:id="rId1"/>
  </sheets>
  <definedNames>
    <definedName name="_xlnm.Print_Area" localSheetId="0">'Pakiet 2'!$B$2:$K$13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G6" i="39" l="1"/>
  <c r="H6" i="39"/>
  <c r="I6" i="39" s="1"/>
  <c r="G7" i="39"/>
  <c r="H7" i="39"/>
  <c r="I7" i="39" s="1"/>
  <c r="H5" i="39"/>
  <c r="G5" i="39"/>
  <c r="H8" i="39" l="1"/>
  <c r="D9" i="39" s="1"/>
  <c r="I5" i="39"/>
  <c r="I8" i="39" s="1"/>
  <c r="D11" i="39" s="1"/>
</calcChain>
</file>

<file path=xl/sharedStrings.xml><?xml version="1.0" encoding="utf-8"?>
<sst xmlns="http://schemas.openxmlformats.org/spreadsheetml/2006/main" count="23" uniqueCount="22">
  <si>
    <t>L.p.</t>
  </si>
  <si>
    <t>Nazwa Artykułu</t>
  </si>
  <si>
    <t>Ilość opakowań</t>
  </si>
  <si>
    <t>Cena jednostkowa brutto</t>
  </si>
  <si>
    <t>Wartość brutto</t>
  </si>
  <si>
    <t>Wartość pakietu netto:</t>
  </si>
  <si>
    <t>Wartość pakietu brutto:</t>
  </si>
  <si>
    <t>Warunki płatności</t>
  </si>
  <si>
    <t>Hipoalergiczny kompletny preparat mlekozastępczy zawierający hydrolizat kazeiny o wysokim stopniu hydrolizy do stosowania u niemowląt z alergią na białko mleka krowiego od urodzenia a 400 g</t>
  </si>
  <si>
    <t>Hipoalergiczny kompletny preparat mlekozastępczy zawierający hydrolizat kazeiny o wysokim stopniu hydrolizy do stosowania u niemowląt z alergią na białko mleka krowiego w wieku od 6 miesiąca życia i dzieci a 400 g</t>
  </si>
  <si>
    <t>Mleko początkowe  zawierające serwatke* z mleka* częściowo odmineralizowaną, odtłuszczone mleko*, tłuszcz mleczny*, laktoza*, oleje roślinne* (rzepakowy*, słonecznikowy*), galaktooligosacharydy* z laktozy, emulgator: lecytyna*, olej rybi, olej roślinny z M. alpina, sole wapniowe kwasu cytrynowego, cytrynian potasu, cholina, chlorek wapnia, sole wapniowe kwasu ortofosforowego, L-fenyloalanina, chlorek potasu, witamina C, cytrynian sodu, chlorek sodu, wodorotlenek potasu, L-tryptofan, wodorotlenek magnezu, L-histydyna, siarczan cynku,  siarczan żelaza (II), witamina E, niacyna, siarczan miedzi (II), kwas pantotenowy, witamina B1, witamina A, witamina B6, jodek potasu, kwas foliowy, siarczan manganu, selenin sodu (IV), witamina K, witamina D, D-biotyna, witamina B12 90 ml x 24</t>
  </si>
  <si>
    <t>Cena jednostkowa netto</t>
  </si>
  <si>
    <t>Stawka VAT</t>
  </si>
  <si>
    <t>Wartość netto</t>
  </si>
  <si>
    <t>Opis-nazwa, dawka,  producent</t>
  </si>
  <si>
    <t xml:space="preserve">   PAKIET   2   </t>
  </si>
  <si>
    <t>Nutramigen 1 LGG Complete, prosz., 400g</t>
  </si>
  <si>
    <t>MEAD JOHNSON</t>
  </si>
  <si>
    <t>Nutramigen 2 LGG Complete, prosz., 400 g</t>
  </si>
  <si>
    <t>Hipp 1 Bio Combiotik,płyn,mleko począt,d/niem,90ml</t>
  </si>
  <si>
    <t>HIPP POLSKA</t>
  </si>
  <si>
    <t>60 dni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</si>
</sst>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zł-415];[Red]\-#,##0.00\ [$zł-415]"/>
    <numFmt numFmtId="165" formatCode="#,##0.00&quot; zł&quot;"/>
    <numFmt numFmtId="166" formatCode="_-* #,##0.00\ [$zł-415]_-;\-* #,##0.00\ [$zł-415]_-;_-* &quot;-&quot;??\ [$zł-415]_-;_-@_-"/>
  </numFmts>
  <fonts count="10">
    <font>
      <sz val="10"/>
      <name val="Arial"/>
      <family val="2"/>
      <charset val="238"/>
    </font>
    <font>
      <sz val="10"/>
      <color rgb="FF000000"/>
      <name val="RotisSansSerif"/>
      <family val="2"/>
      <charset val="238"/>
    </font>
    <font>
      <u/>
      <sz val="10"/>
      <name val="Arial"/>
      <family val="2"/>
      <charset val="238"/>
    </font>
    <font>
      <sz val="10"/>
      <name val="Arial CE"/>
      <family val="2"/>
      <charset val="238"/>
    </font>
    <font>
      <sz val="11"/>
      <color rgb="FF000000"/>
      <name val="Calibri"/>
      <family val="2"/>
      <charset val="238"/>
    </font>
    <font>
      <sz val="10"/>
      <name val="Cambria"/>
      <family val="1"/>
      <charset val="238"/>
    </font>
    <font>
      <b/>
      <sz val="10"/>
      <name val="Cambria"/>
      <family val="1"/>
      <charset val="238"/>
    </font>
    <font>
      <sz val="10"/>
      <color rgb="FF000000"/>
      <name val="Cambria"/>
      <family val="1"/>
      <charset val="238"/>
    </font>
    <font>
      <b/>
      <sz val="10"/>
      <name val="Times New Roman"/>
      <family val="1"/>
      <charset val="238"/>
    </font>
    <font>
      <sz val="10"/>
      <name val="Arial"/>
      <family val="2"/>
      <charset val="238"/>
    </font>
  </fonts>
  <fills count="3">
    <fill>
      <patternFill patternType="none"/>
    </fill>
    <fill>
      <patternFill patternType="gray125"/>
    </fill>
    <fill>
      <patternFill patternType="solid">
        <fgColor rgb="FFFFFF0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s>
  <cellStyleXfs count="6">
    <xf numFmtId="0" fontId="0" fillId="0" borderId="0"/>
    <xf numFmtId="0" fontId="1" fillId="0" borderId="0"/>
    <xf numFmtId="164" fontId="2" fillId="0" borderId="0" applyBorder="0" applyProtection="0"/>
    <xf numFmtId="0" fontId="3" fillId="0" borderId="0"/>
    <xf numFmtId="0" fontId="4" fillId="0" borderId="0"/>
    <xf numFmtId="9" fontId="9" fillId="0" borderId="0" applyFont="0" applyFill="0" applyBorder="0" applyAlignment="0" applyProtection="0"/>
  </cellStyleXfs>
  <cellXfs count="29">
    <xf numFmtId="0" fontId="0" fillId="0" borderId="0" xfId="0"/>
    <xf numFmtId="0" fontId="0" fillId="0" borderId="0" xfId="0" applyAlignment="1">
      <alignment horizontal="center"/>
    </xf>
    <xf numFmtId="0" fontId="5" fillId="0" borderId="1" xfId="0" applyFont="1" applyBorder="1" applyAlignment="1">
      <alignment horizontal="center" vertical="center"/>
    </xf>
    <xf numFmtId="0" fontId="5" fillId="0" borderId="0" xfId="0" applyFont="1" applyAlignment="1">
      <alignment horizontal="center" vertical="center"/>
    </xf>
    <xf numFmtId="0" fontId="5" fillId="0" borderId="0" xfId="0" applyFont="1"/>
    <xf numFmtId="0" fontId="5" fillId="0" borderId="0" xfId="0" applyFont="1" applyAlignment="1">
      <alignment horizontal="center"/>
    </xf>
    <xf numFmtId="0" fontId="6" fillId="0" borderId="0" xfId="0" applyFont="1" applyAlignment="1" applyProtection="1">
      <alignment horizontal="center" vertical="center"/>
      <protection locked="0"/>
    </xf>
    <xf numFmtId="0" fontId="5" fillId="0" borderId="0" xfId="0" applyFont="1" applyAlignment="1">
      <alignment horizontal="right" vertical="center" textRotation="180"/>
    </xf>
    <xf numFmtId="0" fontId="5" fillId="0" borderId="0" xfId="0" applyFont="1" applyAlignment="1">
      <alignment horizontal="center" vertical="center" textRotation="180"/>
    </xf>
    <xf numFmtId="165" fontId="5" fillId="0" borderId="0" xfId="0" applyNumberFormat="1" applyFont="1" applyAlignment="1">
      <alignment horizontal="center" vertical="center" textRotation="180"/>
    </xf>
    <xf numFmtId="165" fontId="5" fillId="0" borderId="0" xfId="0" applyNumberFormat="1" applyFont="1" applyAlignment="1">
      <alignment horizontal="center" vertical="center"/>
    </xf>
    <xf numFmtId="0" fontId="5" fillId="0" borderId="0" xfId="0" applyFont="1" applyAlignment="1">
      <alignment horizontal="left" vertical="center" wrapText="1"/>
    </xf>
    <xf numFmtId="0" fontId="5" fillId="0" borderId="0" xfId="0" applyFont="1" applyAlignment="1" applyProtection="1">
      <alignment horizontal="left" vertical="center" wrapText="1"/>
      <protection locked="0"/>
    </xf>
    <xf numFmtId="164" fontId="5" fillId="0" borderId="0" xfId="0" applyNumberFormat="1" applyFont="1" applyAlignment="1">
      <alignment horizontal="center"/>
    </xf>
    <xf numFmtId="0" fontId="5" fillId="0" borderId="0" xfId="0" applyFont="1" applyAlignment="1">
      <alignment wrapText="1"/>
    </xf>
    <xf numFmtId="164" fontId="5" fillId="0" borderId="1" xfId="0" applyNumberFormat="1" applyFont="1" applyBorder="1" applyAlignment="1">
      <alignment horizontal="center" vertical="center"/>
    </xf>
    <xf numFmtId="0" fontId="8" fillId="2" borderId="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left" vertical="center" wrapText="1"/>
      <protection locked="0"/>
    </xf>
    <xf numFmtId="165" fontId="8" fillId="2" borderId="1" xfId="0" applyNumberFormat="1" applyFont="1" applyFill="1" applyBorder="1" applyAlignment="1" applyProtection="1">
      <alignment horizontal="center" vertical="center" wrapText="1"/>
      <protection locked="0"/>
    </xf>
    <xf numFmtId="9" fontId="5" fillId="0" borderId="1" xfId="5" applyFont="1" applyBorder="1" applyAlignment="1" applyProtection="1">
      <alignment horizontal="center" vertical="center"/>
      <protection locked="0"/>
    </xf>
    <xf numFmtId="0" fontId="0" fillId="0" borderId="0" xfId="0" applyAlignment="1">
      <alignment wrapText="1"/>
    </xf>
    <xf numFmtId="0" fontId="6" fillId="0" borderId="1" xfId="0" applyFont="1" applyBorder="1" applyAlignment="1">
      <alignment horizontal="center" vertical="center"/>
    </xf>
    <xf numFmtId="0" fontId="7" fillId="0" borderId="1" xfId="0" applyFont="1" applyBorder="1" applyAlignment="1">
      <alignment vertical="center" wrapText="1"/>
    </xf>
    <xf numFmtId="164" fontId="5" fillId="0" borderId="1" xfId="0" applyNumberFormat="1" applyFont="1" applyBorder="1" applyAlignment="1">
      <alignment vertical="center"/>
    </xf>
    <xf numFmtId="0" fontId="0" fillId="0" borderId="1" xfId="0" applyBorder="1" applyAlignment="1">
      <alignment vertical="center" wrapText="1"/>
    </xf>
    <xf numFmtId="166" fontId="5" fillId="0" borderId="1" xfId="0" applyNumberFormat="1" applyFont="1" applyBorder="1" applyAlignment="1">
      <alignment horizontal="center" vertical="center"/>
    </xf>
    <xf numFmtId="164" fontId="6" fillId="0" borderId="2" xfId="0" applyNumberFormat="1" applyFont="1" applyBorder="1"/>
    <xf numFmtId="0" fontId="6" fillId="0" borderId="0" xfId="0" applyFont="1" applyAlignment="1" applyProtection="1">
      <alignment horizontal="center" vertical="center" wrapText="1"/>
      <protection locked="0"/>
    </xf>
    <xf numFmtId="0" fontId="8" fillId="2" borderId="1" xfId="0" applyFont="1" applyFill="1" applyBorder="1" applyAlignment="1">
      <alignment horizontal="center" vertical="center" wrapText="1"/>
    </xf>
  </cellXfs>
  <cellStyles count="6">
    <cellStyle name="Excel Built-in Explanatory Text" xfId="3" xr:uid="{00000000-0005-0000-0000-000000000000}"/>
    <cellStyle name="Excel Built-in Normal 1" xfId="4" xr:uid="{00000000-0005-0000-0000-000001000000}"/>
    <cellStyle name="Normalny" xfId="0" builtinId="0"/>
    <cellStyle name="Normalny 4" xfId="1" xr:uid="{00000000-0005-0000-0000-000003000000}"/>
    <cellStyle name="Procentowy" xfId="5" builtinId="5"/>
    <cellStyle name="Wynik2" xfId="2" xr:uid="{00000000-0005-0000-0000-000004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a:ea typeface="DejaVu Sans"/>
        <a:cs typeface="DejaVu Sans"/>
      </a:majorFont>
      <a:minorFont>
        <a:latin typeface="Arial"/>
        <a:ea typeface="DejaVu Sans"/>
        <a:cs typeface="DejaVu Sans"/>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K14"/>
  <sheetViews>
    <sheetView tabSelected="1" view="pageBreakPreview" zoomScaleNormal="100" zoomScaleSheetLayoutView="100" workbookViewId="0">
      <selection activeCell="F7" sqref="F7"/>
    </sheetView>
  </sheetViews>
  <sheetFormatPr defaultColWidth="11.5546875" defaultRowHeight="13.2"/>
  <cols>
    <col min="2" max="2" width="7.109375" customWidth="1"/>
    <col min="3" max="3" width="54.44140625" customWidth="1"/>
    <col min="4" max="5" width="11.5546875" style="1"/>
    <col min="6" max="6" width="8.44140625" style="1" customWidth="1"/>
    <col min="7" max="7" width="12.44140625" customWidth="1"/>
    <col min="8" max="8" width="13" customWidth="1"/>
    <col min="9" max="9" width="13.44140625" customWidth="1"/>
    <col min="10" max="10" width="26.109375" style="20" customWidth="1"/>
    <col min="11" max="11" width="11.5546875" style="20"/>
  </cols>
  <sheetData>
    <row r="1" spans="2:11">
      <c r="B1" s="4"/>
      <c r="C1" s="4"/>
      <c r="D1" s="5"/>
      <c r="E1" s="5"/>
      <c r="F1" s="5"/>
      <c r="G1" s="4"/>
      <c r="H1" s="4"/>
      <c r="I1" s="4"/>
      <c r="J1" s="14"/>
      <c r="K1" s="14"/>
    </row>
    <row r="2" spans="2:11" ht="12.75" customHeight="1">
      <c r="B2" s="27" t="s">
        <v>15</v>
      </c>
      <c r="C2" s="27"/>
      <c r="D2" s="27"/>
      <c r="E2" s="27"/>
      <c r="F2" s="27"/>
      <c r="G2" s="4"/>
      <c r="H2" s="4"/>
      <c r="I2" s="4"/>
      <c r="J2" s="14"/>
      <c r="K2" s="14"/>
    </row>
    <row r="3" spans="2:11">
      <c r="B3" s="6"/>
      <c r="C3" s="7"/>
      <c r="D3" s="8"/>
      <c r="E3" s="9"/>
      <c r="F3" s="10"/>
      <c r="G3" s="3"/>
      <c r="H3" s="4"/>
      <c r="I3" s="4"/>
      <c r="J3" s="14"/>
      <c r="K3" s="14"/>
    </row>
    <row r="4" spans="2:11" ht="39.6">
      <c r="B4" s="16" t="s">
        <v>0</v>
      </c>
      <c r="C4" s="17" t="s">
        <v>1</v>
      </c>
      <c r="D4" s="16" t="s">
        <v>2</v>
      </c>
      <c r="E4" s="18" t="s">
        <v>11</v>
      </c>
      <c r="F4" s="16" t="s">
        <v>12</v>
      </c>
      <c r="G4" s="18" t="s">
        <v>3</v>
      </c>
      <c r="H4" s="18" t="s">
        <v>13</v>
      </c>
      <c r="I4" s="18" t="s">
        <v>4</v>
      </c>
      <c r="J4" s="28" t="s">
        <v>14</v>
      </c>
      <c r="K4" s="28"/>
    </row>
    <row r="5" spans="2:11" ht="52.8">
      <c r="B5" s="21">
        <v>1</v>
      </c>
      <c r="C5" s="22" t="s">
        <v>8</v>
      </c>
      <c r="D5" s="2">
        <v>40</v>
      </c>
      <c r="E5" s="15">
        <v>47.17</v>
      </c>
      <c r="F5" s="19">
        <v>0.05</v>
      </c>
      <c r="G5" s="23">
        <f>E5+E5*F5</f>
        <v>49.528500000000001</v>
      </c>
      <c r="H5" s="23">
        <f>E5*D5</f>
        <v>1886.8000000000002</v>
      </c>
      <c r="I5" s="23">
        <f>H5+H5*F5</f>
        <v>1981.14</v>
      </c>
      <c r="J5" s="24" t="s">
        <v>16</v>
      </c>
      <c r="K5" s="24" t="s">
        <v>17</v>
      </c>
    </row>
    <row r="6" spans="2:11" ht="52.8">
      <c r="B6" s="21">
        <v>2</v>
      </c>
      <c r="C6" s="22" t="s">
        <v>9</v>
      </c>
      <c r="D6" s="2">
        <v>15</v>
      </c>
      <c r="E6" s="15">
        <v>49.82</v>
      </c>
      <c r="F6" s="19">
        <v>0.05</v>
      </c>
      <c r="G6" s="23">
        <f t="shared" ref="G6:G7" si="0">E6+E6*F6</f>
        <v>52.311</v>
      </c>
      <c r="H6" s="23">
        <f t="shared" ref="H6:H7" si="1">E6*D6</f>
        <v>747.3</v>
      </c>
      <c r="I6" s="23">
        <f t="shared" ref="I6:I7" si="2">H6+H6*F6</f>
        <v>784.66499999999996</v>
      </c>
      <c r="J6" s="24" t="s">
        <v>18</v>
      </c>
      <c r="K6" s="24" t="s">
        <v>17</v>
      </c>
    </row>
    <row r="7" spans="2:11" ht="184.8">
      <c r="B7" s="21">
        <v>3</v>
      </c>
      <c r="C7" s="22" t="s">
        <v>10</v>
      </c>
      <c r="D7" s="2">
        <v>3600</v>
      </c>
      <c r="E7" s="25">
        <v>0.01</v>
      </c>
      <c r="F7" s="19">
        <v>0.05</v>
      </c>
      <c r="G7" s="23">
        <f t="shared" si="0"/>
        <v>1.0500000000000001E-2</v>
      </c>
      <c r="H7" s="23">
        <f t="shared" si="1"/>
        <v>36</v>
      </c>
      <c r="I7" s="23">
        <f t="shared" si="2"/>
        <v>37.799999999999997</v>
      </c>
      <c r="J7" s="24" t="s">
        <v>19</v>
      </c>
      <c r="K7" s="24" t="s">
        <v>20</v>
      </c>
    </row>
    <row r="8" spans="2:11">
      <c r="B8" s="4"/>
      <c r="C8" s="4"/>
      <c r="D8" s="5"/>
      <c r="E8" s="5"/>
      <c r="F8" s="5"/>
      <c r="G8" s="4"/>
      <c r="H8" s="26">
        <f t="shared" ref="H8:I8" si="3">SUM(H5:H7)</f>
        <v>2670.1000000000004</v>
      </c>
      <c r="I8" s="26">
        <f t="shared" si="3"/>
        <v>2803.6050000000005</v>
      </c>
      <c r="J8" s="14"/>
      <c r="K8" s="14"/>
    </row>
    <row r="9" spans="2:11">
      <c r="B9" s="4"/>
      <c r="C9" s="12" t="s">
        <v>5</v>
      </c>
      <c r="D9" s="13">
        <f>H8</f>
        <v>2670.1000000000004</v>
      </c>
      <c r="E9" s="5"/>
      <c r="F9" s="5"/>
      <c r="G9" s="4"/>
      <c r="H9" s="4"/>
      <c r="I9" s="4"/>
      <c r="J9" s="14"/>
      <c r="K9" s="14"/>
    </row>
    <row r="10" spans="2:11">
      <c r="B10" s="4"/>
      <c r="C10" s="7"/>
      <c r="D10" s="5"/>
      <c r="E10" s="5"/>
      <c r="F10" s="5"/>
      <c r="G10" s="4"/>
      <c r="H10" s="4"/>
      <c r="I10" s="4"/>
      <c r="J10" s="14"/>
      <c r="K10" s="14"/>
    </row>
    <row r="11" spans="2:11">
      <c r="B11" s="4"/>
      <c r="C11" s="12" t="s">
        <v>6</v>
      </c>
      <c r="D11" s="13">
        <f>I8</f>
        <v>2803.6050000000005</v>
      </c>
      <c r="E11" s="5"/>
      <c r="F11" s="13"/>
      <c r="G11" s="4"/>
      <c r="H11" s="4"/>
      <c r="I11" s="4"/>
      <c r="J11" s="14"/>
      <c r="K11" s="14"/>
    </row>
    <row r="12" spans="2:11">
      <c r="B12" s="4"/>
      <c r="C12" s="7"/>
      <c r="D12" s="5"/>
      <c r="E12" s="5"/>
      <c r="F12" s="5"/>
      <c r="G12" s="4"/>
      <c r="H12" s="4"/>
      <c r="I12" s="4"/>
      <c r="J12" s="14"/>
      <c r="K12" s="14"/>
    </row>
    <row r="13" spans="2:11">
      <c r="B13" s="4"/>
      <c r="C13" s="11" t="s">
        <v>7</v>
      </c>
      <c r="D13" s="5" t="s">
        <v>21</v>
      </c>
      <c r="E13" s="5"/>
      <c r="F13" s="5"/>
      <c r="G13" s="4"/>
      <c r="H13" s="4"/>
      <c r="I13" s="4"/>
      <c r="J13" s="14"/>
      <c r="K13" s="14"/>
    </row>
    <row r="14" spans="2:11">
      <c r="B14" s="4"/>
      <c r="C14" s="4"/>
      <c r="D14" s="5"/>
      <c r="E14" s="5"/>
      <c r="F14" s="5"/>
      <c r="G14" s="4"/>
      <c r="H14" s="4"/>
      <c r="I14" s="4"/>
      <c r="J14" s="14"/>
      <c r="K14" s="14"/>
    </row>
  </sheetData>
  <mergeCells count="2">
    <mergeCell ref="B2:F2"/>
    <mergeCell ref="J4:K4"/>
  </mergeCells>
  <pageMargins left="0.78749999999999998" right="0.78749999999999998" top="1.05277777777778" bottom="1.05277777777778" header="0.78749999999999998" footer="0.78749999999999998"/>
  <pageSetup paperSize="9" scale="77" orientation="landscape" useFirstPageNumber="1" horizontalDpi="300" verticalDpi="300" r:id="rId1"/>
  <headerFooter>
    <oddHeader>&amp;C&amp;"Times New Roman,Normalny"&amp;12&amp;A</oddHeader>
    <oddFooter>&amp;C&amp;"Times New Roman,Normalny"&amp;12Strona &amp;P</oddFooter>
  </headerFooter>
  <rowBreaks count="1" manualBreakCount="1">
    <brk id="1" max="16383" man="1"/>
  </rowBreaks>
</worksheet>
</file>

<file path=docProps/app.xml><?xml version="1.0" encoding="utf-8"?>
<Properties xmlns="http://schemas.openxmlformats.org/officeDocument/2006/extended-properties" xmlns:vt="http://schemas.openxmlformats.org/officeDocument/2006/docPropsVTypes">
  <Template/>
  <TotalTime>391</TotalTime>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Pakiet 2</vt:lpstr>
      <vt:lpstr>'Pakiet 2'!Obszar_wydruku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Imiołczyk, Agnieszka (Urtica)</dc:creator>
  <dc:description/>
  <cp:lastModifiedBy>Imiołczyk, Agnieszka (Urtica)</cp:lastModifiedBy>
  <cp:revision>52</cp:revision>
  <cp:lastPrinted>2024-12-18T12:17:55Z</cp:lastPrinted>
  <dcterms:created xsi:type="dcterms:W3CDTF">2024-12-18T12:22:26Z</dcterms:created>
  <dcterms:modified xsi:type="dcterms:W3CDTF">2024-12-18T12:22:26Z</dcterms:modified>
  <dc:language>pl-PL</dc:language>
</cp:coreProperties>
</file>