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apokorsk\Desktop\OFERTA_Sucha Beskidzka_Szpitalna_19.12.AN\"/>
    </mc:Choice>
  </mc:AlternateContent>
  <xr:revisionPtr revIDLastSave="0" documentId="13_ncr:1_{2AA2D362-734B-40CB-9ED1-B1C73274059B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Sheet1" sheetId="1" r:id="rId1"/>
  </sheets>
  <definedNames>
    <definedName name="_xlnm.Print_Area" localSheetId="0">Sheet1!$A$1:$J$13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G5" i="1"/>
  <c r="G6" i="1" s="1"/>
  <c r="F5" i="1"/>
  <c r="H5" i="1" l="1"/>
  <c r="H6" i="1" s="1"/>
</calcChain>
</file>

<file path=xl/sharedStrings.xml><?xml version="1.0" encoding="utf-8"?>
<sst xmlns="http://schemas.openxmlformats.org/spreadsheetml/2006/main" count="18" uniqueCount="18">
  <si>
    <t xml:space="preserve">   PAKIET 7</t>
  </si>
  <si>
    <t>L.p.</t>
  </si>
  <si>
    <t>Nazwa Artykułu</t>
  </si>
  <si>
    <t>Ilość opakowań</t>
  </si>
  <si>
    <t>Cena jednostkowa netto</t>
  </si>
  <si>
    <t>Stawka VAT</t>
  </si>
  <si>
    <t>Cena jednostkowa brutto</t>
  </si>
  <si>
    <t>Wartość netto</t>
  </si>
  <si>
    <t>Wartość brutto</t>
  </si>
  <si>
    <t>Opis-nazwa, dawka,  producent</t>
  </si>
  <si>
    <t xml:space="preserve">Czynnik stymulujący erytropoezę  (1000 j.m, 2000 j.m, prepara wielodawkowy) </t>
  </si>
  <si>
    <t>Wartość pakietu netto:</t>
  </si>
  <si>
    <t>Wartość pakietu brutto:</t>
  </si>
  <si>
    <t>Warunki płatności</t>
  </si>
  <si>
    <t>60 dni</t>
  </si>
  <si>
    <t xml:space="preserve"> Amgen Europe B.V./Aranesp / 10mcg - '5909990007585 / 20mcg - '5909990738779 / 30mcg - '5909990738793 / 40mcg - '5909990738847 / 50mcg - '5909990738861/ 60mcg - '5909990738885 / 80mcg - '5909990738908</t>
  </si>
  <si>
    <t>*Podana cena jednostkowej a 5 mcg leku jako odpowiedniego przelicznika 1000 jednostek  (1000 jednostek erytropoetyny = 5 mcg darbepoetyny alfa)</t>
  </si>
  <si>
    <t>10mcg - 54,40 zł / 20mcg - 108,80 zł/ 30mcg - 163,20 zł / 40mcg - 217,60 zł / 50mcg - 272,00 zł/ 60mcg - 326,40 zł / 80mcg - 435,20 zł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</si>
</sst>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zł&quot;"/>
    <numFmt numFmtId="165" formatCode="#"/>
    <numFmt numFmtId="166" formatCode="#,##0.00\ [$zł-415];[Red]\-#,##0.00\ [$zł-415]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mbria"/>
      <family val="1"/>
      <charset val="238"/>
    </font>
    <font>
      <b/>
      <sz val="10"/>
      <name val="Cambria"/>
      <family val="1"/>
      <charset val="238"/>
    </font>
    <font>
      <b/>
      <sz val="10"/>
      <name val="Times New Roman"/>
      <family val="1"/>
      <charset val="238"/>
    </font>
    <font>
      <b/>
      <sz val="10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textRotation="180"/>
    </xf>
    <xf numFmtId="164" fontId="2" fillId="0" borderId="0" xfId="0" applyNumberFormat="1" applyFont="1" applyAlignment="1">
      <alignment horizontal="center" vertical="center" textRotation="180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>
      <alignment horizontal="right" vertical="center" textRotation="18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164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locked="0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9" fontId="2" fillId="0" borderId="1" xfId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5" fillId="0" borderId="1" xfId="0" applyNumberFormat="1" applyFont="1" applyBorder="1"/>
    <xf numFmtId="166" fontId="5" fillId="0" borderId="1" xfId="0" applyNumberFormat="1" applyFont="1" applyBorder="1" applyAlignment="1">
      <alignment horizontal="center" vertical="center"/>
    </xf>
    <xf numFmtId="0" fontId="3" fillId="0" borderId="0" xfId="0" applyFont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8"/>
  <sheetViews>
    <sheetView tabSelected="1" view="pageBreakPreview" zoomScale="80" zoomScaleNormal="100" zoomScaleSheetLayoutView="80" workbookViewId="0">
      <selection activeCell="E7" sqref="E7"/>
    </sheetView>
  </sheetViews>
  <sheetFormatPr defaultColWidth="11.54296875" defaultRowHeight="14.5" x14ac:dyDescent="0.35"/>
  <cols>
    <col min="1" max="1" width="7.1796875" customWidth="1"/>
    <col min="2" max="2" width="26" customWidth="1"/>
    <col min="3" max="3" width="12.26953125" style="18" bestFit="1" customWidth="1"/>
    <col min="4" max="4" width="11.54296875" style="18"/>
    <col min="5" max="5" width="8.1796875" style="18" customWidth="1"/>
    <col min="7" max="7" width="13" customWidth="1"/>
    <col min="8" max="8" width="13.453125" customWidth="1"/>
    <col min="9" max="9" width="25.90625" customWidth="1"/>
  </cols>
  <sheetData>
    <row r="1" spans="1:10" x14ac:dyDescent="0.35">
      <c r="A1" s="1"/>
      <c r="B1" s="1"/>
      <c r="C1" s="2"/>
      <c r="D1" s="2"/>
      <c r="E1" s="2"/>
      <c r="F1" s="1"/>
      <c r="G1" s="1"/>
      <c r="H1" s="1"/>
      <c r="I1" s="1"/>
      <c r="J1" s="1"/>
    </row>
    <row r="2" spans="1:10" x14ac:dyDescent="0.35">
      <c r="A2" s="27" t="s">
        <v>0</v>
      </c>
      <c r="B2" s="27"/>
      <c r="C2" s="3"/>
      <c r="D2" s="4"/>
      <c r="E2" s="5"/>
      <c r="F2" s="6"/>
      <c r="G2" s="1"/>
      <c r="H2" s="1"/>
      <c r="I2" s="1"/>
      <c r="J2" s="1"/>
    </row>
    <row r="3" spans="1:10" x14ac:dyDescent="0.35">
      <c r="A3" s="7"/>
      <c r="B3" s="8"/>
      <c r="C3" s="3"/>
      <c r="D3" s="4"/>
      <c r="E3" s="5"/>
      <c r="F3" s="6"/>
      <c r="G3" s="1"/>
      <c r="H3" s="1"/>
      <c r="I3" s="1"/>
      <c r="J3" s="1"/>
    </row>
    <row r="4" spans="1:10" s="24" customFormat="1" ht="39" x14ac:dyDescent="0.35">
      <c r="A4" s="9" t="s">
        <v>1</v>
      </c>
      <c r="B4" s="9" t="s">
        <v>2</v>
      </c>
      <c r="C4" s="9" t="s">
        <v>3</v>
      </c>
      <c r="D4" s="10" t="s">
        <v>4</v>
      </c>
      <c r="E4" s="9" t="s">
        <v>5</v>
      </c>
      <c r="F4" s="10" t="s">
        <v>6</v>
      </c>
      <c r="G4" s="10" t="s">
        <v>7</v>
      </c>
      <c r="H4" s="10" t="s">
        <v>8</v>
      </c>
      <c r="I4" s="11" t="s">
        <v>9</v>
      </c>
      <c r="J4" s="6"/>
    </row>
    <row r="5" spans="1:10" s="24" customFormat="1" ht="104.5" customHeight="1" x14ac:dyDescent="0.35">
      <c r="A5" s="23">
        <v>1</v>
      </c>
      <c r="B5" s="21" t="s">
        <v>10</v>
      </c>
      <c r="C5" s="12">
        <v>10000</v>
      </c>
      <c r="D5" s="13">
        <f>5.44*5</f>
        <v>27.200000000000003</v>
      </c>
      <c r="E5" s="19">
        <v>0.08</v>
      </c>
      <c r="F5" s="13">
        <f>D5*1.08</f>
        <v>29.376000000000005</v>
      </c>
      <c r="G5" s="13">
        <f>D5*C5</f>
        <v>272000</v>
      </c>
      <c r="H5" s="22">
        <f>G5*1.08</f>
        <v>293760</v>
      </c>
      <c r="I5" s="20" t="s">
        <v>15</v>
      </c>
      <c r="J5" s="6"/>
    </row>
    <row r="6" spans="1:10" ht="62.5" customHeight="1" x14ac:dyDescent="0.35">
      <c r="A6" s="7"/>
      <c r="B6" s="28" t="s">
        <v>16</v>
      </c>
      <c r="C6" s="28"/>
      <c r="D6" s="28"/>
      <c r="E6" s="28"/>
      <c r="F6" s="29"/>
      <c r="G6" s="26">
        <f>SUM(G5)</f>
        <v>272000</v>
      </c>
      <c r="H6" s="26">
        <f>SUM(H5)</f>
        <v>293760</v>
      </c>
      <c r="I6" s="30" t="s">
        <v>17</v>
      </c>
      <c r="J6" s="1"/>
    </row>
    <row r="7" spans="1:10" x14ac:dyDescent="0.35">
      <c r="A7" s="7"/>
      <c r="B7" s="15" t="s">
        <v>11</v>
      </c>
      <c r="C7" s="25">
        <v>272000</v>
      </c>
      <c r="D7" s="4"/>
      <c r="E7" s="5"/>
      <c r="F7" s="6"/>
      <c r="G7" s="1"/>
      <c r="H7" s="1"/>
      <c r="I7" s="31"/>
      <c r="J7" s="1"/>
    </row>
    <row r="8" spans="1:10" x14ac:dyDescent="0.35">
      <c r="A8" s="7"/>
      <c r="B8" s="8"/>
      <c r="C8" s="3"/>
      <c r="D8" s="4"/>
      <c r="E8" s="16"/>
      <c r="F8" s="6"/>
      <c r="G8" s="1"/>
      <c r="H8" s="1"/>
      <c r="I8" s="31"/>
      <c r="J8" s="1"/>
    </row>
    <row r="9" spans="1:10" x14ac:dyDescent="0.35">
      <c r="A9" s="7"/>
      <c r="B9" s="15" t="s">
        <v>12</v>
      </c>
      <c r="C9" s="25">
        <v>293760</v>
      </c>
      <c r="D9" s="4"/>
      <c r="E9" s="5"/>
      <c r="F9" s="6"/>
      <c r="G9" s="1"/>
      <c r="H9" s="1"/>
      <c r="I9" s="31"/>
      <c r="J9" s="1"/>
    </row>
    <row r="10" spans="1:10" x14ac:dyDescent="0.35">
      <c r="A10" s="7"/>
      <c r="B10" s="8"/>
      <c r="C10" s="3"/>
      <c r="D10" s="4"/>
      <c r="E10" s="5"/>
      <c r="F10" s="6"/>
      <c r="G10" s="1"/>
      <c r="H10" s="1"/>
      <c r="I10" s="31"/>
      <c r="J10" s="1"/>
    </row>
    <row r="11" spans="1:10" x14ac:dyDescent="0.35">
      <c r="A11" s="7"/>
      <c r="B11" s="8"/>
      <c r="C11" s="3"/>
      <c r="D11" s="4"/>
      <c r="E11" s="5"/>
      <c r="F11" s="6"/>
      <c r="G11" s="1"/>
      <c r="H11" s="1"/>
      <c r="I11" s="31"/>
      <c r="J11" s="1"/>
    </row>
    <row r="12" spans="1:10" x14ac:dyDescent="0.35">
      <c r="A12" s="7"/>
      <c r="B12" s="17" t="s">
        <v>13</v>
      </c>
      <c r="C12" s="17" t="s">
        <v>14</v>
      </c>
      <c r="D12" s="4"/>
      <c r="E12" s="5"/>
      <c r="F12" s="6"/>
      <c r="G12" s="1"/>
      <c r="H12" s="1"/>
      <c r="I12" s="31"/>
      <c r="J12" s="1"/>
    </row>
    <row r="13" spans="1:10" x14ac:dyDescent="0.35">
      <c r="A13" s="1"/>
      <c r="B13" s="1"/>
      <c r="C13" s="2"/>
      <c r="D13" s="2"/>
      <c r="E13" s="2"/>
      <c r="F13" s="1"/>
      <c r="G13" s="1"/>
      <c r="H13" s="1"/>
      <c r="I13" s="1"/>
      <c r="J13" s="1"/>
    </row>
    <row r="14" spans="1:10" x14ac:dyDescent="0.35">
      <c r="A14" s="1"/>
      <c r="B14" s="14"/>
      <c r="C14" s="2"/>
      <c r="D14" s="2"/>
      <c r="E14" s="2"/>
      <c r="F14" s="1"/>
      <c r="G14" s="1"/>
      <c r="H14" s="1"/>
      <c r="I14" s="1"/>
      <c r="J14" s="1"/>
    </row>
    <row r="15" spans="1:10" x14ac:dyDescent="0.3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3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35">
      <c r="A17" s="1"/>
      <c r="B17" s="14"/>
      <c r="C17" s="2"/>
      <c r="D17" s="2"/>
      <c r="E17" s="2"/>
      <c r="F17" s="1"/>
      <c r="G17" s="1"/>
      <c r="H17" s="1"/>
      <c r="I17" s="1"/>
      <c r="J17" s="1"/>
    </row>
    <row r="18" spans="1:10" x14ac:dyDescent="0.35">
      <c r="A18" s="1"/>
      <c r="B18" s="1"/>
      <c r="C18" s="2"/>
      <c r="D18" s="2"/>
      <c r="E18" s="2"/>
      <c r="F18" s="1"/>
      <c r="G18" s="1"/>
      <c r="H18" s="1"/>
      <c r="I18" s="1"/>
      <c r="J18" s="1"/>
    </row>
  </sheetData>
  <mergeCells count="3">
    <mergeCell ref="A2:B2"/>
    <mergeCell ref="B6:F6"/>
    <mergeCell ref="I6:I12"/>
  </mergeCells>
  <pageMargins left="0.7" right="0.7" top="0.75" bottom="0.75" header="0.3" footer="0.3"/>
  <pageSetup paperSize="9" scale="93" orientation="landscape" r:id="rId1"/>
  <headerFooter>
    <oddFooter>&amp;C_x000D_&amp;1#&amp;"Calibri"&amp;10&amp;K000000 Public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Sheet1</vt:lpstr>
      <vt:lpstr>Sheet1!Obszar_wydruku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Pokorska, Agnieszka</dc:creator>
  <cp:lastModifiedBy>Pokorska, Agnieszka</cp:lastModifiedBy>
  <cp:lastPrinted>2024-12-17T12:06:34Z</cp:lastPrinted>
  <dcterms:created xsi:type="dcterms:W3CDTF">2015-06-05T18:17:20Z</dcterms:created>
  <dcterms:modified xsi:type="dcterms:W3CDTF">2024-12-17T13:50:19Z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d793b9-73c2-43c2-b1d4-b4749f286de9_Enabled">
    <vt:lpwstr>true</vt:lpwstr>
  </property>
  <property fmtid="{D5CDD505-2E9C-101B-9397-08002B2CF9AE}" pid="3" name="MSIP_Label_d8d793b9-73c2-43c2-b1d4-b4749f286de9_SetDate">
    <vt:lpwstr>2024-12-17T12:00:31Z</vt:lpwstr>
  </property>
  <property fmtid="{D5CDD505-2E9C-101B-9397-08002B2CF9AE}" pid="4" name="MSIP_Label_d8d793b9-73c2-43c2-b1d4-b4749f286de9_Method">
    <vt:lpwstr>Privileged</vt:lpwstr>
  </property>
  <property fmtid="{D5CDD505-2E9C-101B-9397-08002B2CF9AE}" pid="5" name="MSIP_Label_d8d793b9-73c2-43c2-b1d4-b4749f286de9_Name">
    <vt:lpwstr>Public.</vt:lpwstr>
  </property>
  <property fmtid="{D5CDD505-2E9C-101B-9397-08002B2CF9AE}" pid="6" name="MSIP_Label_d8d793b9-73c2-43c2-b1d4-b4749f286de9_SiteId">
    <vt:lpwstr>4b4266a6-1368-41af-ad5a-59eb634f7ad8</vt:lpwstr>
  </property>
  <property fmtid="{D5CDD505-2E9C-101B-9397-08002B2CF9AE}" pid="7" name="MSIP_Label_d8d793b9-73c2-43c2-b1d4-b4749f286de9_ActionId">
    <vt:lpwstr>17320fd6-9786-477e-9b9e-28bf636d319f</vt:lpwstr>
  </property>
  <property fmtid="{D5CDD505-2E9C-101B-9397-08002B2CF9AE}" pid="8" name="MSIP_Label_d8d793b9-73c2-43c2-b1d4-b4749f286de9_ContentBits">
    <vt:lpwstr>2</vt:lpwstr>
  </property>
</Properties>
</file>