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tryker-my.sharepoint.com/personal/malgorzata_adamczyk_stryker_com/Documents/Desktop/Rybnik 09.12.2024 Endo/3. przygotowanie/"/>
    </mc:Choice>
  </mc:AlternateContent>
  <xr:revisionPtr revIDLastSave="22" documentId="8_{D3D26A2A-1649-4CD4-A683-B20A685389C9}" xr6:coauthVersionLast="47" xr6:coauthVersionMax="47" xr10:uidLastSave="{C1C643C2-74CC-4B68-9DEC-1EA337C5E62B}"/>
  <bookViews>
    <workbookView xWindow="28680" yWindow="-45" windowWidth="29040" windowHeight="15720" tabRatio="991" activeTab="4" xr2:uid="{DD1BB1C1-3B10-4E1D-8FD8-E516FDB78A7B}"/>
  </bookViews>
  <sheets>
    <sheet name="pakiet 1" sheetId="1" r:id="rId1"/>
    <sheet name="pakiet 2" sheetId="2" r:id="rId2"/>
    <sheet name="pakiet 3-5" sheetId="3" r:id="rId3"/>
    <sheet name="pakiet 6 nowy" sheetId="4" r:id="rId4"/>
    <sheet name="pakiet 7-9" sheetId="5" r:id="rId5"/>
  </sheets>
  <definedNames>
    <definedName name="__xlnm.Print_Area" localSheetId="0">'pakiet 1'!$A$1:$J$35</definedName>
    <definedName name="__xlnm.Print_Area" localSheetId="1">'pakiet 2'!$A$1:$J$40</definedName>
    <definedName name="__xlnm.Print_Area" localSheetId="2">'pakiet 3-5'!$A$1:$J$108</definedName>
    <definedName name="__xlnm.Print_Area" localSheetId="4">'pakiet 7-9'!$A$1:$J$16</definedName>
    <definedName name="_xlnm.Print_Area" localSheetId="0">'pakiet 1'!$A$1:$J$28</definedName>
    <definedName name="_xlnm.Print_Area" localSheetId="1">'pakiet 2'!$A$1:$J$40</definedName>
    <definedName name="_xlnm.Print_Area" localSheetId="2">'pakiet 3-5'!$A$1:$J$110</definedName>
    <definedName name="_xlnm.Print_Area" localSheetId="3">'pakiet 6 nowy'!$A$1:$J$31</definedName>
    <definedName name="_xlnm.Print_Area" localSheetId="4">'pakiet 7-9'!$A$1:$J$16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5" l="1"/>
  <c r="H7" i="5" s="1"/>
  <c r="F8" i="5"/>
  <c r="H8" i="5" s="1"/>
  <c r="F9" i="5"/>
  <c r="H9" i="5" s="1"/>
  <c r="F6" i="5"/>
  <c r="H6" i="5"/>
  <c r="F10" i="5" l="1"/>
  <c r="H10" i="5"/>
</calcChain>
</file>

<file path=xl/sharedStrings.xml><?xml version="1.0" encoding="utf-8"?>
<sst xmlns="http://schemas.openxmlformats.org/spreadsheetml/2006/main" count="393" uniqueCount="163">
  <si>
    <t>Zaślepka od 0mm do 20mm ze skokiem co 5 mm.</t>
  </si>
  <si>
    <t>Wkręty kostne, samogwintujące blokowane Ø 3,5mm, długość od 10 mm - 50mm ze skokiem  co 2 mm i od 55mm do 95mm ze skokiem  co 5 mm.</t>
  </si>
  <si>
    <t>Specjalistyczna nić  dedykowana do obszycia ścięgna w rekonstrukcji więzadła krzyżowego przedniego i tylnego.
Oplatany szew polimerowy w rozmiarze 2 długość całkowita 101,6 cm o dwurodzajowej strukturze: polietylenowych włóknach wewnętrznych oraz plecionych poliestrowych włóknach zewnętrznych.
Nić  w kształcie pętli długość robocza 50,8 cm.
Pętla z nici połączona z prostą igłą o długości 76 mm do obszycia graftu.
Produkt dostępny w dwóch kolorach – niebieskim oraz biało-zielonym. Produkt sterylny</t>
  </si>
  <si>
    <t>Mocna niewchłanialna nić o grubości 2 i długości 96,5 cm w kolorze niebieskim. Nić wykonana z plecionki o dwurdzeniowej strukturze, polietylenowych włóknach wewnętrznych i plecionych poliestrowych włóknach zewnętrznych. Nić zakończona igłą 26,5 mm 1/2 koła.</t>
  </si>
  <si>
    <t>Wzmocniony szew chirurgiczny w rozmiarze 0. Opakowanie zbiorcze 12 sztuk.</t>
  </si>
  <si>
    <t>System szycia łąkotek all – inside. Implant o wysokiej wytrzymałości na wyrwanie min 70 N. System zbudowany z dwóch miękkich implantów wykonanych z nici połączonych ze sobą nierozpuszczalną nicią  2-0 wykonanej z rdzenia z poliestru oplecionego UHMWPE -  polietylenem o ultra wysokiej masie cząsteczkowej . Zastosowanie implantów miękkich pozwala na idealne dopasowanie się do warunków powierzchni tkanki przez co uzyskujemy solidne i pewne mocowanie. Wstępnie zawiązany przesuwny węzeł w osłonie szwu implantu eliminuje konieczność artroskopowego wiązania węzła. Konstrukcja implantu umożliwia kolejne dociągnięcie 2 pojedynczych szwów materacowych.
Igły z implantami znajdują się w jednym ergonomicznym narzędziu umożliwiającym wprowadzanie implantu jedną ręką, przy każdej rotacji. Umieszczone w rękojeści pokrętło do implantacji  umożliwia jednoręczne i powtarzalne dostarczanie implantów w różnych orientacjach narzędzia. Zrzucenie implantu i przeładowanie potwierdzone sygnałem dźwiękowym. Implant wyposażony jest w zintegrowany ogranicznik głębokości 10–18 mm (zwiększane co 2 mm), dostępny jest w czterech różnych opcjach: wygięcie w górę 12 i 24 stopnie,
w dół 12 stopni i w wersji prostej.
System umożliwia założenie implantów bez wyciągania rękojeści z kolana.</t>
  </si>
  <si>
    <t>Panewka Bezcementowa, tytanowa napylana czystym tytanem o grubości 0,3 mm i/lub HA o grubości 0,4 mm i porowatości od 20 do 40%, umożliwiającej wzrost kostniny w głąb porowatości panewki, pressfit panewki 1,3 mm dający bardzo dobrą stabilność pierwotną i wtórną implantu.
Panewki w rozmiarach 42-70 mm ze skokiem co 2 mm w wersji press-fit, z antyrotacyjnym systemem zatrzaskowym wkładki, dostępna w wersji z 3 otworami i bez. Kodowane kolorami dla poszczególnych rozmiarów panewki i wkładu. Umożliwiająca zastosowanie artykulacji ceramicznej oraz polietylenowej w pełnym rozmiarkowaniu panewki. Panewki dostępne także w wersji z powłoką HA o grubości 0.1 mm.</t>
  </si>
  <si>
    <t>Wkładka polietylenowa typu CS, wykonana z wysokousieciowanego polietylenu, anatomiczna (prawa, lewa), w min. 15 rozmiarach
oraz 6 grubościach.  Wkładka posiadająca wbudowane 3˚ tyłopochylenie ułatwiające zgięcie.</t>
  </si>
  <si>
    <t>Śruby panewkowe o średnicy 6,5 mm zaprojektowane w sposób umożliwiający wieloosiowe pozycjonowanie śruby w dowolnym kierunku w zakresie od 0 st. do 15 st., tak aby nie wchodziły w konflikt z wkładką panewkową.
Długości śrub od 15 do 50 mm w skoku co 5 mm</t>
  </si>
  <si>
    <t>Trzpień prosty, przynasadowy, proporcjonalny wykonany ze stopu tytanu w części bliższej pokryty porowatym czystym tytanem (dostępny także w wersji pokrytej na całej długości powłoką HA wzmacniającą osteointegrację oraz fiksację implantu). Trzpień w kształcie potrójnego klina musi posiadać użebrowania antyrotacyjne. Kąt szyjkowo trzonowy CCD w rozmiarach 127 i 135 stopnie dostępny w 10 rozmiarach dla każdego kąta CCD zmienny offset od 37 mm do 50 mm. Trzpień ze stożkiem 12/14. Wspólne instrumentarium dla wersji cementowej i bezcementowej. Trzpień powinien posiadać zmieniające się krzywizny w części przyśrodkowej jak i bocznej. Wymagana także, jako wariant do wyboru przez Operatora, opcja trzpienia prostego, krótkiego, przynasadowego, wykonanego ze stopu tytanu w części bliższej pokrytego porowatym czystym tytanem. Trzpień w kształcie potrójnego klina w rozmiarach: długość: 91,5 – 115,5 mm szerokość: 28.7 – 38.2mm.
Kąt szyjkowo trzonowy CCD w rozmiarach 127 i 135 stopnie dostępny w 12 rozmiarach dla każdego kąta CCD zmienny offset od 35 mm do 53 mm.
Trzpień musi posiadać stałą krzywiznę w części przyśrodkowej co ułatwia bezpieczną fiksacje w przynasadzie.
Dla wszystkich powyższych wariantów trzpienia wymaga się dostępności instrumentów do wykonania zabiegów
z minimum 3 dostępów operacyjnych: przedni, tylni, boczny.
Z wykorzystaniem kaniuli nawigującej do dostępu bezpośredniego przedniego.</t>
  </si>
  <si>
    <t>Wkładka polietylenowa z 0 i 15 stopniowym okapem, o średnicy wewnętrznej 28mm, 32mm, 36mm sterylizowana w ETO.
Wykonana z wysoko usieciowanego polietylenu poddanemu promieniowaniu gamma w dawce 10 MRad, z dodatkiem witaminy E stabilizującej wolne rodniki.
Brak wolnych rodników eliminuje potrzebę wyżarzania. Możliwość zastosowania głowy 36 mm w rozmiarze panewki od 50 mm.
Wkładka mocowana w panewce zatrzaskowo za pomocą 12 wypustek umiejscowionych na obwodzie panewki co 30 st. 
Wkładka licuje się z brzegiem panewki potwierdzając tym samym jej właściwe osadzenie. 
Kodowana kolorami w celu ułatwienia dopasowania rozmiaru.
Wkładki dostępne również w wersji bez witaminy E wykonane z wysoko usieciowanego polietylenu poddanemu promieniowaniu gamma
w dawce 7,5 MRad, które na etapie produkcji natychmiast po napromieniowaniu podgrzewa się powyżej temperatury topnienia polietylenu, aby wyeliminować resztkowe wolne rodniki i utworzyć dodatkowe wiązania poprzeczne.</t>
  </si>
  <si>
    <t>………………………………………………</t>
  </si>
  <si>
    <t xml:space="preserve">kwalifikowany podpis elektroniczny </t>
  </si>
  <si>
    <t>Zestaw do szycia łąkotki w technice all - inside, składający się z dwóch implantów, materiał PEEK. Powierzchnia implantu 5,4mm2, wysokość l,49mm, wytrzymałości na wyrwanie 59N.
Implanty połączone samozaciskowym, polietylenowym, niewchłanialnym, dwukolorowym, wzmocnionym szwem materacowy, rozmiar 2-0.
Implanty załadowane w półotwartą igłę, rozmiar 17G, powierzchnia perforacji 2,4mm2 . Igła z podziałką oraz ogranicznikiem głębokości wprowadzenia, regulacja w zakresie 10-18mm, skok co 2mm.
Implanty wprowadzane z igły za pomocą pierścieniowego spustu znajdującego się na rękojeści.
Jednoręczne wprowadzanie implantów z pełną wizualizacją położenia spustu bez względu na rotację narzędzia w zakresie 360 stopni.
Zrzucenie implantów potwierdzone sygnałem dźwiękowym. Zestaw sterylny, dostępny z kątami zagięcia igły: 0, 16, 27 stopni.</t>
  </si>
  <si>
    <t>Sterylne, jednorazowe, gotowe do użycia bez żadnych dodatkowych czynności, narzędzie do przeszywania tkanek miękkich z wstępnie załądowaną igłą, która podczas aplikacji i przejścia przez tkanki zakrzywia się ku górze, ciągnąc za sobą nić lub taśmę, a górna szczęka przechwytuje je.
Uchwyt pistoletowy ze spustem, bez cyngla. Trzy rodzaje wygięcia: prosty, prawy, lewy do wyboru przez Zamawiającego</t>
  </si>
  <si>
    <t>Razem:</t>
  </si>
  <si>
    <t>Gwóźdź śródszpikowy krętarzowy. Gwóźdź z możliwością blokowania proksymalnego dwoma wkrętami doszyjkowymi o średnicy 8 mm i długościach od 70mm do 135mm. Zaślepka w długości 18mm.Wkręt nastawczy umożliwiający zablokowanie wkrętów doszyjkowych o długościach 32mm i 47mm. Wkręty blokujące z gniazdem sześciokątnym o średnicy 5 mm w długościach 25 do 105 mm ze skokiem co 5mm. Średnice gwoździa 11 mm i 13mm , długość 200 mm. W kątach CCD: 130º, 135º. Gwóźdź kompletnie pokryty celownikiem. Materiał stal implantowa.</t>
  </si>
  <si>
    <t>Gwóźdź  udowy,wsteczny, kaniulowany, tytanowy. Z możliwością implantowania retrograde. W części bliższej gwoździa owalny otwór umożliwiający dynamizację. Możliwość wielopłaszczyznowego blokowania dystalnego. W części dystalnej otwór do wkrętu wzmocnionego o średnicy 6,5 mm. Wkręty blokujące z gniazdem sześciokątnym. Wkręty blokowane o długościach od 25 do 105 mm. Wkręty wzmocnione 6,5 mm o długościach od 40 mm do 120 mm. Gwoźdź  uniwersalny – do prawej i lewej nogi. Zaślepka w długości 0mm. Średnice gwoździa 10 mm i 12 mm w długościach 175, 200, 250, 300 i 350 mm. Materiał tytan</t>
  </si>
  <si>
    <t xml:space="preserve">Wkręty mocujące, samogwintujące, Ø 6,5mm, gwint pełny,  długość od 40 mm - 115mm ze skokiem co 5 mm. </t>
  </si>
  <si>
    <t xml:space="preserve">Wkręty mocujące, samogwintujące, wzmocnione Ø 5mm, gwint pełny,  długość od 25 mm - 90mm ze skokiem co 5 mm. </t>
  </si>
  <si>
    <t>Wkręt zaślepiający, długość 5,5mm</t>
  </si>
  <si>
    <t>PAKIET 4</t>
  </si>
  <si>
    <t xml:space="preserve">Stabilizator </t>
  </si>
  <si>
    <t>Stabilizator nadgarstka - duży.
Elementy stabilizatora nadgarstka 3 /4,5:
1.pojemnik na stabilizator
2.nakrętka do przedłużenia Ti 4 sztuki
3.zacisk do przedłużenia Ti fi 3mm 4 sztuki
4.pręt do przedłużenia Ti M5 70mm
5.pręt do przedłużenia Ti M5 90mm
6.pręt do przedłużenia Ti M5 110mm
7.pojedyncze zaciski do połączenia 3/ 4,5mm 20 sztuk
8.pojedyncze zaciski do połączenia 4,5mm/4,5mm 8 sztuk
9.pręt fi 4,5mm długość: 40mm 4sztuki
10.pręt fi 4,5mm długość: 45mm 4sztuki
11.pręt fi 4,5mm długość: 50mm 4sztuki
12.pręt fi 4,5mm długość: 60mm 4sztuki
13.pręt fi 4,5mm długość: 75mm 4sztuki
14.pręt fi 4,5mm długość: 100mm 4sztuki
15.pręt fi 4,5mm długość: 125mm 4sztuki
16.pręt wygięty fi 4,5mm długość 70mm 2 sztuki
17.pręt wygiety fi 4,5mm długość 100mm 2 sztuki
18.grotowkręt  fi 3mm długość 30mm 6 sztuk
19.grotowkręt  fi 3mm długość 40mm 6 sztuk
20.grotowkręt  fi 3mm długość 50mm 6 sztuk
21.grotowkręt  fi 3mm długość 60mm 6 sztuk
22.grotowkręt  fi 3mm długość 70mm 6 sztuk
23.narzędzia niezbędne do implantacji stabilizatora</t>
  </si>
  <si>
    <t>szt.</t>
  </si>
  <si>
    <t>Grotowkręt fi 3mm długośc od 30mm do 70 mm</t>
  </si>
  <si>
    <t>Grotowkręt fi 4,5mm długośc od 40mm do 125mm</t>
  </si>
  <si>
    <t>PAKIET 5</t>
  </si>
  <si>
    <t xml:space="preserve">Stabilizator palcowy - duży
Elementy stabilizatora: </t>
  </si>
  <si>
    <t>Kontener na stabilizator palcowy duży 3/4,5</t>
  </si>
  <si>
    <t xml:space="preserve"> Nakrętka do przedłużenia Ti</t>
  </si>
  <si>
    <t xml:space="preserve"> Zacisk do przedłużenia Ti Ø3</t>
  </si>
  <si>
    <t xml:space="preserve"> Pręt do przedłużenia Ti M5x70 mm</t>
  </si>
  <si>
    <t xml:space="preserve"> Pręt do przedłużenia Ti M5x90 mm</t>
  </si>
  <si>
    <t xml:space="preserve"> Pręt do przedłużenia Ti M5x110 mm</t>
  </si>
  <si>
    <t xml:space="preserve"> Pojedynczy zacisk do podłączenia Ti 3/4,</t>
  </si>
  <si>
    <t xml:space="preserve"> Zacisk pojedynczy do połączenia Ti 4,5/4,5 mm</t>
  </si>
  <si>
    <t xml:space="preserve"> Pręt Ti Ø4,5/40</t>
  </si>
  <si>
    <t xml:space="preserve"> Pręt Ti Ø4,5/45</t>
  </si>
  <si>
    <t xml:space="preserve"> Pręt Ti Ø4,5/50</t>
  </si>
  <si>
    <t xml:space="preserve"> Pręt Ti Ø4,5/60</t>
  </si>
  <si>
    <t xml:space="preserve"> Pręt Ti Ø4,5/75</t>
  </si>
  <si>
    <t xml:space="preserve"> Pręt Ti Ø4,5/100</t>
  </si>
  <si>
    <t xml:space="preserve"> Pręt Ti Ø4,5/125</t>
  </si>
  <si>
    <t xml:space="preserve"> Pręt zagięty Ti Ø4,5/70</t>
  </si>
  <si>
    <t xml:space="preserve"> Pręt zagięty Ti Ø4,5/100</t>
  </si>
  <si>
    <t xml:space="preserve"> Śruba Ti Ø3/30</t>
  </si>
  <si>
    <t xml:space="preserve"> Śruba Ti Ø3/40</t>
  </si>
  <si>
    <t xml:space="preserve"> Śruba Ti Ø3/50</t>
  </si>
  <si>
    <t xml:space="preserve"> Śruba Ti Ø3/60</t>
  </si>
  <si>
    <t xml:space="preserve"> Śruba Ti Ø3/70</t>
  </si>
  <si>
    <t>Pinzeta MP-FIX</t>
  </si>
  <si>
    <t xml:space="preserve"> Klucz nasadowy OK7</t>
  </si>
  <si>
    <t xml:space="preserve"> Klucz nasadowy OK7 przegubowy</t>
  </si>
  <si>
    <t xml:space="preserve"> Łamacz śrub Ø 2 i Ø 3mm</t>
  </si>
  <si>
    <t xml:space="preserve"> Klucz płaski OK7</t>
  </si>
  <si>
    <t xml:space="preserve"> Kontener na narzędzia</t>
  </si>
  <si>
    <t>PAKIET 6</t>
  </si>
  <si>
    <t>Wyroby medyczne ortopedyczne -endoprotezy</t>
  </si>
  <si>
    <t>I</t>
  </si>
  <si>
    <t xml:space="preserve">Bezcementowa endoproteza stawu biodrowego </t>
  </si>
  <si>
    <t> 1</t>
  </si>
  <si>
    <t>Głowa metalowa CoCr o średnicy 22mm w min. 2 rozmiarach długości szyjki oraz głowa metalowa CoCr o średnicach 28,32 i 36 mm w min. 4 rozmiarach długości szyjki na stożek 12/14</t>
  </si>
  <si>
    <t>Zaślepka otworu centralnego w panewce, wkręcana</t>
  </si>
  <si>
    <t>Głowa ceramiczna ypu Biolox Delta o średnicy 28mm, 32mm, 36mm w min. 3 rozmiarach długości szyjki na stożek 12/14</t>
  </si>
  <si>
    <t>Ostrze do piły</t>
  </si>
  <si>
    <t>II</t>
  </si>
  <si>
    <t>Endoproteza cementowana stawu kolanowego, anatomiczna, kłykciowa</t>
  </si>
  <si>
    <t>Komponent udowy, cementowany, wykonany ze stopu CoCrMo, anatomiczny (prawy, lewy), w 8 rozmiarach dla każdej ze stron, z podniesioną o 6˚ przednią częścią zabobiegającą tzw. notchingowi. Element wykonany zgodnie z filozofią medial - pivot, pozwalającej na odwzorowanie anatomicznego ruchu kolana. Komponent posiadający sferyczną geometrię, tj. identyczny promień strzałkowy i czołowy, zapewniające utrzymanie stałego promienia w zakresie -45˚ do 100˚ od strony przyśrodkowej. O zwiększonej grubości w płaszczyźnie tylnych kłykci, zapewniającą większą powierzchnię kontaktu przy głębokim zgięciu. Element posiadający specjalne wyżłobienie w części przedniej dające możliwość uzyskania do 8˚ przeprostu. Dostępny także w wersji z powłoką tytanowo-azotanowo-niobową (TiNbN), redukującą ryzyko wystąpienia objawów alergicznych na jony (Co, Cr).</t>
  </si>
  <si>
    <t>Element piszczelowy, cementowany, anatomiczny (prawy, lewy), wykonany ze stopu CoCr, w 11 rozmiarach dla każdej ze stron, z wbudowanym 3˚ tyłopochyleniem, ułatwiającym zgięcie. Element posiadający mechanizm zatrzaskowy przesunięty o 8˚ do przyśrodka, w celu uniknięcia konfliktu z więzadłem rzepki w zgięciu. Dostępny także w wersji z powłoką tytanowo-azotanowo-niobową (TiNbN), redukującą ryzyko wystąpienia objawów alergicznych na jony (Co, Cr).</t>
  </si>
  <si>
    <t>PAKIET 8</t>
  </si>
  <si>
    <t xml:space="preserve">Elektrody </t>
  </si>
  <si>
    <t>Jednorazowa sterylna elektroda 3.5mm typu Hook SERFAS Energy</t>
  </si>
  <si>
    <t>Jednorazowa sterylna elektroda 3.5mm typu Lat SERFAS Energy</t>
  </si>
  <si>
    <t>Jednorazowa sterylna elektroda 2.5mm typu Micro-Claw SERFAS Energy Small Joint</t>
  </si>
  <si>
    <t>Jednorazowa sterylna elektroda z kanałem ssącym 3.5mm typu 90-S SERFAS Energy</t>
  </si>
  <si>
    <t>Załącznik nr 1.1</t>
  </si>
  <si>
    <t>FORMULARZ CENOWY</t>
  </si>
  <si>
    <t>PAKIET 1</t>
  </si>
  <si>
    <t>Wyroby medyczne ortopedyczne do implantacji</t>
  </si>
  <si>
    <t>L.p.</t>
  </si>
  <si>
    <t>Opis przedmiotu zamówienia</t>
  </si>
  <si>
    <t>Jednostka miary</t>
  </si>
  <si>
    <t xml:space="preserve">Szacunkowa ilość jedn.miary  </t>
  </si>
  <si>
    <t>Cena jednostki miary
netto w zł</t>
  </si>
  <si>
    <t xml:space="preserve">Wartość netto 
w zł </t>
  </si>
  <si>
    <t>Stawka VAT w %</t>
  </si>
  <si>
    <t xml:space="preserve">Wartość brutto 
w zł </t>
  </si>
  <si>
    <t>Klasa wyrobu medycznego</t>
  </si>
  <si>
    <t>Nazwa handlowa
/Wytwórca
 i numer katalogowy</t>
  </si>
  <si>
    <t>szt</t>
  </si>
  <si>
    <t>Śruba interferencyjna z materiału PEEK o średnicach od 6 do 12 mm, skok co 1 mm, długości 20, 25, 30, 35</t>
  </si>
  <si>
    <t>Drut nitynolowy 1 mm x 12", 30 cm, prowadzący, do śruby PEEK, sterylny</t>
  </si>
  <si>
    <t>Implant do rekonstrukcji więzadła krzyżowego przedniego i tylnego oparty na mocowaniu korówkowym, składający się z tytanowej płyty z zaokrąglonymi bokami, wymiary 4mm x 12mm, płyta z ośmioma otworami, połączona z samozaciskową, niewchłanialną pętlą.
Pętla pleciona, wykonana z materiału typu UHMWPE, umożliwiająca zawieszenie przeszczepu w kanale udowym lub piszczelowym.
Długość pętli regulowana w zakresie 105-10mm z użyciem jednej ręki za pomocą jednego szwu. 
Regulowana pętla umieszczona w zewnętrznej osłonie znajdującej się w miejscu kontaktu przeszczepu z implantem, zabezpieczająca przeszczep przed uszkodzeniem podczas redukcji długości.
Implant zaopatrzony w zielony szew chirurgiczny, rozmiarze 5, służący do przeciągnięcia przeszczepu i ułożenia płyty, implant sterylny, pakowany pojedynczo.</t>
  </si>
  <si>
    <t>Implant do rekonstrukcji więzadła krzyżowego oparty na mocowaniu korówkowym, składający się z tytanowej płyty z czterema otworami, wymiary 4mm x 12mm, połączonej z poliestrową pętlą o wytrzymałości 1000N, umożliwiającą zawieszenie przeszczepu w kanale udowym, długość pętli w zakresie 10mm- 60mm, skok co 5mm. Implant zaopatrzony w dwa różnokolorowe, ułatwiające identyfikację szwy chirurgiczne w rozmiarze 5, służące do przeciągnięcia przeszczepu i obrócenia płyty, implant sterylny, pakowany pojedynczo.</t>
  </si>
  <si>
    <t>Implant do rekonstrukcji więzadła krzyżowego przedniego i tylnego oparty na mocowaniu korówkowym, składający się z regulowanej
pętli i tytanowego, okrągłego guzika w kształcie kapelusza, dostępnego w trzech rozmiarach:
-	średnica zewnętrzna 12mm, średnica wewnętrzna 4,4mm,
-	średnica zewnętrzna 15mm, średnica wewnętrzna 7mm,
-	średnica zewnętrzna 18mm, średnica wewnętrzna 10mm,
Implant dedykowany do użycia z przeszczepami w technice STG i QUAD.
Implant o średnicy 12mm posiadający możliwość odłączenia guzika od pętli, co umożliwia użycie w technice Afi-Inside.
Guzik połączony z samozaciskową, niewchłanialną, plecioną pętią, wykonaną z materiału UHMWPE, umożliwiająca zawieszenie przeszczepu w kanale kostnym.
Długość pętli regulowana w zakresie 140-10mm. Regulowana pętla umieszczona w zewnętrznej osłonie znajdującej się w miejscu kontaktu przeszczepu z implantem, zabezpieczającej przeszczep przed uszkodzeniem podczas redukcji długości.
Po otwarciu opakowania guzik i pętla połączone ze sobą w celu minimalizacji kroków potrzebnych do implantacji.
Koniec pętli zintegrowany z dodatkowym szwem chirurgicznym z prostą igłą, rozmiar szwu 2 umożliwiającym obszycie przeszczepu w technice QUAD.
Implant sterylny, pakowany pojedynczo.
Zestaw zawiera narzędzie umożliwiające równomierne, naprzemienne ściąganie dwóch szwów do redukcji długości pętli przy użyciu jednej ręki.</t>
  </si>
  <si>
    <t>System do rekonstrukcji więzadła krzyżowego przedniego i tylnego oparty mocowaniu korówkowym. Płytka z 3 otworami wykonana ze stopu tytanu o kształcie prostokąta z zaokrąglonymi bokami o długości 12mm szerokości 3,5mm na stałe połączona z pętlą z taśmy niewchłanianej o szerokości 1,85mm wykonanej z rdzenia z poliestru oplecionego UHMWPE - polietylenem o ultra wysokiej masie cząsteczkowej. Pętla samozaciskowa z 5 mechanizmami blokującymi o długości 60 mm umożliwiająca zawieszenie przeszczepu w kanale udowym bądź piszczelowym. Pętlą do podciągnięcia przeszczepu z możliwością zmniejszania swojej długości do 13 mm za pomocą wolnych końców taśm wychodzących z górnej części implantu. Zmniejszenie długości pętli powoduje wciągnięcie przeszczepu do kanału kostnego. Dociąganie pętli od strony zewnętrznej stawu. Płytka implantu dodatkowo zaopatrzona w nici 5 w kolorze niebieskim do przeciągnięcia implantu na zewnętrzną korówkę oraz nić 2 w kolorze biało czarnym do obrócenia płytki poza kanałem. Implant w wersji sterylnej zapakowany pojedynczo.</t>
  </si>
  <si>
    <t>System do rekonstrukcji więzadła krzyżowego przedniego oparty mocowaniu korówkowym. Implant do techniki z wykorzystaniem ścięgna z więzadła rzepki. Płytka z  3 otworami wykonana ze stopu tytanu o kształcie prostokąta z zaokrąglonymi bokami o długości 12mm szerokości 3,5mm na stałe połączona z pętlą. Pętla do samoddzielnego złożenia na bloczku kostnym wykonana z taśmy niewchłanianej o szerokości 1,85mm wykonanej z rdzenia z poliestru oplecionego UHMWPE - polietylenem o ultra wysokiej masie cząsteczkowej. Pętla z taśmy z jednej strony zaopatrzona w prostą igłę długości 84mm w celu przełożenia przez bloczek kostny. Drugi koniec pętli złożony z pojedynczej taśmy i pętli nitinolowej z uchwytem przełożonej przez taśmę od strony płytki do przeciągnięcia przez płytkę tworząc samozaciskową konstrukcję.
Po złożeniu na bloczku kostnym pętla samozaciskowa z 5 mechanizmami blokującymi umożliwiająca zawieszenie przeszczepu w kanale udowym bądź piszczelowym.
Pętlą do podciągnięcia przeszczepu z możliwością zmniejszania swojej długości do 13mm za pomocą wolnych końców nici wychodzących z górnej części implantu.
Zmniejszenie długości pętli powoduje wciągnięcie przeszczepu do kanału kostnego.
Dociąganie pętli od strony zewnętrznej stawu.
Płytka implantu dodatkowo zaopatrzona w nici 5 w kolorze niebieskim do przeciągnięcia implantu na zewnętrzną korówkę oraz nić 2 
w kolorze biało czarnym do obrócenia płytki poza kanałem.
Implant w wersji sterylnej zapakowany pojedynczo, na specjalnej podstawce wraz z instrukcją składania.</t>
  </si>
  <si>
    <t>Drut kierunkowy wiercący o średnicy 2.4 mm z oczkiem</t>
  </si>
  <si>
    <t>Wiertło kaniulowane o średnicy 4.5 mm</t>
  </si>
  <si>
    <t>Tytanowy guzik dostępny w trzech rozmiarach:
średnica zewnętrzna 15mm,
średnica zewnętrzna 17mm, średnica wewnętrzna 7,5 mm
średnica zewnętrzna 21mm, średnica wewnętrzna 10 mm,
guzik owalny llmm x 18mm, średnica wewnętrzna 7,5mm
guzik owalny 15mm x 21mm, średnica wewnętrzna 10 mm,
guzik prostokątny, długość 20mm
do wyboru przez Zamawiającego</t>
  </si>
  <si>
    <t>Endobutton rewizyjny 6-10 mm</t>
  </si>
  <si>
    <t>Śruby tytanowe z głową lub bez, z gwintem oszczędzającym przeszczep w rozmiarach 7-11 mm i długościach 20-40 mm</t>
  </si>
  <si>
    <t xml:space="preserve">Wykonawca zobowiązany jest do złożenia depozytu asortymentu w zakresie uzgodnionym z bezpośrednim użytkownikiem Zamawiającego. </t>
  </si>
  <si>
    <t>PAKIET 2</t>
  </si>
  <si>
    <t>Wyroby medyczne ortopedyczne do rekonstrukcji</t>
  </si>
  <si>
    <t>System do rekonstrukcji więzadła krzyżowego przedniego i tylnego oparty mocowaniu korówkowym. Pętla do podciągania przeszczepu (bez guzika) wykonana z taśmy niewchłanianej o szerokości 1,85 mm wykonanej z rdzenia z poliestru oplecionego UHMWPE - polietylenem o ultra wysokiej masie cząsteczkowej. Pętla samozaciskowa z 5 mechanizmami blokującymi o długości 60mm umożliwiająca zawieszenie przeszczepu w kanale udowym bądź piszczelowym. Pętlą do podciągnięcia przeszczepu z możliwością zmniejszania swojej długości do 13 mm za pomocą wolnych końców taśm wychodzących z implantu. Zmniejszenie długości pętli powoduje wciągnięcie przeszczepu do kanału kostnego. Dociąganie pętli od strony zewnętrznej stawu. Implant dodatkowo wyposażony w niebieska nić zabezpieczająca przed przypadkowym ściągnięciem pętli.</t>
  </si>
  <si>
    <t>Guzik do mocowania piszczelowego wypukły w kształcie kapelusza tytanowy w trzech rozmiarach średnicy zewnętrznej 11mm,14 mm i 20 mm oraz odpowiednio w średnicach wewnętrznych 4 mm, 7 mm i 9 mm. Guziki z  dwoma otworami z nacięciem podłużnym umożliwiającym założenie pętli oraz w średnicy zewnętrznej 14mm i 20 mm dodatkowo z dwoma otworami na przeprowadzenie nici/taśmy. Implant w wersji sterylnej zapakowany pojedynczo.</t>
  </si>
  <si>
    <t>Jednorazowe kaniulowane narzędzie typu lasso dedykowane do zabiegów w stawie kolanowym, w szczególności do szycia uszkodzeń typu Ramp. Narzędzie zakrzywione 25 stopni w prawo lub lewo, wstępnie załadowane sztywną nicią 2-0. Do przepychania nitki przez narzędzie służą dwa koła wykonane z antypoślizgowego materiału. Dla łatwiejszej identyfikacji kolor narzędzia zakrzywionego w lewo jest inny od zakrzywionego w prawo. Pakowane pojedynczo, sterylne</t>
  </si>
  <si>
    <t>Narzędzie jednorazowego użytku do przeszywania tkanek miękkich w artroskopii  barku. Narzędzie złożone z rękojeści kaniulowanej z rolkami po obu stronach umożliwiającymi przesunięcie nici bądź pętli z drutu nitynolowego oraz końcówką wygiętą pod katem 45 stopni w prawo lub w lewo. Narzędzie przeładowane nicą pomocniczą.</t>
  </si>
  <si>
    <t>Jednorazowe kaniulowane narzędzie typu lasso dedykowane do zabiegów w stawie kolanowym, w szczególności do szycia uszkodzeń typu Ramp. Narzędzie zakrzywione 90 stopni w prawo lub lewo, wstępnie załadowane sztywną nicią 2-0. Do przepychania nitki przez narzędzie służą dwa koła wykonane z antypoślizgowego materiału. Dla łatwiejszej identyfikacji kolor narzędzia zakrzywionego w lewo jest inny od zakrzywionego w prawo. Pakowane pojedynczo, sterylne</t>
  </si>
  <si>
    <t>System szycia łąkotek metodą inside – outside. System zaopatrzony w giętką prowadnice umożliwiającą dogięcie śródoperacyjne oraz igłę nitynolową z oczkiem – jednorazowy sterylny zestaw umożliwia założenie kilku szwów łąkotki u jednego pacjenta. W zestawie dokręcany zacisk ułatwiający wprowadzenie igły w tkanki. Pakowane pojedynczo, sterylne</t>
  </si>
  <si>
    <t>Oryginalne, jednorazowego użycia końcówki do  shavera artroskopowego firmy Arthrex. Końcówki do shavera proste dostępne w średnicach 3,5mm, 3,8mm, 4mm, 5mm, 5,5mm oraz długości 13 cm. Ostrza tnące do tkanki miękkiej w trzech wariantach: gładkie na gładkie, gładkie na zęby i zęby na zęby.</t>
  </si>
  <si>
    <t>Oryginalne, jednorazowego użycia końcówki do  shavera artroskopowego firmy Arthrex. Końcówki do shavera proste dostępne w średnicach 4mm, 5mm, 5,5mm oraz długości 13cm. Ostrza tnące do kości w dwóch wariantach: frez owalny oraz frez okrągły.</t>
  </si>
  <si>
    <t>Wiertło kaniulowane 2,4mm ze znacznikiem głębokości oraz nitynolowym trokatem z możliwością  blokady go w wiertle za pomocą gwintu. Trokar zapobiega zatykaniu wiertła podczas wiercenia.</t>
  </si>
  <si>
    <t>Jednorazowa igła do wielorazowego narzędzia szyjącego typu scorpion kolanowy. Igła służy do podawania nici do górnej szczęki narzędzia. Igła zapakowana sterylnie</t>
  </si>
  <si>
    <t>Drut wiercący z rozkładanym końcem, pozwalającym na wiercenie kanałów w systemie wstecznego wiercenia w średnicach od 6 mm do 12 mm ze skokiem co 0,5 mm (bez rozmiaru 6,5 mm). Wiertło z wycechowaną podziałką oraz gumową nakładką do precyzyjnego zmierzenia długości kałanu. Łatwe rozkładanie i składanie wiertła o żądanej średnicy poprzez przekręcanie kółka na rękojeści w dystalnej części. Pakowane pojedynczo, sterylne. Wymiary: Średnica 3,5 mm.</t>
  </si>
  <si>
    <t>Śruba interferencyjna do rekonstrukcji więzadła przedniego ACL i tylnego PCL. Implant zbudowany z niewchłanialnego materiału typu PEEK. Śruba o konikalnym kształcie ułatwiającym wprowadzenie z miękkim gwintem na całej długości. W celu łatwiejszego i precyzyjniejszego wprowadzania gniazdo śruby stożkowe sześcioramienne Implant w wersji sterylnej pakowany pojedynczo. Wymiary: Długość 20 mm o średnicach 6-10 mm (skok co 1 mm), wyposażone w osłonkę ułatwiającą wprowadzenie w kanał. Długość 30 mm o średnicach 7-12 mm (skok co 1 mm).</t>
  </si>
  <si>
    <t>Implant bezwęzłowy w wersji Biokompozytowej oraz PEEK do stabilizacji tkanki w kości, implant kaniulowany, wkręcany dostępny w średnicy 3,5mm x 15,8mm, 4,75mm x 19,1mm oraz  5,5 mm x 19,1mm z PEEKowym początkiem do mocowania przeszczepu. Założony na jednorazowy wkrętak ze znacznikiem pozwalającymi na pełną kontrolę i ocenę prawidłowego założenia implantu.
Implant umożliwia śródoperacyjną kontrolę napięcia tkanki.
Implant przeładowany jedną dodatkową przesuwną nicią pozwalającą na założenie dodatkowego szwu po pełnym zablokowaniu implantu w kości.</t>
  </si>
  <si>
    <t>Śruba interferencyjna biokompozytowa do rekonstrukcji więzadła przedniego ACL i tylnego PCL.  Implant zbudowany w 30 % z  dwufazowego fosforanu wapnia (BCP) i w 70% z PLDLA. Śruba o konikalnym kształcie, posiada miękki gwint o dużym skoku na całej długości ułatwiający wprowadzanie. Proces połączenia dwóch materiałów wzmacnia parametry implantu a mikro pory oraz otwory wzdłuż osi implantu ułatwia przebudowę i przerost kością. Udowodniona min. 98% przebudowa w kość. W celu łatwiejszego i precyzyjniejszego wprowadzania gniazdo śruby stożkowe sześcioramienne. Implant w wersji sterylnej pakowany pojedynczo.
Wymiary: Długość 20 mm o średnicach 6-10 mm (skok co 1 mm), wyposażone w osłonkę ułatwiającą wprowadzenie w kanał.
Długość 30 mm o średnicach 7-12 mm (skok co 1 mm).</t>
  </si>
  <si>
    <t>Jednorazowy sterylny pobierak do przeszczepu z rozmięśnia czworogłowego uda. Pobierak specjalnie zaprojektowany, aby umożliwić minimalne inwazyjne pobieranie przeszczepu.
Dostępny w rozmiarach 8, 9, 10, 11mm. Pobierak złożony z dwóch elementów:
- Ostrej cylindrycznej, okrągłej końcówki do pobierania przeszczepu zgodnie z rozmiarem
- Przejrzystego uchwytu z oknem oraz podziałką do określenia długości przeszczepu.</t>
  </si>
  <si>
    <t>Drut nitynolowy do śruby interferencyjnej o średnicy 1,1mm. 
Wycechowane oznaczenia na drucie w długościach 25mm oraz 30mm. Pakowany sterylnie</t>
  </si>
  <si>
    <t>Drut wiercący z miarką co 5 mm, zakończony ostrym grotem wiercącym pod płytkę udową.
Dostępny z otwartym końcem lub zamkniętym oczkiem do przeciągania nitek Średnica kanału - 4 mm. Sterylny</t>
  </si>
  <si>
    <t>Zestaw do MPFL składający się z:
1. przymiaru udowego przeziernego ze znacznikami rentgenowskimi – w celu znalezienia osi obrotu.
2. dwa implanty biokompozytowe wkręcane o średnicy 4,75 z PEEKowym oczkiem do przeprowadzenia przeszczepu.
Jednorazowy wkrętak ze znacznikiem pozwalającym na pełną kontrolę i ocenę prawidłowego założenia implantu.
Implant umożliwiający śródoperacyjną możliwość kontroli napięcia przeszczepu.
3. Śruba interferencyjna biokompozytowa o średnicy 6mm i długości 23 mm.</t>
  </si>
  <si>
    <t xml:space="preserve">Płyta anatomiczna, stabilna kątowo, blokowana do dalszej części kości strzałkowej. Płyta prawa i lewa. Płyta w części bliższej posiada otwory pod wkręty korowe, blokowane, o średnicy 2,7 mm. W części środkowej znajduje się 2 otwory owalne. W części dalszej posiada 7 otwory na śruby korowe, blokowane o średnicy 2,7 mm. Płyta długości od 80mm do 128 mm, grubości 2mm ilość otworów w płycie 3-7. Materiał tytan.                                                                                    </t>
  </si>
  <si>
    <t>Płyta anatomiczna, blokowana, do dalszej nasady kości promieniowej,wąska i szeroka, dłoniowa, lewa i prawa, w części trzonowej od 2 do 4 otworów blokowanych, w części środkowej wydłużony otwór do pozycjonowania płyty.
W części nasadowej 6 do 8 otworów do wkrętów blokowanych. W części nasadowej 3 do 5 otworów do mocowania płytki za pomocą drutów Kirschnera. 
Długość płytki 47 - 63 mm. Do otworów blokowanych wkręty samogwintujące z możliwością dostosowania kąta wkręcenia ± 10 stopni o średnicy 2,4mm lub wkręty blokowane samogwintujące 2,7 mm, do otworu owalnego wkręty korowe samogwintujące o średnicy 2,7 mm.  Materiał - tytan.</t>
  </si>
  <si>
    <t>Śruba interferencyjna tytanowa z miękkim gwintem. Gniazdo typu hex 3.5 mm. Produkt pakowany pojedynczo, sterylny. Do wprowadzania śruby zalecany jest drut nitynolowy 2 mm. Wymiary:  długość 25 mm o średnicach 7 mm - 10 mm (skok co 1 mm), długość 30 mm o średnicach 7 mm - 10 mm (skok co 1 mm), długość 35 mm o średnicach 7 mm - 10 mm (skok co 1 mm),</t>
  </si>
  <si>
    <t>Drut wiercący piszczelowy o średnicy 2,4 mm i długości 311 mm. Pakowany pojedynczo, sterylny</t>
  </si>
  <si>
    <t>PAKIET 3</t>
  </si>
  <si>
    <t>Wyroby medyczne ortopedyczne-płyty i gwożdzie</t>
  </si>
  <si>
    <t xml:space="preserve">Płyta anatomiczna blokowana do bliższej nasady kości piszczelowej, kształt L, prawa i lewa, LCP,zakładana od strony bocznej. Od 8  do 10  otworów blokowanych w części trzonowej. W części nasadowej 6 otworów blokowanych. Wydłużony otwór do pozycjonowania płyty. Zakończenie części trzonowej płytki  odpowiednio wyprofilowane do wprowadzenia płytki metodą minimalnego cięcia. Płytka ma 2 otwory do wprowadzenia Kirschnera lub nici w części nasadowej. Do otworów blokowanych wkręty korowe samogwintujące blokowane o średnicy 5 i 5/3,5 mm. Do otworu owalnego wkręty korowe 5 mm z łbem kulistym. Główki wkrętów z gniazdami sześciokątnymi. </t>
  </si>
  <si>
    <t xml:space="preserve">Płyta anatomiczna do dalszej części kości udowej, prawa i lewa, technika minimalnie inwazyjna z celownikiem przeziernym. Płytka LCP. Na trzonie płyty od 4 do 14 otworów nie wymagających zaślepek/przejściówek, z  możliwością zastosowania wkrętów blokowanych lub korowych. W głowie płyty 9 otworów prowadzących wkręty blokowane pod różnymi kątami – w różnych kierunkach dla wkrętów o średnicy 5 mm lub 5/3,5 mm. W części trzonowej płyty otwory gwintowane z możliwością zastosowania alternatywnie wkrętów blokowanych lub korowych o średnicy 4,5 i 5,0 mm. Długość płyty od 165 do 336 mm. Do otworów blokowanych wkręty korowe samogwintujące blokowane o średnicy 5 i 5/3,5 mm. Do otworu owalnego wkręty korowe 4,5 i 5,0 mm z łbem kulistym. Główki wkrętów z gniazdami sześciokątnymi. </t>
  </si>
  <si>
    <t xml:space="preserve">Płytka anatomiczna blokowana do bliższego końca kości ramiennej, od 2 do 8 otworów blokowanych w części trzonowej. W części nasadowej 9 otworów blokowanych. W części środkowej wydłużony otwór do pozycjonowania płyty. Zakończenie części trzonowej płytki  odpowiednio wyprofilowane do wprowadzenia płytki metodą minimalnego cięcia. Płytka ma 14 otworów do wprowadzenia Kirschnera lub nici w części nasadowej. Do otworów blokowanych wkręty korowe samogwintujące blokowane o średnicy 3,5mm lub 3,5/2,7 mm. Do otworu owalnego wkręty korowe 3,5 z łbem kulistym. Główki wkrętów z gniazdami sześciokątnymi. Wszystkie otwory blokowane umożliwiają wprowadzenie wkrętów korowych HA 3,5 mm. </t>
  </si>
  <si>
    <t>Płytka anatomiczna blokowana do dalszego konca kości ramiennej, po stronie zewnętrznej. Lewa i prawa. W części trzonowej od 2 do 10 otworów blokowanych. W części nasadowej 5 otworów blokowanych. W części środkowej wydłużony otwór do pozycjonowania płyty. Długość płytki 92mm - 188 mm. Do otworów blokowanych wkręty korowe samogwintujące blokowane o średnicy 3,5mm lub 3,5/2,7 mm. Do otworu owalnego wkręty korowe 3,5 z łbem kulistym. Główki wkrętów z gniazdami sześciokątnymi. Wszystkie otwory blokowane umożliwiają wprowadzenie wkrętów korowych HA 3,5 mm.</t>
  </si>
  <si>
    <t>Płytka anatomiczna blokowana do dalszego końca kości ramiennej, od strony grzbietowo - bocznej. Lewa i prawa. W części trzonowej 2 do 10 otworów blokowanych. W części nasadowej 8 otworów blokowanych w celu stabilizacji odłamów. W części środkowej wydłużony otwór do pozycjonowania płyty. Długość płytki 92mm - 188mm. Do otworów blokowanych wkręty korowe samogwintujące blokowane o średnicy 3,5mm lub 3,5/2,7 mm. Do otworu owalnego wkręty korowe 3,5 z łbem kulistym. Główki wkrętów z gniazdami sześciokątnymi. Wszystkie otwory blokowane umożliwiają wprowadzenie wkrętów korowych HA 3,5 mm.</t>
  </si>
  <si>
    <t>Płytka anatomiczna, blokowana do dalszego końca kości ramiennej, od strony przyśrodkowej. Lewa i prawa. W części trzonowej 2 do 10 otworów blokowanych. W części nasadowej 6 otworów blokowanych do stabilizacji odłamów. W części środkowej wydłużony otwór do pozycjonowania płyty. Długość płytki 89mm - 185mm. Do otworów blokowanych wkręty korowe samogwintujące blokowane o średnicy 3,5mm lub 3,5/2,7 mm. Do otworu owalnego wkręty korowe 3,5 z łbem kulistym. Głowy wkrętów z gniazdami sześciokątnymi.</t>
  </si>
  <si>
    <t xml:space="preserve">Płytka anatomiczna, blokowana do dalszej nasady kości piszczelowej zakładana od strony przyśrodkowej. Prawa i lewa. W części trzonowej od 2 do 12 otworów blokowanych, w części nasadowej 9 otworów blokowanych w celu stabilizacji odłamów,  i dodatkowo jeden otwór do stabilizacji kostki przyśrodkowej. Wydłużony otwór do pozycjonowania płyty. Płytka posiada jeden koniec odpowiednio wyprofilowany, umożliwiający wprowadzenie jej metodą minimalnego cięcia. Płytka posiada ma 4 otwory do wprowadzenia Kirschnera do wstępnej stabilizacji płytki. Dlugość płyty od 113 mm do 263 mm. Do otworów blokowanych wkręty korowe samogwintujące blokowane o średnicy 3,5mm lub 3,5/2,7 mm. Do otworu owalnego wkręty korowe 3,5 z łbem kulistym. Główki wkrętów z gniazdami sześciokątnymi. Wszystkie otwory blokowane umożliwiają wprowadzenie wkrętów korowych HA 3,5 mm. </t>
  </si>
  <si>
    <t>Wkręty kostne, samogwintujące blokowane Ø 5mm, długość od 16 mm - 50mm ze skokiem co 2 mm 
i od 55mm do 100mm ze skokiem co 5 mm.</t>
  </si>
  <si>
    <t>Wkręty blokowane, zmiennokątowe samogwintujące Ø 2,4mm długość od 12 mm - 30mm ze skokiem  co 2 mm</t>
  </si>
  <si>
    <t>Wkręty korowe blokowane, samogwintujące Ø 2,7mm długość od 12 mm - 50mm ze skokiem  co 2 mm</t>
  </si>
  <si>
    <t xml:space="preserve">Wkręty korowe, samogwintujące HA 3,5mm, długość od 12 mm – 50 mm ze skokiem co 2 mm i od 55mm do 70mm ze skokiem co 5mm </t>
  </si>
  <si>
    <t>Wkręty korowe, samogwintujące HA 4,5mm, długość od 14 mm –  60 mm ze skokiem co 2 mm 
i od 65mm do 110mm ze skokiem co 5mm.</t>
  </si>
  <si>
    <t>Gwóźdź śródszpikowy ramienny rekonstrukcyjny pełny długi i krótki, prawy i lewy. Gwóźdź ma cztery otwory w części bliższej umożliwiające blokowanie w trzech płaszczyznach. Gwóżdż krótki ma w części środkowej dwa otwory dla wkrętów blokujących i w części dalszej jeden otwór. Długi gwóźdź ma trzy otwory  w części środkowej na wkręty blokujące, oraz w części dalszej pięć otworów umożliwiających blokowanie w trzech płaszczyznach. Gwóźdź o rozmiarach:  krótki, średnica 8 i 9 mm i długość 150 mm,  długi o średnicy 7 i 8 mm, długość 190-290 mm. Wkręty zaślepiające o długości: 0, 5 i 10 mm. Wkręty blokujące z płaskim łbem o średnicy 3,5 mm i długości od 20 mm do 70 mm. Materiał tytan.</t>
  </si>
  <si>
    <t xml:space="preserve">Wkręty mocujące, samogwintujące, wzmocnione z płaskim łbem Ø 3,5mm, długość od 20 mm - 50mm ze skokiem co 2 mm. od 55mm – 70mm ze skokiem co 5 mm. </t>
  </si>
  <si>
    <t xml:space="preserve"> Wkręty mocujące, samogwintujące z płaskim łbem Ø 4,0mm, długość od 14 mm - 50mm ze skokiem co 2 mm. Od 55mm – 60mm ze skokiem co 5 mm. </t>
  </si>
  <si>
    <t xml:space="preserve">Wkręt zaślepiający, długość 0 mm – 10mm ze skokiem co 5 mm </t>
  </si>
  <si>
    <t>Producent użycza instrumentarium niezbędne do implantacji materiału zespalającego wraz ze stojakami na śruby i implanty oraz palety niezbędne do sterylizacji. 
Producent jest zobowiązany dostarczyć certyfikat zachowania się materiału zespalającego w środowisku MR.</t>
  </si>
  <si>
    <t xml:space="preserve">Gwóźdź udowy, kaniulowany, rekonstrukcyjny. Gwóźdź z możliwością blokowania po stronie dalszej dwoma wkrętami doszyjkowymi o średnicy 8 mm i długościach od 70mm do 135mm. Gwóźdź prawy i lewy.  Zaślepka o długości 18mm. Wkręt nastawczy o długościach 32mm i 47mm umożliwiający zablokowanie wkrętów doszyjkowych. Wkręty blokujące z gniazdem sześciokątnym w długościach 25 do 105 mm ze skokiem co 5mm. Średnice gwoździa od 10mm do 12mm , w długościach od 320mm do 440mm dla gwoździa o średnicy 12mm, w długościach od 320mm do 500 mm dla gwoździa o srednicy 11 mm oraz w długościach od 320mm do 480 mm dla gwoździa o średnicy 10 mm. </t>
  </si>
  <si>
    <t xml:space="preserve">Wkręty doszyjkowe, samogwintujące Ø 8mm, długość od 70 mm - 135mm ze skokiem co 5 mm. </t>
  </si>
  <si>
    <t xml:space="preserve">Wkręt zaślepiający, długość 18 mm </t>
  </si>
  <si>
    <t>Wkręt nastawczy,  długość 32 mm i 47 mm</t>
  </si>
  <si>
    <t>Wkręty mocujące, samogwintujące Ø 5mm, gwint pełny,  długość od 25 mm - 105mm ze skokiem co 5 mm.</t>
  </si>
  <si>
    <t>Gwóźdź podudziowy rekonstrukcyjny umożliwiajacy zaopatrzenie złaman w obrebie zarówno dalszej jak i bliższej nasady piszczeli. Gwóźdź w części bliższej z wycięciem umożliwiającym osadzenie gwoźdźia bespośrednio pod stawem kolanowym. Możliwość wielopłaszczyznowego blokowania po stronie dalszej, za pomocą śrub korowych o średnicy 5 mm i długościach od 25 mm do 90 mm, oraz dwupłaszczyznowego blokowania po stronie dalszej. Wkręty blokujące z gniazdem  sześciokątnym. Możliwość kompresji odłamów za pomocą wkrętu dociskowego. Zaślepki w długościach 12, 22, 27 mm. Średnice gwoździa od 9mm do 12 mm w długościach od 270 mm do 390 mm dla gwoździ o średnicy 11 i 12 mm oraz o długościach od 270 mm do 420 mm dla gwoździ o średnicy 9 i 10 mm. Wkręty blokujące z gniazdem sześciokątnym w długościach 25 do 105 mm ze skokiem co 5mm. Gwoździe kaniulowane. Materiał tytan.</t>
  </si>
  <si>
    <t xml:space="preserve">Wkręty mocujące, samogwintujące, wzmocnione Ø 5mm, gwint pełny,  długość od 25 mm - 90mm 
ze skokiem co 5 mm. </t>
  </si>
  <si>
    <t>Wkręt dociskowy, Ø4,4 mm, długość 44 mm</t>
  </si>
  <si>
    <t>Wkręt zaślepiający, długość: 12 mm, 22mm, 27mm.</t>
  </si>
  <si>
    <t>Gwóźdź do stabilizacji złamań kości piętowej z możliwością wielokierunkowego blokowania. Gwóźdź o długości 65mm i średnicy 8 mm, lewy, prawy. Gwóźdź posiada 7 otworów pod wkręty blokujące. Dwa otwory pod wkręty mocujące umożliwiające zespolenie podpórki skokowej kości piętowej. Z celownikiem przeziernym dla promieni Rtg. W skład zestawu wchodzą :wkręty blokujące z płaskim łbem o średnicy 3,5mm i długości 22-70mm umieszczone na statywie, zaślepki 0, 5, 10, 15, 20 mm. Gwóźdź w wersji ze stali implantowej</t>
  </si>
  <si>
    <t xml:space="preserve">Wkręty mocujące, samogwintujące, wzmocnione z płaskim łbem Ø 3,5mm, długość od 20 mm - 50mm ze skokiem co 2 mm. Od 55mm – 70mm ze skokiem co 5 mm. </t>
  </si>
  <si>
    <t>Elektroda 3.5mm Hook SERFAS Energy / STRYKER Corp / 0279350501</t>
  </si>
  <si>
    <t>Elektroda 3.5mm Lat SERFAS Energy / STRYKER Corp. / 
0279350201</t>
  </si>
  <si>
    <t>Elektroda z kanałem ssącym 3.5mm 90-S SERFAS Energy / STRYKER Corp. /  
0279351100</t>
  </si>
  <si>
    <t>klasa IIB</t>
  </si>
  <si>
    <t>Elektroda 2.5mm Micro-Claw SERFAS Energy Small Joint / STRYKER Corp. / 
0279250101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</si>
</sst>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 zł&quot;_-;\-* #,##0.00&quot; zł&quot;_-;_-* \-??&quot; zł&quot;_-;_-@_-"/>
    <numFmt numFmtId="165" formatCode="_-* #,##0.0&quot; zł&quot;_-;\-* #,##0.0&quot; zł&quot;_-;_-* \-??&quot; zł&quot;_-;_-@_-"/>
    <numFmt numFmtId="166" formatCode="* #,##0.00,;\-* #,##0.00,;* \-#,;@\ "/>
    <numFmt numFmtId="167" formatCode="#,##0.00&quot; zł &quot;;#,##0.00&quot; zł &quot;;\-#&quot; zł &quot;;@\ "/>
  </numFmts>
  <fonts count="30" x14ac:knownFonts="1">
    <font>
      <sz val="11"/>
      <color indexed="8"/>
      <name val="Aptos Narrow"/>
      <family val="2"/>
      <charset val="238"/>
    </font>
    <font>
      <sz val="10"/>
      <color indexed="8"/>
      <name val="Aptos Narrow"/>
      <family val="2"/>
      <charset val="238"/>
    </font>
    <font>
      <sz val="10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indexed="2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21"/>
      <name val="Arial"/>
      <family val="2"/>
      <charset val="238"/>
    </font>
    <font>
      <b/>
      <sz val="14"/>
      <color indexed="21"/>
      <name val="Arial"/>
      <family val="2"/>
      <charset val="238"/>
    </font>
    <font>
      <sz val="14"/>
      <color indexed="2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8"/>
      <name val="Aptos Narrow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8"/>
      <name val="Aptos Narrow"/>
      <family val="2"/>
      <charset val="238"/>
    </font>
    <font>
      <sz val="12"/>
      <name val="Calibri"/>
      <family val="2"/>
      <charset val="238"/>
    </font>
    <font>
      <sz val="14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Aptos Narrow"/>
      <family val="2"/>
      <charset val="238"/>
    </font>
    <font>
      <b/>
      <sz val="12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7" fontId="5" fillId="0" borderId="0"/>
    <xf numFmtId="0" fontId="4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28" fillId="0" borderId="0" applyBorder="0" applyProtection="0"/>
  </cellStyleXfs>
  <cellXfs count="187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 indent="1"/>
    </xf>
    <xf numFmtId="0" fontId="5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vertical="center" wrapText="1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/>
    <xf numFmtId="2" fontId="6" fillId="0" borderId="0" xfId="0" applyNumberFormat="1" applyFont="1"/>
    <xf numFmtId="0" fontId="9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/>
    <xf numFmtId="0" fontId="9" fillId="0" borderId="2" xfId="0" applyFont="1" applyBorder="1" applyAlignment="1">
      <alignment horizontal="center" vertical="center" wrapText="1"/>
    </xf>
    <xf numFmtId="4" fontId="9" fillId="0" borderId="2" xfId="10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 inden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/>
    <xf numFmtId="4" fontId="0" fillId="0" borderId="0" xfId="0" applyNumberFormat="1"/>
    <xf numFmtId="9" fontId="0" fillId="0" borderId="0" xfId="0" applyNumberFormat="1"/>
    <xf numFmtId="4" fontId="8" fillId="0" borderId="0" xfId="0" applyNumberFormat="1" applyFont="1" applyAlignment="1">
      <alignment horizontal="center"/>
    </xf>
    <xf numFmtId="9" fontId="8" fillId="0" borderId="0" xfId="0" applyNumberFormat="1" applyFont="1" applyAlignment="1">
      <alignment horizontal="center"/>
    </xf>
    <xf numFmtId="4" fontId="6" fillId="0" borderId="0" xfId="0" applyNumberFormat="1" applyFont="1"/>
    <xf numFmtId="9" fontId="6" fillId="0" borderId="0" xfId="0" applyNumberFormat="1" applyFont="1"/>
    <xf numFmtId="0" fontId="9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4" fontId="12" fillId="0" borderId="0" xfId="0" applyNumberFormat="1" applyFont="1" applyAlignment="1">
      <alignment horizontal="left" vertical="center" wrapText="1"/>
    </xf>
    <xf numFmtId="9" fontId="12" fillId="0" borderId="0" xfId="0" applyNumberFormat="1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left" vertical="center" wrapText="1"/>
    </xf>
    <xf numFmtId="9" fontId="10" fillId="0" borderId="1" xfId="0" applyNumberFormat="1" applyFont="1" applyBorder="1" applyAlignment="1">
      <alignment horizontal="left" vertical="center" wrapText="1"/>
    </xf>
    <xf numFmtId="9" fontId="9" fillId="0" borderId="2" xfId="10" applyNumberFormat="1" applyFont="1" applyBorder="1" applyAlignment="1" applyProtection="1">
      <alignment horizontal="center" vertical="center" wrapText="1"/>
    </xf>
    <xf numFmtId="2" fontId="0" fillId="0" borderId="0" xfId="0" applyNumberFormat="1"/>
    <xf numFmtId="0" fontId="6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" fontId="10" fillId="0" borderId="0" xfId="0" applyNumberFormat="1" applyFont="1" applyAlignment="1">
      <alignment horizontal="left" vertical="center" wrapText="1"/>
    </xf>
    <xf numFmtId="9" fontId="10" fillId="0" borderId="0" xfId="0" applyNumberFormat="1" applyFont="1" applyAlignment="1">
      <alignment horizontal="left" vertical="center" wrapText="1"/>
    </xf>
    <xf numFmtId="0" fontId="9" fillId="0" borderId="2" xfId="0" applyFont="1" applyBorder="1" applyAlignment="1">
      <alignment horizontal="center"/>
    </xf>
    <xf numFmtId="0" fontId="9" fillId="0" borderId="2" xfId="0" applyFont="1" applyBorder="1"/>
    <xf numFmtId="0" fontId="9" fillId="0" borderId="0" xfId="0" applyFont="1" applyAlignment="1">
      <alignment horizontal="left"/>
    </xf>
    <xf numFmtId="0" fontId="18" fillId="0" borderId="0" xfId="0" applyFont="1"/>
    <xf numFmtId="0" fontId="6" fillId="0" borderId="2" xfId="9" applyFont="1" applyBorder="1" applyAlignment="1">
      <alignment horizontal="center" vertical="center"/>
    </xf>
    <xf numFmtId="0" fontId="6" fillId="0" borderId="2" xfId="9" applyFont="1" applyBorder="1" applyAlignment="1">
      <alignment vertical="center" wrapText="1"/>
    </xf>
    <xf numFmtId="0" fontId="6" fillId="0" borderId="2" xfId="9" applyFont="1" applyBorder="1" applyAlignment="1">
      <alignment horizontal="center" vertical="center" wrapText="1"/>
    </xf>
    <xf numFmtId="0" fontId="16" fillId="0" borderId="0" xfId="0" applyFont="1"/>
    <xf numFmtId="0" fontId="6" fillId="0" borderId="0" xfId="9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left" vertical="center" wrapText="1" indent="1"/>
    </xf>
    <xf numFmtId="0" fontId="21" fillId="0" borderId="2" xfId="0" applyFont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center" vertical="center"/>
    </xf>
    <xf numFmtId="9" fontId="21" fillId="0" borderId="2" xfId="0" applyNumberFormat="1" applyFont="1" applyBorder="1" applyAlignment="1">
      <alignment horizontal="center" vertical="center"/>
    </xf>
    <xf numFmtId="0" fontId="21" fillId="0" borderId="2" xfId="0" applyFont="1" applyBorder="1"/>
    <xf numFmtId="0" fontId="21" fillId="0" borderId="2" xfId="0" applyFont="1" applyBorder="1" applyAlignment="1">
      <alignment horizontal="left" vertical="center" wrapText="1" indent="1"/>
    </xf>
    <xf numFmtId="0" fontId="21" fillId="0" borderId="0" xfId="0" applyFont="1" applyAlignment="1">
      <alignment horizontal="center" vertical="center"/>
    </xf>
    <xf numFmtId="0" fontId="22" fillId="0" borderId="0" xfId="0" applyFont="1"/>
    <xf numFmtId="4" fontId="21" fillId="0" borderId="0" xfId="0" applyNumberFormat="1" applyFont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vertical="center" wrapText="1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 vertical="center" wrapText="1" indent="1"/>
    </xf>
    <xf numFmtId="0" fontId="21" fillId="0" borderId="0" xfId="0" applyFont="1" applyAlignment="1">
      <alignment horizontal="center" vertical="center" wrapText="1"/>
    </xf>
    <xf numFmtId="4" fontId="21" fillId="0" borderId="0" xfId="0" applyNumberFormat="1" applyFont="1" applyAlignment="1">
      <alignment vertical="center" wrapText="1"/>
    </xf>
    <xf numFmtId="0" fontId="24" fillId="0" borderId="0" xfId="0" applyFont="1"/>
    <xf numFmtId="0" fontId="25" fillId="0" borderId="0" xfId="9" applyFont="1"/>
    <xf numFmtId="4" fontId="21" fillId="0" borderId="2" xfId="0" applyNumberFormat="1" applyFont="1" applyBorder="1" applyAlignment="1">
      <alignment horizontal="right" vertical="center" indent="1"/>
    </xf>
    <xf numFmtId="0" fontId="6" fillId="0" borderId="0" xfId="9" applyFont="1" applyAlignment="1">
      <alignment horizontal="right" vertical="center"/>
    </xf>
    <xf numFmtId="4" fontId="21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26" fillId="0" borderId="0" xfId="0" applyFont="1" applyAlignment="1">
      <alignment horizontal="center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2" fontId="26" fillId="0" borderId="0" xfId="0" applyNumberFormat="1" applyFont="1"/>
    <xf numFmtId="4" fontId="26" fillId="0" borderId="0" xfId="0" applyNumberFormat="1" applyFont="1"/>
    <xf numFmtId="9" fontId="26" fillId="0" borderId="0" xfId="0" applyNumberFormat="1" applyFont="1"/>
    <xf numFmtId="0" fontId="27" fillId="0" borderId="0" xfId="0" applyFont="1" applyAlignment="1">
      <alignment horizontal="center"/>
    </xf>
    <xf numFmtId="0" fontId="27" fillId="0" borderId="0" xfId="0" applyFont="1"/>
    <xf numFmtId="0" fontId="27" fillId="0" borderId="0" xfId="0" applyFont="1" applyAlignment="1">
      <alignment horizontal="center" vertical="center"/>
    </xf>
    <xf numFmtId="2" fontId="27" fillId="0" borderId="0" xfId="0" applyNumberFormat="1" applyFont="1"/>
    <xf numFmtId="4" fontId="27" fillId="0" borderId="0" xfId="0" applyNumberFormat="1" applyFont="1"/>
    <xf numFmtId="9" fontId="27" fillId="0" borderId="0" xfId="0" applyNumberFormat="1" applyFont="1"/>
    <xf numFmtId="4" fontId="5" fillId="0" borderId="2" xfId="0" applyNumberFormat="1" applyFont="1" applyBorder="1" applyAlignment="1">
      <alignment horizontal="center" vertical="center" wrapText="1"/>
    </xf>
    <xf numFmtId="0" fontId="9" fillId="0" borderId="0" xfId="9" applyFont="1" applyAlignment="1">
      <alignment horizontal="right" vertical="center"/>
    </xf>
    <xf numFmtId="0" fontId="19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/>
    <xf numFmtId="0" fontId="16" fillId="0" borderId="2" xfId="0" applyFont="1" applyBorder="1" applyAlignment="1">
      <alignment horizontal="left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28" fillId="0" borderId="0" xfId="0" applyFont="1"/>
    <xf numFmtId="4" fontId="6" fillId="0" borderId="2" xfId="0" applyNumberFormat="1" applyFont="1" applyBorder="1" applyAlignment="1">
      <alignment horizontal="center" vertical="center"/>
    </xf>
    <xf numFmtId="4" fontId="9" fillId="0" borderId="2" xfId="0" applyNumberFormat="1" applyFont="1" applyBorder="1"/>
    <xf numFmtId="4" fontId="6" fillId="0" borderId="3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0" fontId="16" fillId="0" borderId="3" xfId="0" applyFont="1" applyBorder="1"/>
    <xf numFmtId="4" fontId="9" fillId="0" borderId="8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4" fontId="7" fillId="0" borderId="2" xfId="10" applyNumberFormat="1" applyFont="1" applyBorder="1" applyAlignment="1" applyProtection="1">
      <alignment horizontal="center" vertical="center" wrapText="1"/>
    </xf>
    <xf numFmtId="9" fontId="7" fillId="0" borderId="2" xfId="10" applyNumberFormat="1" applyFont="1" applyBorder="1" applyAlignment="1" applyProtection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right" vertical="center"/>
    </xf>
    <xf numFmtId="9" fontId="23" fillId="0" borderId="0" xfId="0" applyNumberFormat="1" applyFont="1" applyAlignment="1">
      <alignment horizontal="center" vertical="center"/>
    </xf>
    <xf numFmtId="4" fontId="6" fillId="0" borderId="9" xfId="9" applyNumberFormat="1" applyFont="1" applyBorder="1" applyAlignment="1">
      <alignment horizontal="center" vertical="center"/>
    </xf>
    <xf numFmtId="4" fontId="23" fillId="0" borderId="8" xfId="0" applyNumberFormat="1" applyFont="1" applyBorder="1" applyAlignment="1">
      <alignment horizontal="right" vertical="center" indent="1"/>
    </xf>
    <xf numFmtId="4" fontId="21" fillId="0" borderId="6" xfId="0" applyNumberFormat="1" applyFont="1" applyBorder="1" applyAlignment="1">
      <alignment horizontal="right" vertical="center" indent="1"/>
    </xf>
    <xf numFmtId="9" fontId="21" fillId="0" borderId="6" xfId="0" applyNumberFormat="1" applyFont="1" applyBorder="1" applyAlignment="1">
      <alignment horizontal="center" vertical="center"/>
    </xf>
    <xf numFmtId="4" fontId="7" fillId="0" borderId="4" xfId="10" applyNumberFormat="1" applyFont="1" applyBorder="1" applyAlignment="1" applyProtection="1">
      <alignment horizontal="center" vertical="center" wrapText="1"/>
    </xf>
    <xf numFmtId="9" fontId="7" fillId="0" borderId="4" xfId="10" applyNumberFormat="1" applyFont="1" applyBorder="1" applyAlignment="1" applyProtection="1">
      <alignment horizontal="center" vertical="center" wrapText="1"/>
    </xf>
    <xf numFmtId="4" fontId="21" fillId="0" borderId="2" xfId="0" applyNumberFormat="1" applyFont="1" applyBorder="1" applyAlignment="1">
      <alignment horizontal="right" vertical="center" wrapText="1" indent="1"/>
    </xf>
    <xf numFmtId="4" fontId="24" fillId="0" borderId="2" xfId="0" applyNumberFormat="1" applyFont="1" applyBorder="1" applyAlignment="1">
      <alignment horizontal="right" vertical="center" indent="1"/>
    </xf>
    <xf numFmtId="4" fontId="24" fillId="0" borderId="2" xfId="0" applyNumberFormat="1" applyFont="1" applyBorder="1" applyAlignment="1">
      <alignment horizontal="right" vertical="center" wrapText="1" indent="1"/>
    </xf>
    <xf numFmtId="4" fontId="5" fillId="0" borderId="2" xfId="0" applyNumberFormat="1" applyFont="1" applyBorder="1" applyAlignment="1">
      <alignment horizontal="right" vertical="center" indent="1"/>
    </xf>
    <xf numFmtId="9" fontId="5" fillId="0" borderId="4" xfId="0" applyNumberFormat="1" applyFont="1" applyBorder="1" applyAlignment="1">
      <alignment horizontal="center" vertical="center"/>
    </xf>
    <xf numFmtId="9" fontId="20" fillId="0" borderId="0" xfId="0" applyNumberFormat="1" applyFont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indent="1"/>
    </xf>
    <xf numFmtId="4" fontId="5" fillId="0" borderId="6" xfId="0" applyNumberFormat="1" applyFont="1" applyBorder="1" applyAlignment="1">
      <alignment horizontal="right" vertical="center" indent="1"/>
    </xf>
    <xf numFmtId="4" fontId="20" fillId="0" borderId="6" xfId="0" applyNumberFormat="1" applyFont="1" applyBorder="1" applyAlignment="1">
      <alignment horizontal="right" vertical="center" indent="1"/>
    </xf>
    <xf numFmtId="4" fontId="5" fillId="0" borderId="3" xfId="0" applyNumberFormat="1" applyFont="1" applyBorder="1" applyAlignment="1">
      <alignment horizontal="center" vertical="center"/>
    </xf>
    <xf numFmtId="4" fontId="20" fillId="0" borderId="8" xfId="0" applyNumberFormat="1" applyFont="1" applyBorder="1" applyAlignment="1">
      <alignment horizontal="right" vertical="center" indent="1"/>
    </xf>
    <xf numFmtId="9" fontId="5" fillId="0" borderId="6" xfId="0" applyNumberFormat="1" applyFont="1" applyBorder="1" applyAlignment="1">
      <alignment horizontal="center" vertical="center"/>
    </xf>
    <xf numFmtId="9" fontId="5" fillId="0" borderId="10" xfId="0" applyNumberFormat="1" applyFont="1" applyBorder="1" applyAlignment="1">
      <alignment horizontal="center" vertical="center"/>
    </xf>
    <xf numFmtId="4" fontId="22" fillId="0" borderId="0" xfId="0" applyNumberFormat="1" applyFont="1"/>
    <xf numFmtId="9" fontId="22" fillId="0" borderId="0" xfId="0" applyNumberFormat="1" applyFont="1"/>
    <xf numFmtId="0" fontId="5" fillId="2" borderId="2" xfId="0" applyFont="1" applyFill="1" applyBorder="1" applyAlignment="1">
      <alignment vertical="center" wrapText="1"/>
    </xf>
    <xf numFmtId="165" fontId="7" fillId="0" borderId="2" xfId="10" applyNumberFormat="1" applyFont="1" applyBorder="1" applyAlignment="1" applyProtection="1">
      <alignment horizontal="center" vertical="center" wrapText="1"/>
    </xf>
    <xf numFmtId="4" fontId="23" fillId="0" borderId="2" xfId="0" applyNumberFormat="1" applyFont="1" applyBorder="1" applyAlignment="1">
      <alignment horizontal="right" vertical="center" wrapText="1" indent="1"/>
    </xf>
    <xf numFmtId="4" fontId="23" fillId="0" borderId="5" xfId="0" applyNumberFormat="1" applyFont="1" applyBorder="1" applyAlignment="1">
      <alignment horizontal="right" vertical="center" indent="1"/>
    </xf>
    <xf numFmtId="0" fontId="6" fillId="0" borderId="2" xfId="0" applyFont="1" applyBorder="1" applyAlignment="1">
      <alignment horizontal="left" vertical="center" wrapText="1" indent="1"/>
    </xf>
    <xf numFmtId="0" fontId="16" fillId="0" borderId="2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9" fontId="21" fillId="0" borderId="4" xfId="0" applyNumberFormat="1" applyFont="1" applyBorder="1" applyAlignment="1">
      <alignment horizontal="center" vertical="center"/>
    </xf>
    <xf numFmtId="4" fontId="21" fillId="0" borderId="4" xfId="0" applyNumberFormat="1" applyFont="1" applyBorder="1" applyAlignment="1">
      <alignment horizontal="right" vertical="center" wrapText="1" indent="1"/>
    </xf>
    <xf numFmtId="9" fontId="29" fillId="0" borderId="0" xfId="0" applyNumberFormat="1" applyFont="1" applyAlignment="1">
      <alignment vertical="center"/>
    </xf>
    <xf numFmtId="4" fontId="29" fillId="0" borderId="6" xfId="0" applyNumberFormat="1" applyFont="1" applyBorder="1" applyAlignment="1">
      <alignment horizontal="right" vertical="center" wrapText="1" indent="1"/>
    </xf>
    <xf numFmtId="4" fontId="21" fillId="0" borderId="9" xfId="0" applyNumberFormat="1" applyFont="1" applyBorder="1" applyAlignment="1">
      <alignment horizontal="center" vertical="center" wrapText="1"/>
    </xf>
    <xf numFmtId="0" fontId="5" fillId="0" borderId="4" xfId="0" applyFont="1" applyBorder="1"/>
    <xf numFmtId="4" fontId="29" fillId="0" borderId="8" xfId="0" applyNumberFormat="1" applyFont="1" applyBorder="1" applyAlignment="1">
      <alignment horizontal="right" vertical="center" wrapText="1" indent="1"/>
    </xf>
    <xf numFmtId="4" fontId="21" fillId="0" borderId="6" xfId="0" applyNumberFormat="1" applyFont="1" applyBorder="1" applyAlignment="1">
      <alignment horizontal="right" vertical="center" wrapText="1" indent="1"/>
    </xf>
    <xf numFmtId="4" fontId="5" fillId="0" borderId="6" xfId="0" applyNumberFormat="1" applyFont="1" applyBorder="1" applyAlignment="1">
      <alignment horizontal="center" vertical="center"/>
    </xf>
    <xf numFmtId="0" fontId="5" fillId="0" borderId="6" xfId="0" applyFont="1" applyBorder="1"/>
    <xf numFmtId="4" fontId="6" fillId="0" borderId="6" xfId="0" applyNumberFormat="1" applyFont="1" applyBorder="1" applyAlignment="1">
      <alignment horizontal="right" vertical="center" wrapText="1" indent="1"/>
    </xf>
    <xf numFmtId="0" fontId="16" fillId="3" borderId="0" xfId="0" applyFont="1" applyFill="1"/>
    <xf numFmtId="0" fontId="19" fillId="0" borderId="0" xfId="0" applyFont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7" fillId="0" borderId="2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21" fillId="0" borderId="0" xfId="0" applyFont="1" applyAlignment="1">
      <alignment horizontal="left" vertical="center" wrapText="1"/>
    </xf>
    <xf numFmtId="4" fontId="6" fillId="0" borderId="3" xfId="9" applyNumberFormat="1" applyFont="1" applyBorder="1" applyAlignment="1">
      <alignment horizontal="center" vertical="center" wrapText="1"/>
    </xf>
  </cellXfs>
  <cellStyles count="11">
    <cellStyle name="Currency" xfId="10" builtinId="4"/>
    <cellStyle name="Excel Built-in Currency 10" xfId="1" xr:uid="{5E00A654-386E-4105-BCFA-F57D1E23EDDB}"/>
    <cellStyle name="Normal" xfId="0" builtinId="0"/>
    <cellStyle name="Normální_fixátory_1" xfId="2" xr:uid="{C54F2F2F-A9E5-4D20-A2B0-8015819F979A}"/>
    <cellStyle name="Normalny 2" xfId="3" xr:uid="{5FD51666-3BA3-411F-BE70-6B2D6A35D4D5}"/>
    <cellStyle name="Normalny 2 2" xfId="4" xr:uid="{8BDE610E-BD25-4403-85A7-4868DC15603A}"/>
    <cellStyle name="Normalny 3" xfId="5" xr:uid="{C42C7F61-8760-4DB8-96FD-EBECDE34CC31}"/>
    <cellStyle name="Normalny 3 2" xfId="6" xr:uid="{3B79650C-C0AB-4677-903F-C197E56D6335}"/>
    <cellStyle name="Normalny 4" xfId="7" xr:uid="{5D984DD1-5944-4130-99A8-8D7B2DF72334}"/>
    <cellStyle name="Normalny_Pakiety" xfId="8" xr:uid="{07101FCD-0F54-4AF6-8029-40BDDC6307CE}"/>
    <cellStyle name="Normalny_różne" xfId="9" xr:uid="{20137FFF-BD5A-454C-956C-0E5CE669A2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8E1F0-0BCB-4EF7-9391-5B084D78BC02}">
  <sheetPr>
    <pageSetUpPr fitToPage="1"/>
  </sheetPr>
  <dimension ref="A1:IV28"/>
  <sheetViews>
    <sheetView view="pageBreakPreview" topLeftCell="A13" zoomScale="70" zoomScaleNormal="70" workbookViewId="0">
      <selection activeCell="F18" sqref="F18:H18"/>
    </sheetView>
  </sheetViews>
  <sheetFormatPr defaultColWidth="10" defaultRowHeight="13.8" x14ac:dyDescent="0.25"/>
  <cols>
    <col min="1" max="1" width="13.6640625" style="1" customWidth="1"/>
    <col min="2" max="2" width="150.109375" style="2" customWidth="1"/>
    <col min="3" max="3" width="12.33203125" style="3" customWidth="1"/>
    <col min="4" max="4" width="15.5546875" style="3" customWidth="1"/>
    <col min="5" max="5" width="16.6640625" style="4" customWidth="1"/>
    <col min="6" max="6" width="19" style="5" customWidth="1"/>
    <col min="7" max="7" width="12.88671875" style="6" customWidth="1"/>
    <col min="8" max="9" width="23.44140625" style="5" customWidth="1"/>
    <col min="10" max="10" width="38" style="7" customWidth="1"/>
    <col min="11" max="16384" width="10" style="7"/>
  </cols>
  <sheetData>
    <row r="1" spans="1:256" s="15" customFormat="1" ht="35.25" customHeight="1" x14ac:dyDescent="0.25">
      <c r="A1" s="14"/>
      <c r="E1" s="16"/>
      <c r="J1" s="93" t="s">
        <v>76</v>
      </c>
    </row>
    <row r="2" spans="1:256" ht="33" customHeight="1" x14ac:dyDescent="0.4">
      <c r="A2" s="179" t="s">
        <v>77</v>
      </c>
      <c r="B2" s="179"/>
      <c r="C2" s="179"/>
      <c r="D2" s="179"/>
      <c r="E2" s="179"/>
      <c r="F2" s="179"/>
      <c r="G2" s="179"/>
      <c r="H2" s="179"/>
      <c r="I2" s="179"/>
      <c r="J2" s="179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ht="19.5" customHeight="1" x14ac:dyDescent="0.3">
      <c r="A3" s="17"/>
      <c r="B3" s="17"/>
      <c r="C3" s="17"/>
      <c r="D3" s="17"/>
      <c r="E3" s="17"/>
      <c r="F3" s="17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s="27" customFormat="1" ht="39.75" customHeight="1" x14ac:dyDescent="0.3">
      <c r="A4" s="23" t="s">
        <v>78</v>
      </c>
      <c r="B4" s="24" t="s">
        <v>79</v>
      </c>
      <c r="C4" s="25"/>
      <c r="D4" s="25"/>
      <c r="E4" s="25"/>
      <c r="F4" s="25"/>
      <c r="G4" s="25"/>
      <c r="H4" s="26"/>
      <c r="I4" s="26"/>
    </row>
    <row r="5" spans="1:256" s="30" customFormat="1" ht="54.75" customHeight="1" x14ac:dyDescent="0.3">
      <c r="A5" s="70" t="s">
        <v>80</v>
      </c>
      <c r="B5" s="70" t="s">
        <v>81</v>
      </c>
      <c r="C5" s="70" t="s">
        <v>82</v>
      </c>
      <c r="D5" s="70" t="s">
        <v>83</v>
      </c>
      <c r="E5" s="132" t="s">
        <v>84</v>
      </c>
      <c r="F5" s="160" t="s">
        <v>85</v>
      </c>
      <c r="G5" s="160" t="s">
        <v>86</v>
      </c>
      <c r="H5" s="70" t="s">
        <v>87</v>
      </c>
      <c r="I5" s="70" t="s">
        <v>88</v>
      </c>
      <c r="J5" s="70" t="s">
        <v>89</v>
      </c>
    </row>
    <row r="6" spans="1:256" ht="118.5" customHeight="1" x14ac:dyDescent="0.25">
      <c r="A6" s="72">
        <v>1</v>
      </c>
      <c r="B6" s="163" t="s">
        <v>93</v>
      </c>
      <c r="C6" s="72" t="s">
        <v>90</v>
      </c>
      <c r="D6" s="74">
        <v>25</v>
      </c>
      <c r="E6" s="92"/>
      <c r="F6" s="143"/>
      <c r="G6" s="76"/>
      <c r="H6" s="90"/>
      <c r="I6" s="75"/>
      <c r="J6" s="77"/>
    </row>
    <row r="7" spans="1:256" ht="70.5" customHeight="1" x14ac:dyDescent="0.25">
      <c r="A7" s="72">
        <v>2</v>
      </c>
      <c r="B7" s="163" t="s">
        <v>94</v>
      </c>
      <c r="C7" s="72" t="s">
        <v>90</v>
      </c>
      <c r="D7" s="74">
        <v>25</v>
      </c>
      <c r="E7" s="92"/>
      <c r="F7" s="143"/>
      <c r="G7" s="76"/>
      <c r="H7" s="90"/>
      <c r="I7" s="75"/>
      <c r="J7" s="77"/>
    </row>
    <row r="8" spans="1:256" ht="38.25" customHeight="1" x14ac:dyDescent="0.25">
      <c r="A8" s="72">
        <v>3</v>
      </c>
      <c r="B8" s="73" t="s">
        <v>91</v>
      </c>
      <c r="C8" s="72" t="s">
        <v>90</v>
      </c>
      <c r="D8" s="74">
        <v>25</v>
      </c>
      <c r="E8" s="92"/>
      <c r="F8" s="143"/>
      <c r="G8" s="76"/>
      <c r="H8" s="90"/>
      <c r="I8" s="75"/>
      <c r="J8" s="77"/>
    </row>
    <row r="9" spans="1:256" ht="38.25" customHeight="1" x14ac:dyDescent="0.25">
      <c r="A9" s="72">
        <v>4</v>
      </c>
      <c r="B9" s="78" t="s">
        <v>92</v>
      </c>
      <c r="C9" s="72" t="s">
        <v>90</v>
      </c>
      <c r="D9" s="74">
        <v>10</v>
      </c>
      <c r="E9" s="92"/>
      <c r="F9" s="143"/>
      <c r="G9" s="76"/>
      <c r="H9" s="90"/>
      <c r="I9" s="75"/>
      <c r="J9" s="77"/>
    </row>
    <row r="10" spans="1:256" ht="38.25" customHeight="1" x14ac:dyDescent="0.25">
      <c r="A10" s="72">
        <v>5</v>
      </c>
      <c r="B10" s="78" t="s">
        <v>98</v>
      </c>
      <c r="C10" s="72" t="s">
        <v>90</v>
      </c>
      <c r="D10" s="74">
        <v>10</v>
      </c>
      <c r="E10" s="92"/>
      <c r="F10" s="143"/>
      <c r="G10" s="76"/>
      <c r="H10" s="90"/>
      <c r="I10" s="75"/>
      <c r="J10" s="77"/>
    </row>
    <row r="11" spans="1:256" ht="38.25" customHeight="1" x14ac:dyDescent="0.25">
      <c r="A11" s="72">
        <v>6</v>
      </c>
      <c r="B11" s="78" t="s">
        <v>99</v>
      </c>
      <c r="C11" s="72" t="s">
        <v>90</v>
      </c>
      <c r="D11" s="74">
        <v>10</v>
      </c>
      <c r="E11" s="92"/>
      <c r="F11" s="143"/>
      <c r="G11" s="76"/>
      <c r="H11" s="90"/>
      <c r="I11" s="75"/>
      <c r="J11" s="77"/>
    </row>
    <row r="12" spans="1:256" ht="135.75" customHeight="1" x14ac:dyDescent="0.25">
      <c r="A12" s="72">
        <v>7</v>
      </c>
      <c r="B12" s="78" t="s">
        <v>13</v>
      </c>
      <c r="C12" s="72" t="s">
        <v>90</v>
      </c>
      <c r="D12" s="74">
        <v>15</v>
      </c>
      <c r="E12" s="92"/>
      <c r="F12" s="143"/>
      <c r="G12" s="76"/>
      <c r="H12" s="90"/>
      <c r="I12" s="75"/>
      <c r="J12" s="77"/>
    </row>
    <row r="13" spans="1:256" ht="135.75" customHeight="1" x14ac:dyDescent="0.25">
      <c r="A13" s="72">
        <v>8</v>
      </c>
      <c r="B13" s="78" t="s">
        <v>100</v>
      </c>
      <c r="C13" s="72" t="s">
        <v>90</v>
      </c>
      <c r="D13" s="74">
        <v>10</v>
      </c>
      <c r="E13" s="92"/>
      <c r="F13" s="143"/>
      <c r="G13" s="76"/>
      <c r="H13" s="90"/>
      <c r="I13" s="75"/>
      <c r="J13" s="77"/>
    </row>
    <row r="14" spans="1:256" ht="36" customHeight="1" x14ac:dyDescent="0.25">
      <c r="A14" s="72">
        <v>9</v>
      </c>
      <c r="B14" s="78" t="s">
        <v>101</v>
      </c>
      <c r="C14" s="72" t="s">
        <v>90</v>
      </c>
      <c r="D14" s="74">
        <v>5</v>
      </c>
      <c r="E14" s="92"/>
      <c r="F14" s="143"/>
      <c r="G14" s="76"/>
      <c r="H14" s="90"/>
      <c r="I14" s="75"/>
      <c r="J14" s="77"/>
    </row>
    <row r="15" spans="1:256" ht="65.25" customHeight="1" x14ac:dyDescent="0.25">
      <c r="A15" s="72">
        <v>10</v>
      </c>
      <c r="B15" s="78" t="s">
        <v>14</v>
      </c>
      <c r="C15" s="72" t="s">
        <v>90</v>
      </c>
      <c r="D15" s="74">
        <v>3</v>
      </c>
      <c r="E15" s="92"/>
      <c r="F15" s="143"/>
      <c r="G15" s="76"/>
      <c r="H15" s="90"/>
      <c r="I15" s="75"/>
      <c r="J15" s="77"/>
    </row>
    <row r="16" spans="1:256" ht="32.25" customHeight="1" x14ac:dyDescent="0.25">
      <c r="A16" s="72">
        <v>11</v>
      </c>
      <c r="B16" s="78" t="s">
        <v>102</v>
      </c>
      <c r="C16" s="72" t="s">
        <v>90</v>
      </c>
      <c r="D16" s="74">
        <v>25</v>
      </c>
      <c r="E16" s="92"/>
      <c r="F16" s="143"/>
      <c r="G16" s="76"/>
      <c r="H16" s="90"/>
      <c r="I16" s="75"/>
      <c r="J16" s="77"/>
    </row>
    <row r="17" spans="1:11" ht="232.5" customHeight="1" x14ac:dyDescent="0.25">
      <c r="A17" s="72">
        <v>12</v>
      </c>
      <c r="B17" s="163" t="s">
        <v>95</v>
      </c>
      <c r="C17" s="72" t="s">
        <v>90</v>
      </c>
      <c r="D17" s="74">
        <v>10</v>
      </c>
      <c r="E17" s="92"/>
      <c r="F17" s="143"/>
      <c r="G17" s="76"/>
      <c r="H17" s="90"/>
      <c r="I17" s="75"/>
      <c r="J17" s="77"/>
    </row>
    <row r="18" spans="1:11" ht="30" customHeight="1" x14ac:dyDescent="0.3">
      <c r="A18" s="79"/>
      <c r="B18" s="80"/>
      <c r="C18" s="80"/>
      <c r="D18" s="80"/>
      <c r="E18" s="91" t="s">
        <v>15</v>
      </c>
      <c r="F18" s="161"/>
      <c r="G18" s="88"/>
      <c r="H18" s="162"/>
      <c r="I18" s="81"/>
      <c r="J18" s="82"/>
    </row>
    <row r="19" spans="1:11" ht="15.6" x14ac:dyDescent="0.3">
      <c r="A19" s="79"/>
      <c r="B19" s="80"/>
      <c r="C19" s="80"/>
      <c r="D19" s="80"/>
      <c r="E19" s="80"/>
      <c r="F19" s="80"/>
      <c r="G19" s="80"/>
      <c r="H19" s="80"/>
      <c r="I19" s="81"/>
      <c r="J19" s="82"/>
    </row>
    <row r="20" spans="1:11" ht="15.6" x14ac:dyDescent="0.3">
      <c r="A20" s="79"/>
      <c r="B20" s="80"/>
      <c r="C20" s="80"/>
      <c r="D20" s="80"/>
      <c r="E20" s="80"/>
      <c r="F20" s="80"/>
      <c r="G20" s="80"/>
      <c r="H20" s="80"/>
      <c r="I20" s="81"/>
      <c r="J20" s="82"/>
    </row>
    <row r="21" spans="1:11" ht="45.75" customHeight="1" x14ac:dyDescent="0.25">
      <c r="A21" s="79"/>
      <c r="B21" s="180" t="s">
        <v>146</v>
      </c>
      <c r="C21" s="180"/>
      <c r="D21" s="180"/>
      <c r="E21" s="180"/>
      <c r="F21" s="180"/>
      <c r="G21" s="180"/>
      <c r="H21" s="180"/>
      <c r="I21" s="81"/>
      <c r="J21" s="82"/>
    </row>
    <row r="22" spans="1:11" ht="30" customHeight="1" x14ac:dyDescent="0.25">
      <c r="A22" s="79"/>
      <c r="B22" s="181" t="s">
        <v>103</v>
      </c>
      <c r="C22" s="181"/>
      <c r="D22" s="181"/>
      <c r="E22" s="181"/>
      <c r="F22" s="81"/>
      <c r="G22" s="79"/>
      <c r="H22" s="81"/>
      <c r="I22" s="81"/>
      <c r="J22" s="82"/>
    </row>
    <row r="23" spans="1:11" ht="14.1" customHeight="1" x14ac:dyDescent="0.25">
      <c r="A23" s="79"/>
      <c r="B23" s="83"/>
      <c r="C23" s="83"/>
      <c r="D23" s="83"/>
      <c r="E23" s="83"/>
      <c r="F23" s="81"/>
      <c r="G23" s="79"/>
      <c r="H23" s="81"/>
      <c r="I23" s="81"/>
      <c r="J23" s="82"/>
    </row>
    <row r="24" spans="1:11" ht="14.1" customHeight="1" x14ac:dyDescent="0.25">
      <c r="A24" s="79"/>
      <c r="B24" s="83"/>
      <c r="C24" s="83"/>
      <c r="D24" s="83"/>
      <c r="E24" s="83"/>
      <c r="F24" s="81"/>
      <c r="G24" s="79"/>
      <c r="H24" s="81"/>
      <c r="I24" s="81"/>
      <c r="J24" s="82"/>
    </row>
    <row r="25" spans="1:11" ht="14.1" customHeight="1" x14ac:dyDescent="0.25">
      <c r="A25" s="79"/>
      <c r="B25" s="83"/>
      <c r="C25" s="83"/>
      <c r="D25" s="83"/>
      <c r="E25" s="83"/>
      <c r="F25" s="81"/>
      <c r="G25" s="79"/>
      <c r="H25" s="81"/>
      <c r="I25" s="68"/>
      <c r="J25" s="67" t="s">
        <v>11</v>
      </c>
      <c r="K25" s="134"/>
    </row>
    <row r="26" spans="1:11" ht="14.1" customHeight="1" x14ac:dyDescent="0.25">
      <c r="A26" s="79"/>
      <c r="B26" s="83"/>
      <c r="C26" s="83"/>
      <c r="D26" s="83"/>
      <c r="E26" s="83"/>
      <c r="F26" s="81"/>
      <c r="G26" s="79"/>
      <c r="H26" s="81"/>
      <c r="I26" s="69"/>
      <c r="J26" s="69" t="s">
        <v>12</v>
      </c>
      <c r="K26" s="135"/>
    </row>
    <row r="27" spans="1:11" ht="14.1" customHeight="1" x14ac:dyDescent="0.25">
      <c r="A27" s="79"/>
      <c r="B27" s="83"/>
      <c r="C27" s="83"/>
      <c r="D27" s="83"/>
      <c r="E27" s="83"/>
      <c r="F27" s="81"/>
      <c r="G27" s="79"/>
      <c r="H27" s="81"/>
      <c r="I27" s="81"/>
      <c r="J27" s="82"/>
    </row>
    <row r="28" spans="1:11" ht="15" x14ac:dyDescent="0.25">
      <c r="A28" s="84"/>
      <c r="B28" s="85"/>
      <c r="C28" s="86"/>
      <c r="D28" s="86"/>
      <c r="E28" s="87"/>
      <c r="F28" s="81"/>
      <c r="G28" s="79"/>
      <c r="H28" s="81"/>
      <c r="I28" s="81"/>
      <c r="J28" s="82"/>
    </row>
  </sheetData>
  <sheetProtection selectLockedCells="1" selectUnlockedCells="1"/>
  <mergeCells count="3">
    <mergeCell ref="A2:J2"/>
    <mergeCell ref="B21:H21"/>
    <mergeCell ref="B22:E22"/>
  </mergeCells>
  <phoneticPr fontId="0" type="noConversion"/>
  <printOptions horizontalCentered="1" verticalCentered="1"/>
  <pageMargins left="0.51181102362204722" right="0.51181102362204722" top="0.55118110236220474" bottom="0.55118110236220474" header="0.51181102362204722" footer="0.51181102362204722"/>
  <pageSetup paperSize="9" scale="35" firstPageNumber="0" orientation="landscape" horizontalDpi="300" verticalDpi="300" r:id="rId1"/>
  <headerFooter alignWithMargins="0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05CF0-416A-4464-84A8-73F123F964FB}">
  <dimension ref="A1:K39"/>
  <sheetViews>
    <sheetView view="pageBreakPreview" topLeftCell="A53" zoomScaleNormal="55" workbookViewId="0">
      <selection activeCell="G37" sqref="G37"/>
    </sheetView>
  </sheetViews>
  <sheetFormatPr defaultColWidth="9.5546875" defaultRowHeight="14.4" x14ac:dyDescent="0.3"/>
  <cols>
    <col min="1" max="1" width="13.33203125" customWidth="1"/>
    <col min="2" max="2" width="116.44140625" customWidth="1"/>
    <col min="3" max="3" width="11.5546875" style="18" customWidth="1"/>
    <col min="4" max="4" width="12.44140625" customWidth="1"/>
    <col min="5" max="5" width="15.44140625" customWidth="1"/>
    <col min="6" max="6" width="16.5546875" style="37" customWidth="1"/>
    <col min="7" max="7" width="9" style="38" customWidth="1"/>
    <col min="8" max="8" width="18.33203125" customWidth="1"/>
    <col min="9" max="9" width="18.88671875" customWidth="1"/>
    <col min="10" max="10" width="36.44140625" customWidth="1"/>
  </cols>
  <sheetData>
    <row r="1" spans="1:10" s="15" customFormat="1" ht="17.399999999999999" x14ac:dyDescent="0.25">
      <c r="A1" s="14"/>
      <c r="C1" s="8"/>
      <c r="E1" s="16"/>
      <c r="F1" s="41"/>
      <c r="G1" s="42"/>
      <c r="J1" s="93" t="s">
        <v>76</v>
      </c>
    </row>
    <row r="2" spans="1:10" ht="18" customHeight="1" x14ac:dyDescent="0.4">
      <c r="A2" s="179" t="s">
        <v>77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s="22" customFormat="1" ht="15.6" x14ac:dyDescent="0.25">
      <c r="A3" s="19"/>
      <c r="B3" s="20"/>
      <c r="C3" s="45"/>
      <c r="D3" s="21"/>
      <c r="E3" s="21"/>
      <c r="F3" s="46"/>
      <c r="G3" s="47"/>
      <c r="H3" s="19"/>
      <c r="I3" s="19"/>
    </row>
    <row r="4" spans="1:10" s="27" customFormat="1" ht="17.399999999999999" x14ac:dyDescent="0.3">
      <c r="A4" s="23" t="s">
        <v>104</v>
      </c>
      <c r="B4" s="24" t="s">
        <v>105</v>
      </c>
      <c r="C4" s="48"/>
      <c r="D4" s="25"/>
      <c r="E4" s="25"/>
      <c r="F4" s="49"/>
      <c r="G4" s="50"/>
      <c r="H4" s="26"/>
      <c r="I4" s="26"/>
    </row>
    <row r="5" spans="1:10" s="30" customFormat="1" ht="55.2" x14ac:dyDescent="0.3">
      <c r="A5" s="70" t="s">
        <v>80</v>
      </c>
      <c r="B5" s="70" t="s">
        <v>81</v>
      </c>
      <c r="C5" s="70" t="s">
        <v>82</v>
      </c>
      <c r="D5" s="70" t="s">
        <v>83</v>
      </c>
      <c r="E5" s="132" t="s">
        <v>84</v>
      </c>
      <c r="F5" s="132" t="s">
        <v>85</v>
      </c>
      <c r="G5" s="133" t="s">
        <v>86</v>
      </c>
      <c r="H5" s="70" t="s">
        <v>87</v>
      </c>
      <c r="I5" s="70" t="s">
        <v>88</v>
      </c>
      <c r="J5" s="70" t="s">
        <v>89</v>
      </c>
    </row>
    <row r="6" spans="1:10" s="7" customFormat="1" ht="133.5" customHeight="1" x14ac:dyDescent="0.25">
      <c r="A6" s="31">
        <v>1</v>
      </c>
      <c r="B6" s="164" t="s">
        <v>96</v>
      </c>
      <c r="C6" s="72" t="s">
        <v>90</v>
      </c>
      <c r="D6" s="74">
        <v>150</v>
      </c>
      <c r="E6" s="92"/>
      <c r="F6" s="143"/>
      <c r="G6" s="76"/>
      <c r="H6" s="143"/>
      <c r="I6" s="34"/>
      <c r="J6" s="36"/>
    </row>
    <row r="7" spans="1:10" s="7" customFormat="1" ht="222.75" customHeight="1" x14ac:dyDescent="0.25">
      <c r="A7" s="31">
        <v>2</v>
      </c>
      <c r="B7" s="164" t="s">
        <v>97</v>
      </c>
      <c r="C7" s="72" t="s">
        <v>90</v>
      </c>
      <c r="D7" s="74">
        <v>10</v>
      </c>
      <c r="E7" s="92"/>
      <c r="F7" s="143"/>
      <c r="G7" s="76"/>
      <c r="H7" s="143"/>
      <c r="I7" s="34"/>
      <c r="J7" s="36"/>
    </row>
    <row r="8" spans="1:10" s="7" customFormat="1" ht="113.25" customHeight="1" x14ac:dyDescent="0.25">
      <c r="A8" s="31">
        <v>3</v>
      </c>
      <c r="B8" s="159" t="s">
        <v>106</v>
      </c>
      <c r="C8" s="72" t="s">
        <v>90</v>
      </c>
      <c r="D8" s="74">
        <v>10</v>
      </c>
      <c r="E8" s="92"/>
      <c r="F8" s="143"/>
      <c r="G8" s="76"/>
      <c r="H8" s="143"/>
      <c r="I8" s="34"/>
      <c r="J8" s="36"/>
    </row>
    <row r="9" spans="1:10" s="7" customFormat="1" ht="64.5" customHeight="1" x14ac:dyDescent="0.25">
      <c r="A9" s="31">
        <v>4</v>
      </c>
      <c r="B9" s="159" t="s">
        <v>107</v>
      </c>
      <c r="C9" s="72" t="s">
        <v>90</v>
      </c>
      <c r="D9" s="74">
        <v>10</v>
      </c>
      <c r="E9" s="92"/>
      <c r="F9" s="143"/>
      <c r="G9" s="76"/>
      <c r="H9" s="143"/>
      <c r="I9" s="34"/>
      <c r="J9" s="36"/>
    </row>
    <row r="10" spans="1:10" s="7" customFormat="1" ht="63" customHeight="1" x14ac:dyDescent="0.25">
      <c r="A10" s="31">
        <v>5</v>
      </c>
      <c r="B10" s="159" t="s">
        <v>108</v>
      </c>
      <c r="C10" s="72" t="s">
        <v>90</v>
      </c>
      <c r="D10" s="74">
        <v>3</v>
      </c>
      <c r="E10" s="92"/>
      <c r="F10" s="143"/>
      <c r="G10" s="76"/>
      <c r="H10" s="143"/>
      <c r="I10" s="34"/>
      <c r="J10" s="36"/>
    </row>
    <row r="11" spans="1:10" s="7" customFormat="1" ht="50.25" customHeight="1" x14ac:dyDescent="0.25">
      <c r="A11" s="31">
        <v>6</v>
      </c>
      <c r="B11" s="159" t="s">
        <v>109</v>
      </c>
      <c r="C11" s="72" t="s">
        <v>90</v>
      </c>
      <c r="D11" s="74">
        <v>3</v>
      </c>
      <c r="E11" s="92"/>
      <c r="F11" s="143"/>
      <c r="G11" s="76"/>
      <c r="H11" s="143"/>
      <c r="I11" s="34"/>
      <c r="J11" s="36"/>
    </row>
    <row r="12" spans="1:10" s="7" customFormat="1" ht="69" customHeight="1" x14ac:dyDescent="0.25">
      <c r="A12" s="31">
        <v>7</v>
      </c>
      <c r="B12" s="159" t="s">
        <v>110</v>
      </c>
      <c r="C12" s="72" t="s">
        <v>90</v>
      </c>
      <c r="D12" s="74">
        <v>3</v>
      </c>
      <c r="E12" s="92"/>
      <c r="F12" s="143"/>
      <c r="G12" s="76"/>
      <c r="H12" s="143"/>
      <c r="I12" s="34"/>
      <c r="J12" s="36"/>
    </row>
    <row r="13" spans="1:10" s="7" customFormat="1" ht="168" customHeight="1" x14ac:dyDescent="0.25">
      <c r="A13" s="31">
        <v>8</v>
      </c>
      <c r="B13" s="159" t="s">
        <v>5</v>
      </c>
      <c r="C13" s="72" t="s">
        <v>90</v>
      </c>
      <c r="D13" s="74">
        <v>50</v>
      </c>
      <c r="E13" s="92"/>
      <c r="F13" s="143"/>
      <c r="G13" s="76"/>
      <c r="H13" s="143"/>
      <c r="I13" s="34"/>
      <c r="J13" s="36"/>
    </row>
    <row r="14" spans="1:10" s="7" customFormat="1" ht="59.25" customHeight="1" x14ac:dyDescent="0.25">
      <c r="A14" s="31">
        <v>9</v>
      </c>
      <c r="B14" s="159" t="s">
        <v>111</v>
      </c>
      <c r="C14" s="72" t="s">
        <v>90</v>
      </c>
      <c r="D14" s="74">
        <v>20</v>
      </c>
      <c r="E14" s="92"/>
      <c r="F14" s="143"/>
      <c r="G14" s="76"/>
      <c r="H14" s="143"/>
      <c r="I14" s="34"/>
      <c r="J14" s="36"/>
    </row>
    <row r="15" spans="1:10" s="7" customFormat="1" ht="50.25" customHeight="1" x14ac:dyDescent="0.25">
      <c r="A15" s="31">
        <v>10</v>
      </c>
      <c r="B15" s="159" t="s">
        <v>112</v>
      </c>
      <c r="C15" s="72" t="s">
        <v>90</v>
      </c>
      <c r="D15" s="74">
        <v>150</v>
      </c>
      <c r="E15" s="92"/>
      <c r="F15" s="143"/>
      <c r="G15" s="76"/>
      <c r="H15" s="143"/>
      <c r="I15" s="34"/>
      <c r="J15" s="36"/>
    </row>
    <row r="16" spans="1:10" s="7" customFormat="1" ht="40.5" customHeight="1" x14ac:dyDescent="0.25">
      <c r="A16" s="31">
        <v>11</v>
      </c>
      <c r="B16" s="159" t="s">
        <v>113</v>
      </c>
      <c r="C16" s="72" t="s">
        <v>90</v>
      </c>
      <c r="D16" s="74">
        <v>50</v>
      </c>
      <c r="E16" s="92"/>
      <c r="F16" s="143"/>
      <c r="G16" s="76"/>
      <c r="H16" s="143"/>
      <c r="I16" s="34"/>
      <c r="J16" s="36"/>
    </row>
    <row r="17" spans="1:10" s="7" customFormat="1" ht="94.5" customHeight="1" x14ac:dyDescent="0.25">
      <c r="A17" s="31">
        <v>12</v>
      </c>
      <c r="B17" s="159" t="s">
        <v>118</v>
      </c>
      <c r="C17" s="72" t="s">
        <v>90</v>
      </c>
      <c r="D17" s="74">
        <v>50</v>
      </c>
      <c r="E17" s="92"/>
      <c r="F17" s="143"/>
      <c r="G17" s="76"/>
      <c r="H17" s="143"/>
      <c r="I17" s="34"/>
      <c r="J17" s="36"/>
    </row>
    <row r="18" spans="1:10" s="7" customFormat="1" ht="41.25" customHeight="1" x14ac:dyDescent="0.25">
      <c r="A18" s="31">
        <v>13</v>
      </c>
      <c r="B18" s="159" t="s">
        <v>114</v>
      </c>
      <c r="C18" s="72" t="s">
        <v>90</v>
      </c>
      <c r="D18" s="74">
        <v>20</v>
      </c>
      <c r="E18" s="92"/>
      <c r="F18" s="143"/>
      <c r="G18" s="76"/>
      <c r="H18" s="143"/>
      <c r="I18" s="34"/>
      <c r="J18" s="36"/>
    </row>
    <row r="19" spans="1:10" s="7" customFormat="1" ht="41.25" customHeight="1" x14ac:dyDescent="0.25">
      <c r="A19" s="31">
        <v>14</v>
      </c>
      <c r="B19" s="159" t="s">
        <v>115</v>
      </c>
      <c r="C19" s="72" t="s">
        <v>90</v>
      </c>
      <c r="D19" s="74">
        <v>20</v>
      </c>
      <c r="E19" s="92"/>
      <c r="F19" s="143"/>
      <c r="G19" s="76"/>
      <c r="H19" s="143"/>
      <c r="I19" s="34"/>
      <c r="J19" s="36"/>
    </row>
    <row r="20" spans="1:10" s="7" customFormat="1" ht="67.5" customHeight="1" x14ac:dyDescent="0.25">
      <c r="A20" s="31">
        <v>15</v>
      </c>
      <c r="B20" s="159" t="s">
        <v>116</v>
      </c>
      <c r="C20" s="72" t="s">
        <v>90</v>
      </c>
      <c r="D20" s="74">
        <v>5</v>
      </c>
      <c r="E20" s="92"/>
      <c r="F20" s="143"/>
      <c r="G20" s="76"/>
      <c r="H20" s="143"/>
      <c r="I20" s="34"/>
      <c r="J20" s="36"/>
    </row>
    <row r="21" spans="1:10" s="7" customFormat="1" ht="114" customHeight="1" x14ac:dyDescent="0.25">
      <c r="A21" s="31">
        <v>16</v>
      </c>
      <c r="B21" s="159" t="s">
        <v>119</v>
      </c>
      <c r="C21" s="72" t="s">
        <v>90</v>
      </c>
      <c r="D21" s="74">
        <v>10</v>
      </c>
      <c r="E21" s="92"/>
      <c r="F21" s="143"/>
      <c r="G21" s="76"/>
      <c r="H21" s="143"/>
      <c r="I21" s="34"/>
      <c r="J21" s="36"/>
    </row>
    <row r="22" spans="1:10" s="7" customFormat="1" ht="80.25" customHeight="1" x14ac:dyDescent="0.25">
      <c r="A22" s="31">
        <v>17</v>
      </c>
      <c r="B22" s="159" t="s">
        <v>117</v>
      </c>
      <c r="C22" s="72" t="s">
        <v>90</v>
      </c>
      <c r="D22" s="74">
        <v>100</v>
      </c>
      <c r="E22" s="92"/>
      <c r="F22" s="143"/>
      <c r="G22" s="76"/>
      <c r="H22" s="143"/>
      <c r="I22" s="34"/>
      <c r="J22" s="36"/>
    </row>
    <row r="23" spans="1:10" s="7" customFormat="1" ht="59.25" customHeight="1" x14ac:dyDescent="0.25">
      <c r="A23" s="31">
        <v>18</v>
      </c>
      <c r="B23" s="159" t="s">
        <v>126</v>
      </c>
      <c r="C23" s="72" t="s">
        <v>90</v>
      </c>
      <c r="D23" s="74">
        <v>50</v>
      </c>
      <c r="E23" s="92"/>
      <c r="F23" s="143"/>
      <c r="G23" s="76"/>
      <c r="H23" s="143"/>
      <c r="I23" s="34"/>
      <c r="J23" s="36"/>
    </row>
    <row r="24" spans="1:10" s="7" customFormat="1" ht="81" customHeight="1" x14ac:dyDescent="0.25">
      <c r="A24" s="31">
        <v>19</v>
      </c>
      <c r="B24" s="159" t="s">
        <v>120</v>
      </c>
      <c r="C24" s="72" t="s">
        <v>90</v>
      </c>
      <c r="D24" s="74">
        <v>10</v>
      </c>
      <c r="E24" s="92"/>
      <c r="F24" s="143"/>
      <c r="G24" s="76"/>
      <c r="H24" s="143"/>
      <c r="I24" s="34"/>
      <c r="J24" s="36"/>
    </row>
    <row r="25" spans="1:10" s="7" customFormat="1" ht="99" customHeight="1" x14ac:dyDescent="0.25">
      <c r="A25" s="31">
        <v>20</v>
      </c>
      <c r="B25" s="164" t="s">
        <v>2</v>
      </c>
      <c r="C25" s="72" t="s">
        <v>90</v>
      </c>
      <c r="D25" s="74">
        <v>10</v>
      </c>
      <c r="E25" s="92"/>
      <c r="F25" s="143"/>
      <c r="G25" s="76"/>
      <c r="H25" s="143"/>
      <c r="I25" s="34"/>
      <c r="J25" s="36"/>
    </row>
    <row r="26" spans="1:10" s="7" customFormat="1" ht="52.5" customHeight="1" x14ac:dyDescent="0.25">
      <c r="A26" s="31">
        <v>21</v>
      </c>
      <c r="B26" s="164" t="s">
        <v>3</v>
      </c>
      <c r="C26" s="72" t="s">
        <v>90</v>
      </c>
      <c r="D26" s="74">
        <v>20</v>
      </c>
      <c r="E26" s="92"/>
      <c r="F26" s="143"/>
      <c r="G26" s="76"/>
      <c r="H26" s="143"/>
      <c r="I26" s="34"/>
      <c r="J26" s="36"/>
    </row>
    <row r="27" spans="1:10" s="7" customFormat="1" ht="30.75" customHeight="1" x14ac:dyDescent="0.25">
      <c r="A27" s="31">
        <v>22</v>
      </c>
      <c r="B27" s="164" t="s">
        <v>127</v>
      </c>
      <c r="C27" s="72" t="s">
        <v>90</v>
      </c>
      <c r="D27" s="74">
        <v>10</v>
      </c>
      <c r="E27" s="92"/>
      <c r="F27" s="143"/>
      <c r="G27" s="76"/>
      <c r="H27" s="143"/>
      <c r="I27" s="34"/>
      <c r="J27" s="36"/>
    </row>
    <row r="28" spans="1:10" s="7" customFormat="1" ht="30.75" customHeight="1" x14ac:dyDescent="0.25">
      <c r="A28" s="31">
        <v>23</v>
      </c>
      <c r="B28" s="164" t="s">
        <v>121</v>
      </c>
      <c r="C28" s="72" t="s">
        <v>90</v>
      </c>
      <c r="D28" s="74">
        <v>30</v>
      </c>
      <c r="E28" s="92"/>
      <c r="F28" s="143"/>
      <c r="G28" s="76"/>
      <c r="H28" s="143"/>
      <c r="I28" s="34"/>
      <c r="J28" s="36"/>
    </row>
    <row r="29" spans="1:10" s="7" customFormat="1" ht="30.75" customHeight="1" x14ac:dyDescent="0.25">
      <c r="A29" s="31">
        <v>24</v>
      </c>
      <c r="B29" s="164" t="s">
        <v>122</v>
      </c>
      <c r="C29" s="72" t="s">
        <v>90</v>
      </c>
      <c r="D29" s="74">
        <v>30</v>
      </c>
      <c r="E29" s="92"/>
      <c r="F29" s="143"/>
      <c r="G29" s="76"/>
      <c r="H29" s="143"/>
      <c r="I29" s="34"/>
      <c r="J29" s="36"/>
    </row>
    <row r="30" spans="1:10" s="7" customFormat="1" ht="30.75" customHeight="1" x14ac:dyDescent="0.25">
      <c r="A30" s="31">
        <v>25</v>
      </c>
      <c r="B30" s="164" t="s">
        <v>4</v>
      </c>
      <c r="C30" s="72" t="s">
        <v>90</v>
      </c>
      <c r="D30" s="74">
        <v>20</v>
      </c>
      <c r="E30" s="92"/>
      <c r="F30" s="168"/>
      <c r="G30" s="167"/>
      <c r="H30" s="168"/>
      <c r="I30" s="165"/>
      <c r="J30" s="172"/>
    </row>
    <row r="31" spans="1:10" s="7" customFormat="1" ht="98.25" customHeight="1" x14ac:dyDescent="0.25">
      <c r="A31" s="31">
        <v>26</v>
      </c>
      <c r="B31" s="159" t="s">
        <v>123</v>
      </c>
      <c r="C31" s="72" t="s">
        <v>90</v>
      </c>
      <c r="D31" s="74">
        <v>10</v>
      </c>
      <c r="E31" s="171"/>
      <c r="F31" s="174"/>
      <c r="G31" s="140"/>
      <c r="H31" s="174"/>
      <c r="I31" s="175"/>
      <c r="J31" s="176"/>
    </row>
    <row r="32" spans="1:10" ht="39" customHeight="1" x14ac:dyDescent="0.3">
      <c r="A32" s="18"/>
      <c r="C32" s="80"/>
      <c r="D32" s="80"/>
      <c r="E32" s="107" t="s">
        <v>15</v>
      </c>
      <c r="F32" s="173"/>
      <c r="G32" s="169"/>
      <c r="H32" s="170"/>
      <c r="I32" s="166"/>
    </row>
    <row r="35" spans="1:11" s="7" customFormat="1" ht="45.75" customHeight="1" x14ac:dyDescent="0.25">
      <c r="A35" s="6"/>
      <c r="B35" s="180" t="s">
        <v>146</v>
      </c>
      <c r="C35" s="180"/>
      <c r="D35" s="180"/>
      <c r="E35" s="180"/>
      <c r="F35" s="180"/>
      <c r="G35" s="180"/>
      <c r="H35" s="180"/>
      <c r="I35" s="5"/>
    </row>
    <row r="36" spans="1:11" ht="30.75" customHeight="1" x14ac:dyDescent="0.3">
      <c r="B36" s="181" t="s">
        <v>103</v>
      </c>
      <c r="C36" s="181"/>
      <c r="D36" s="181"/>
      <c r="E36" s="181"/>
      <c r="F36" s="157"/>
      <c r="G36" s="158"/>
      <c r="H36" s="80"/>
    </row>
    <row r="38" spans="1:11" ht="15" x14ac:dyDescent="0.3">
      <c r="I38" s="68"/>
      <c r="J38" s="67" t="s">
        <v>11</v>
      </c>
      <c r="K38" s="134"/>
    </row>
    <row r="39" spans="1:11" x14ac:dyDescent="0.3">
      <c r="I39" s="69"/>
      <c r="J39" s="69" t="s">
        <v>12</v>
      </c>
      <c r="K39" s="135"/>
    </row>
  </sheetData>
  <sheetProtection selectLockedCells="1" selectUnlockedCells="1"/>
  <mergeCells count="3">
    <mergeCell ref="A2:J2"/>
    <mergeCell ref="B35:H35"/>
    <mergeCell ref="B36:E36"/>
  </mergeCells>
  <phoneticPr fontId="0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4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51716-0663-4E9C-991D-5E0933D767F4}">
  <dimension ref="A1:K109"/>
  <sheetViews>
    <sheetView view="pageBreakPreview" topLeftCell="A94" zoomScale="85" zoomScaleNormal="70" workbookViewId="0">
      <selection activeCell="F105" sqref="F105:H105"/>
    </sheetView>
  </sheetViews>
  <sheetFormatPr defaultColWidth="9.5546875" defaultRowHeight="14.4" x14ac:dyDescent="0.3"/>
  <cols>
    <col min="1" max="1" width="13.44140625" customWidth="1"/>
    <col min="2" max="2" width="101.44140625" customWidth="1"/>
    <col min="3" max="3" width="11" customWidth="1"/>
    <col min="4" max="4" width="13.33203125" customWidth="1"/>
    <col min="5" max="5" width="15.109375" customWidth="1"/>
    <col min="6" max="6" width="17.33203125" customWidth="1"/>
    <col min="7" max="7" width="9.44140625" customWidth="1"/>
    <col min="8" max="8" width="17.109375" customWidth="1"/>
    <col min="9" max="9" width="21.6640625" customWidth="1"/>
    <col min="10" max="10" width="35.109375" customWidth="1"/>
  </cols>
  <sheetData>
    <row r="1" spans="1:10" s="15" customFormat="1" ht="29.25" customHeight="1" x14ac:dyDescent="0.3">
      <c r="A1" s="94"/>
      <c r="B1" s="95"/>
      <c r="C1" s="96"/>
      <c r="D1" s="95"/>
      <c r="E1" s="97"/>
      <c r="F1" s="98"/>
      <c r="G1" s="99"/>
      <c r="H1" s="95"/>
      <c r="I1" s="95"/>
      <c r="J1" s="93" t="s">
        <v>76</v>
      </c>
    </row>
    <row r="2" spans="1:10" ht="29.25" customHeight="1" x14ac:dyDescent="0.4">
      <c r="A2" s="179" t="s">
        <v>77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8" customHeight="1" x14ac:dyDescent="0.3">
      <c r="A3" s="17"/>
      <c r="B3" s="17"/>
      <c r="C3" s="43"/>
      <c r="D3" s="17"/>
      <c r="E3" s="17"/>
      <c r="F3" s="44"/>
      <c r="G3" s="38"/>
    </row>
    <row r="4" spans="1:10" s="22" customFormat="1" ht="18" customHeight="1" x14ac:dyDescent="0.25">
      <c r="A4" s="19"/>
      <c r="B4" s="20"/>
      <c r="C4" s="45"/>
      <c r="D4" s="21"/>
      <c r="E4" s="21"/>
      <c r="F4" s="46"/>
      <c r="G4" s="47"/>
      <c r="H4" s="19"/>
      <c r="I4" s="19"/>
    </row>
    <row r="5" spans="1:10" s="27" customFormat="1" ht="39.75" customHeight="1" x14ac:dyDescent="0.3">
      <c r="A5" s="23" t="s">
        <v>128</v>
      </c>
      <c r="B5" s="24" t="s">
        <v>129</v>
      </c>
      <c r="C5" s="48"/>
      <c r="D5" s="25"/>
      <c r="E5" s="25"/>
      <c r="F5" s="49"/>
      <c r="G5" s="50"/>
      <c r="H5" s="26"/>
      <c r="I5" s="26"/>
    </row>
    <row r="6" spans="1:10" s="30" customFormat="1" ht="64.5" customHeight="1" x14ac:dyDescent="0.3">
      <c r="A6" s="70" t="s">
        <v>80</v>
      </c>
      <c r="B6" s="70" t="s">
        <v>81</v>
      </c>
      <c r="C6" s="70" t="s">
        <v>82</v>
      </c>
      <c r="D6" s="70" t="s">
        <v>83</v>
      </c>
      <c r="E6" s="132" t="s">
        <v>84</v>
      </c>
      <c r="F6" s="132" t="s">
        <v>85</v>
      </c>
      <c r="G6" s="133" t="s">
        <v>86</v>
      </c>
      <c r="H6" s="70" t="s">
        <v>87</v>
      </c>
      <c r="I6" s="70" t="s">
        <v>88</v>
      </c>
      <c r="J6" s="70" t="s">
        <v>89</v>
      </c>
    </row>
    <row r="7" spans="1:10" s="7" customFormat="1" ht="120" customHeight="1" x14ac:dyDescent="0.25">
      <c r="A7" s="72">
        <v>1</v>
      </c>
      <c r="B7" s="73" t="s">
        <v>130</v>
      </c>
      <c r="C7" s="72" t="s">
        <v>90</v>
      </c>
      <c r="D7" s="74">
        <v>12</v>
      </c>
      <c r="E7" s="92"/>
      <c r="F7" s="90"/>
      <c r="G7" s="76"/>
      <c r="H7" s="143"/>
      <c r="I7" s="34"/>
      <c r="J7" s="36"/>
    </row>
    <row r="8" spans="1:10" s="7" customFormat="1" ht="150" customHeight="1" x14ac:dyDescent="0.25">
      <c r="A8" s="72">
        <v>2</v>
      </c>
      <c r="B8" s="73" t="s">
        <v>131</v>
      </c>
      <c r="C8" s="72" t="s">
        <v>90</v>
      </c>
      <c r="D8" s="74">
        <v>5</v>
      </c>
      <c r="E8" s="92"/>
      <c r="F8" s="90"/>
      <c r="G8" s="76"/>
      <c r="H8" s="143"/>
      <c r="I8" s="34"/>
      <c r="J8" s="36"/>
    </row>
    <row r="9" spans="1:10" s="7" customFormat="1" ht="87.75" customHeight="1" x14ac:dyDescent="0.25">
      <c r="A9" s="72">
        <v>3</v>
      </c>
      <c r="B9" s="73" t="s">
        <v>124</v>
      </c>
      <c r="C9" s="72" t="s">
        <v>90</v>
      </c>
      <c r="D9" s="74">
        <v>100</v>
      </c>
      <c r="E9" s="92"/>
      <c r="F9" s="90"/>
      <c r="G9" s="76"/>
      <c r="H9" s="143"/>
      <c r="I9" s="34"/>
      <c r="J9" s="36"/>
    </row>
    <row r="10" spans="1:10" s="7" customFormat="1" ht="143.25" customHeight="1" x14ac:dyDescent="0.25">
      <c r="A10" s="72">
        <v>4</v>
      </c>
      <c r="B10" s="73" t="s">
        <v>125</v>
      </c>
      <c r="C10" s="72" t="s">
        <v>90</v>
      </c>
      <c r="D10" s="74">
        <v>35</v>
      </c>
      <c r="E10" s="92"/>
      <c r="F10" s="90"/>
      <c r="G10" s="76"/>
      <c r="H10" s="143"/>
      <c r="I10" s="34"/>
      <c r="J10" s="36"/>
    </row>
    <row r="11" spans="1:10" s="7" customFormat="1" ht="129.75" customHeight="1" x14ac:dyDescent="0.25">
      <c r="A11" s="72">
        <v>5</v>
      </c>
      <c r="B11" s="73" t="s">
        <v>132</v>
      </c>
      <c r="C11" s="72" t="s">
        <v>90</v>
      </c>
      <c r="D11" s="74">
        <v>10</v>
      </c>
      <c r="E11" s="92"/>
      <c r="F11" s="90"/>
      <c r="G11" s="76"/>
      <c r="H11" s="143"/>
      <c r="I11" s="34"/>
      <c r="J11" s="36"/>
    </row>
    <row r="12" spans="1:10" s="7" customFormat="1" ht="118.5" customHeight="1" x14ac:dyDescent="0.25">
      <c r="A12" s="72">
        <v>6</v>
      </c>
      <c r="B12" s="73" t="s">
        <v>133</v>
      </c>
      <c r="C12" s="72" t="s">
        <v>90</v>
      </c>
      <c r="D12" s="74">
        <v>10</v>
      </c>
      <c r="E12" s="92"/>
      <c r="F12" s="90"/>
      <c r="G12" s="76"/>
      <c r="H12" s="143"/>
      <c r="I12" s="34"/>
      <c r="J12" s="36"/>
    </row>
    <row r="13" spans="1:10" s="7" customFormat="1" ht="121.5" customHeight="1" x14ac:dyDescent="0.25">
      <c r="A13" s="72">
        <v>7</v>
      </c>
      <c r="B13" s="73" t="s">
        <v>134</v>
      </c>
      <c r="C13" s="72" t="s">
        <v>90</v>
      </c>
      <c r="D13" s="74">
        <v>10</v>
      </c>
      <c r="E13" s="92"/>
      <c r="F13" s="90"/>
      <c r="G13" s="76"/>
      <c r="H13" s="143"/>
      <c r="I13" s="34"/>
      <c r="J13" s="36"/>
    </row>
    <row r="14" spans="1:10" s="7" customFormat="1" ht="100.5" customHeight="1" x14ac:dyDescent="0.25">
      <c r="A14" s="72">
        <v>8</v>
      </c>
      <c r="B14" s="73" t="s">
        <v>135</v>
      </c>
      <c r="C14" s="72" t="s">
        <v>90</v>
      </c>
      <c r="D14" s="74">
        <v>10</v>
      </c>
      <c r="E14" s="92"/>
      <c r="F14" s="90"/>
      <c r="G14" s="76"/>
      <c r="H14" s="143"/>
      <c r="I14" s="34"/>
      <c r="J14" s="36"/>
    </row>
    <row r="15" spans="1:10" s="7" customFormat="1" ht="165" customHeight="1" x14ac:dyDescent="0.25">
      <c r="A15" s="72">
        <v>9</v>
      </c>
      <c r="B15" s="73" t="s">
        <v>136</v>
      </c>
      <c r="C15" s="72" t="s">
        <v>90</v>
      </c>
      <c r="D15" s="74">
        <v>5</v>
      </c>
      <c r="E15" s="92"/>
      <c r="F15" s="90"/>
      <c r="G15" s="76"/>
      <c r="H15" s="143"/>
      <c r="I15" s="34"/>
      <c r="J15" s="36"/>
    </row>
    <row r="16" spans="1:10" s="7" customFormat="1" ht="47.25" customHeight="1" x14ac:dyDescent="0.25">
      <c r="A16" s="72">
        <v>10</v>
      </c>
      <c r="B16" s="73" t="s">
        <v>137</v>
      </c>
      <c r="C16" s="72" t="s">
        <v>90</v>
      </c>
      <c r="D16" s="74">
        <v>120</v>
      </c>
      <c r="E16" s="92"/>
      <c r="F16" s="90"/>
      <c r="G16" s="76"/>
      <c r="H16" s="143"/>
      <c r="I16" s="34"/>
      <c r="J16" s="36"/>
    </row>
    <row r="17" spans="1:10" s="7" customFormat="1" ht="47.25" customHeight="1" x14ac:dyDescent="0.25">
      <c r="A17" s="72">
        <v>11</v>
      </c>
      <c r="B17" s="73" t="s">
        <v>138</v>
      </c>
      <c r="C17" s="72" t="s">
        <v>90</v>
      </c>
      <c r="D17" s="74">
        <v>150</v>
      </c>
      <c r="E17" s="92"/>
      <c r="F17" s="90"/>
      <c r="G17" s="76"/>
      <c r="H17" s="143"/>
      <c r="I17" s="34"/>
      <c r="J17" s="36"/>
    </row>
    <row r="18" spans="1:10" s="7" customFormat="1" ht="47.25" customHeight="1" x14ac:dyDescent="0.25">
      <c r="A18" s="72">
        <v>12</v>
      </c>
      <c r="B18" s="73" t="s">
        <v>139</v>
      </c>
      <c r="C18" s="72" t="s">
        <v>90</v>
      </c>
      <c r="D18" s="74">
        <v>350</v>
      </c>
      <c r="E18" s="92"/>
      <c r="F18" s="90"/>
      <c r="G18" s="76"/>
      <c r="H18" s="143"/>
      <c r="I18" s="34"/>
      <c r="J18" s="36"/>
    </row>
    <row r="19" spans="1:10" s="7" customFormat="1" ht="47.25" customHeight="1" x14ac:dyDescent="0.25">
      <c r="A19" s="72">
        <v>13</v>
      </c>
      <c r="B19" s="73" t="s">
        <v>140</v>
      </c>
      <c r="C19" s="72" t="s">
        <v>90</v>
      </c>
      <c r="D19" s="74">
        <v>100</v>
      </c>
      <c r="E19" s="92"/>
      <c r="F19" s="90"/>
      <c r="G19" s="76"/>
      <c r="H19" s="143"/>
      <c r="I19" s="34"/>
      <c r="J19" s="36"/>
    </row>
    <row r="20" spans="1:10" s="7" customFormat="1" ht="47.25" customHeight="1" x14ac:dyDescent="0.25">
      <c r="A20" s="72">
        <v>14</v>
      </c>
      <c r="B20" s="73" t="s">
        <v>141</v>
      </c>
      <c r="C20" s="72" t="s">
        <v>90</v>
      </c>
      <c r="D20" s="74">
        <v>50</v>
      </c>
      <c r="E20" s="92"/>
      <c r="F20" s="90"/>
      <c r="G20" s="76"/>
      <c r="H20" s="143"/>
      <c r="I20" s="34"/>
      <c r="J20" s="36"/>
    </row>
    <row r="21" spans="1:10" s="7" customFormat="1" ht="47.25" customHeight="1" x14ac:dyDescent="0.25">
      <c r="A21" s="72">
        <v>15</v>
      </c>
      <c r="B21" s="73" t="s">
        <v>1</v>
      </c>
      <c r="C21" s="72" t="s">
        <v>90</v>
      </c>
      <c r="D21" s="74">
        <v>100</v>
      </c>
      <c r="E21" s="92"/>
      <c r="F21" s="90"/>
      <c r="G21" s="76"/>
      <c r="H21" s="143"/>
      <c r="I21" s="34"/>
      <c r="J21" s="36"/>
    </row>
    <row r="22" spans="1:10" s="7" customFormat="1" ht="120" customHeight="1" x14ac:dyDescent="0.25">
      <c r="A22" s="72">
        <v>16</v>
      </c>
      <c r="B22" s="73" t="s">
        <v>142</v>
      </c>
      <c r="C22" s="72" t="s">
        <v>90</v>
      </c>
      <c r="D22" s="74">
        <v>20</v>
      </c>
      <c r="E22" s="92"/>
      <c r="F22" s="90"/>
      <c r="G22" s="76"/>
      <c r="H22" s="143"/>
      <c r="I22" s="34"/>
      <c r="J22" s="36"/>
    </row>
    <row r="23" spans="1:10" s="7" customFormat="1" ht="43.5" customHeight="1" x14ac:dyDescent="0.25">
      <c r="A23" s="72">
        <v>17</v>
      </c>
      <c r="B23" s="73" t="s">
        <v>143</v>
      </c>
      <c r="C23" s="72" t="s">
        <v>90</v>
      </c>
      <c r="D23" s="74">
        <v>50</v>
      </c>
      <c r="E23" s="92"/>
      <c r="F23" s="90"/>
      <c r="G23" s="76"/>
      <c r="H23" s="143"/>
      <c r="I23" s="34"/>
      <c r="J23" s="36"/>
    </row>
    <row r="24" spans="1:10" s="7" customFormat="1" ht="43.5" customHeight="1" x14ac:dyDescent="0.25">
      <c r="A24" s="72">
        <v>18</v>
      </c>
      <c r="B24" s="73" t="s">
        <v>144</v>
      </c>
      <c r="C24" s="72" t="s">
        <v>90</v>
      </c>
      <c r="D24" s="74">
        <v>10</v>
      </c>
      <c r="E24" s="92"/>
      <c r="F24" s="90"/>
      <c r="G24" s="76"/>
      <c r="H24" s="143"/>
      <c r="I24" s="34"/>
      <c r="J24" s="36"/>
    </row>
    <row r="25" spans="1:10" s="7" customFormat="1" ht="43.5" customHeight="1" x14ac:dyDescent="0.25">
      <c r="A25" s="72">
        <v>19</v>
      </c>
      <c r="B25" s="73" t="s">
        <v>145</v>
      </c>
      <c r="C25" s="72" t="s">
        <v>90</v>
      </c>
      <c r="D25" s="74">
        <v>20</v>
      </c>
      <c r="E25" s="92"/>
      <c r="F25" s="90"/>
      <c r="G25" s="76"/>
      <c r="H25" s="143"/>
      <c r="I25" s="34"/>
      <c r="J25" s="36"/>
    </row>
    <row r="26" spans="1:10" s="7" customFormat="1" ht="117.75" customHeight="1" x14ac:dyDescent="0.25">
      <c r="A26" s="72">
        <v>20</v>
      </c>
      <c r="B26" s="73" t="s">
        <v>147</v>
      </c>
      <c r="C26" s="72" t="s">
        <v>90</v>
      </c>
      <c r="D26" s="74">
        <v>50</v>
      </c>
      <c r="E26" s="92"/>
      <c r="F26" s="90"/>
      <c r="G26" s="76"/>
      <c r="H26" s="143"/>
      <c r="I26" s="34"/>
      <c r="J26" s="36"/>
    </row>
    <row r="27" spans="1:10" s="7" customFormat="1" ht="31.5" customHeight="1" x14ac:dyDescent="0.25">
      <c r="A27" s="72">
        <v>21</v>
      </c>
      <c r="B27" s="73" t="s">
        <v>148</v>
      </c>
      <c r="C27" s="72" t="s">
        <v>90</v>
      </c>
      <c r="D27" s="74">
        <v>100</v>
      </c>
      <c r="E27" s="92"/>
      <c r="F27" s="90"/>
      <c r="G27" s="76"/>
      <c r="H27" s="143"/>
      <c r="I27" s="34"/>
      <c r="J27" s="36"/>
    </row>
    <row r="28" spans="1:10" s="7" customFormat="1" ht="31.5" customHeight="1" x14ac:dyDescent="0.25">
      <c r="A28" s="72">
        <v>22</v>
      </c>
      <c r="B28" s="73" t="s">
        <v>149</v>
      </c>
      <c r="C28" s="72" t="s">
        <v>90</v>
      </c>
      <c r="D28" s="74">
        <v>50</v>
      </c>
      <c r="E28" s="92"/>
      <c r="F28" s="90"/>
      <c r="G28" s="76"/>
      <c r="H28" s="143"/>
      <c r="I28" s="34"/>
      <c r="J28" s="36"/>
    </row>
    <row r="29" spans="1:10" s="7" customFormat="1" ht="31.5" customHeight="1" x14ac:dyDescent="0.25">
      <c r="A29" s="72">
        <v>23</v>
      </c>
      <c r="B29" s="73" t="s">
        <v>150</v>
      </c>
      <c r="C29" s="72" t="s">
        <v>90</v>
      </c>
      <c r="D29" s="74">
        <v>2</v>
      </c>
      <c r="E29" s="92"/>
      <c r="F29" s="90"/>
      <c r="G29" s="76"/>
      <c r="H29" s="143"/>
      <c r="I29" s="34"/>
      <c r="J29" s="36"/>
    </row>
    <row r="30" spans="1:10" s="7" customFormat="1" ht="31.5" customHeight="1" x14ac:dyDescent="0.25">
      <c r="A30" s="72">
        <v>24</v>
      </c>
      <c r="B30" s="73" t="s">
        <v>151</v>
      </c>
      <c r="C30" s="72" t="s">
        <v>90</v>
      </c>
      <c r="D30" s="74">
        <v>50</v>
      </c>
      <c r="E30" s="92"/>
      <c r="F30" s="90"/>
      <c r="G30" s="76"/>
      <c r="H30" s="143"/>
      <c r="I30" s="34"/>
      <c r="J30" s="36"/>
    </row>
    <row r="31" spans="1:10" s="7" customFormat="1" ht="165" customHeight="1" x14ac:dyDescent="0.25">
      <c r="A31" s="72">
        <v>25</v>
      </c>
      <c r="B31" s="73" t="s">
        <v>152</v>
      </c>
      <c r="C31" s="72" t="s">
        <v>90</v>
      </c>
      <c r="D31" s="74">
        <v>90</v>
      </c>
      <c r="E31" s="92"/>
      <c r="F31" s="90"/>
      <c r="G31" s="76"/>
      <c r="H31" s="143"/>
      <c r="I31" s="34"/>
      <c r="J31" s="36"/>
    </row>
    <row r="32" spans="1:10" s="7" customFormat="1" ht="37.5" customHeight="1" x14ac:dyDescent="0.25">
      <c r="A32" s="72">
        <v>26</v>
      </c>
      <c r="B32" s="73" t="s">
        <v>153</v>
      </c>
      <c r="C32" s="72" t="s">
        <v>90</v>
      </c>
      <c r="D32" s="74">
        <v>200</v>
      </c>
      <c r="E32" s="92"/>
      <c r="F32" s="90"/>
      <c r="G32" s="76"/>
      <c r="H32" s="143"/>
      <c r="I32" s="34"/>
      <c r="J32" s="36"/>
    </row>
    <row r="33" spans="1:10" s="7" customFormat="1" ht="37.5" customHeight="1" x14ac:dyDescent="0.25">
      <c r="A33" s="72">
        <v>27</v>
      </c>
      <c r="B33" s="73" t="s">
        <v>154</v>
      </c>
      <c r="C33" s="72" t="s">
        <v>90</v>
      </c>
      <c r="D33" s="74">
        <v>1</v>
      </c>
      <c r="E33" s="92"/>
      <c r="F33" s="90"/>
      <c r="G33" s="76"/>
      <c r="H33" s="143"/>
      <c r="I33" s="34"/>
      <c r="J33" s="36"/>
    </row>
    <row r="34" spans="1:10" s="7" customFormat="1" ht="37.5" customHeight="1" x14ac:dyDescent="0.25">
      <c r="A34" s="72">
        <v>28</v>
      </c>
      <c r="B34" s="73" t="s">
        <v>155</v>
      </c>
      <c r="C34" s="72" t="s">
        <v>90</v>
      </c>
      <c r="D34" s="74">
        <v>50</v>
      </c>
      <c r="E34" s="92"/>
      <c r="F34" s="90"/>
      <c r="G34" s="76"/>
      <c r="H34" s="143"/>
      <c r="I34" s="34"/>
      <c r="J34" s="36"/>
    </row>
    <row r="35" spans="1:10" s="7" customFormat="1" ht="105.75" customHeight="1" x14ac:dyDescent="0.25">
      <c r="A35" s="72">
        <v>29</v>
      </c>
      <c r="B35" s="73" t="s">
        <v>156</v>
      </c>
      <c r="C35" s="72" t="s">
        <v>90</v>
      </c>
      <c r="D35" s="74">
        <v>5</v>
      </c>
      <c r="E35" s="92"/>
      <c r="F35" s="90"/>
      <c r="G35" s="76"/>
      <c r="H35" s="143"/>
      <c r="I35" s="34"/>
      <c r="J35" s="36"/>
    </row>
    <row r="36" spans="1:10" s="7" customFormat="1" ht="33.75" customHeight="1" x14ac:dyDescent="0.25">
      <c r="A36" s="72">
        <v>30</v>
      </c>
      <c r="B36" s="73" t="s">
        <v>157</v>
      </c>
      <c r="C36" s="72" t="s">
        <v>90</v>
      </c>
      <c r="D36" s="74">
        <v>30</v>
      </c>
      <c r="E36" s="92"/>
      <c r="F36" s="90"/>
      <c r="G36" s="76"/>
      <c r="H36" s="143"/>
      <c r="I36" s="34"/>
      <c r="J36" s="36"/>
    </row>
    <row r="37" spans="1:10" s="7" customFormat="1" ht="33.75" customHeight="1" x14ac:dyDescent="0.25">
      <c r="A37" s="72">
        <v>31</v>
      </c>
      <c r="B37" s="73" t="s">
        <v>0</v>
      </c>
      <c r="C37" s="72" t="s">
        <v>90</v>
      </c>
      <c r="D37" s="74">
        <v>5</v>
      </c>
      <c r="E37" s="92"/>
      <c r="F37" s="90"/>
      <c r="G37" s="76"/>
      <c r="H37" s="143"/>
      <c r="I37" s="34"/>
      <c r="J37" s="36"/>
    </row>
    <row r="38" spans="1:10" s="7" customFormat="1" ht="105" customHeight="1" x14ac:dyDescent="0.25">
      <c r="A38" s="72">
        <v>32</v>
      </c>
      <c r="B38" s="73" t="s">
        <v>16</v>
      </c>
      <c r="C38" s="72" t="s">
        <v>90</v>
      </c>
      <c r="D38" s="74">
        <v>230</v>
      </c>
      <c r="E38" s="92"/>
      <c r="F38" s="90"/>
      <c r="G38" s="76"/>
      <c r="H38" s="143"/>
      <c r="I38" s="34"/>
      <c r="J38" s="36"/>
    </row>
    <row r="39" spans="1:10" s="7" customFormat="1" ht="36" customHeight="1" x14ac:dyDescent="0.25">
      <c r="A39" s="72">
        <v>33</v>
      </c>
      <c r="B39" s="73" t="s">
        <v>148</v>
      </c>
      <c r="C39" s="72" t="s">
        <v>90</v>
      </c>
      <c r="D39" s="74">
        <v>460</v>
      </c>
      <c r="E39" s="92"/>
      <c r="F39" s="90"/>
      <c r="G39" s="76"/>
      <c r="H39" s="143"/>
      <c r="I39" s="34"/>
      <c r="J39" s="36"/>
    </row>
    <row r="40" spans="1:10" s="7" customFormat="1" ht="36" customHeight="1" x14ac:dyDescent="0.25">
      <c r="A40" s="72">
        <v>34</v>
      </c>
      <c r="B40" s="73" t="s">
        <v>149</v>
      </c>
      <c r="C40" s="72" t="s">
        <v>90</v>
      </c>
      <c r="D40" s="74">
        <v>200</v>
      </c>
      <c r="E40" s="92"/>
      <c r="F40" s="90"/>
      <c r="G40" s="76"/>
      <c r="H40" s="143"/>
      <c r="I40" s="34"/>
      <c r="J40" s="36"/>
    </row>
    <row r="41" spans="1:10" s="7" customFormat="1" ht="36" customHeight="1" x14ac:dyDescent="0.25">
      <c r="A41" s="72">
        <v>35</v>
      </c>
      <c r="B41" s="73" t="s">
        <v>150</v>
      </c>
      <c r="C41" s="72" t="s">
        <v>90</v>
      </c>
      <c r="D41" s="74">
        <v>1</v>
      </c>
      <c r="E41" s="92"/>
      <c r="F41" s="90"/>
      <c r="G41" s="76"/>
      <c r="H41" s="143"/>
      <c r="I41" s="34"/>
      <c r="J41" s="36"/>
    </row>
    <row r="42" spans="1:10" s="7" customFormat="1" ht="36" customHeight="1" x14ac:dyDescent="0.25">
      <c r="A42" s="72">
        <v>36</v>
      </c>
      <c r="B42" s="73" t="s">
        <v>151</v>
      </c>
      <c r="C42" s="72" t="s">
        <v>90</v>
      </c>
      <c r="D42" s="74">
        <v>250</v>
      </c>
      <c r="E42" s="92"/>
      <c r="F42" s="90"/>
      <c r="G42" s="76"/>
      <c r="H42" s="143"/>
      <c r="I42" s="34"/>
      <c r="J42" s="36"/>
    </row>
    <row r="43" spans="1:10" s="7" customFormat="1" ht="118.5" customHeight="1" x14ac:dyDescent="0.25">
      <c r="A43" s="72">
        <v>37</v>
      </c>
      <c r="B43" s="73" t="s">
        <v>17</v>
      </c>
      <c r="C43" s="72" t="s">
        <v>90</v>
      </c>
      <c r="D43" s="74">
        <v>20</v>
      </c>
      <c r="E43" s="92"/>
      <c r="F43" s="90"/>
      <c r="G43" s="76"/>
      <c r="H43" s="143"/>
      <c r="I43" s="34"/>
      <c r="J43" s="36"/>
    </row>
    <row r="44" spans="1:10" s="7" customFormat="1" ht="38.25" customHeight="1" x14ac:dyDescent="0.25">
      <c r="A44" s="72">
        <v>38</v>
      </c>
      <c r="B44" s="73" t="s">
        <v>18</v>
      </c>
      <c r="C44" s="72" t="s">
        <v>90</v>
      </c>
      <c r="D44" s="74">
        <v>20</v>
      </c>
      <c r="E44" s="92"/>
      <c r="F44" s="90"/>
      <c r="G44" s="76"/>
      <c r="H44" s="143"/>
      <c r="I44" s="34"/>
      <c r="J44" s="36"/>
    </row>
    <row r="45" spans="1:10" s="7" customFormat="1" ht="38.25" customHeight="1" x14ac:dyDescent="0.25">
      <c r="A45" s="72">
        <v>39</v>
      </c>
      <c r="B45" s="73" t="s">
        <v>19</v>
      </c>
      <c r="C45" s="72" t="s">
        <v>90</v>
      </c>
      <c r="D45" s="74">
        <v>100</v>
      </c>
      <c r="E45" s="92"/>
      <c r="F45" s="90"/>
      <c r="G45" s="76"/>
      <c r="H45" s="143"/>
      <c r="I45" s="34"/>
      <c r="J45" s="36"/>
    </row>
    <row r="46" spans="1:10" s="7" customFormat="1" ht="38.25" customHeight="1" x14ac:dyDescent="0.25">
      <c r="A46" s="72">
        <v>40</v>
      </c>
      <c r="B46" s="73" t="s">
        <v>20</v>
      </c>
      <c r="C46" s="72" t="s">
        <v>90</v>
      </c>
      <c r="D46" s="74">
        <v>20</v>
      </c>
      <c r="E46" s="92"/>
      <c r="F46" s="90"/>
      <c r="G46" s="76"/>
      <c r="H46" s="143"/>
      <c r="I46" s="34"/>
      <c r="J46" s="36"/>
    </row>
    <row r="47" spans="1:10" ht="24.75" customHeight="1" x14ac:dyDescent="0.3">
      <c r="A47" s="80"/>
      <c r="B47" s="80"/>
      <c r="C47" s="80"/>
      <c r="D47" s="80"/>
      <c r="E47" s="107" t="s">
        <v>15</v>
      </c>
      <c r="F47" s="144"/>
      <c r="G47" s="88"/>
      <c r="H47" s="145"/>
      <c r="I47" s="52"/>
    </row>
    <row r="48" spans="1:10" ht="15.6" x14ac:dyDescent="0.3">
      <c r="A48" s="80"/>
      <c r="B48" s="80"/>
      <c r="C48" s="80"/>
      <c r="D48" s="80"/>
      <c r="E48" s="80"/>
      <c r="F48" s="80"/>
      <c r="G48" s="80"/>
      <c r="H48" s="80"/>
    </row>
    <row r="49" spans="1:10" s="7" customFormat="1" ht="45.75" customHeight="1" x14ac:dyDescent="0.25">
      <c r="A49" s="79"/>
      <c r="B49" s="180" t="s">
        <v>146</v>
      </c>
      <c r="C49" s="180"/>
      <c r="D49" s="180"/>
      <c r="E49" s="180"/>
      <c r="F49" s="180"/>
      <c r="G49" s="180"/>
      <c r="H49" s="180"/>
      <c r="I49" s="5"/>
    </row>
    <row r="50" spans="1:10" ht="28.5" customHeight="1" x14ac:dyDescent="0.3">
      <c r="A50" s="80"/>
      <c r="B50" s="181" t="s">
        <v>103</v>
      </c>
      <c r="C50" s="181"/>
      <c r="D50" s="181"/>
      <c r="E50" s="181"/>
      <c r="F50" s="80"/>
      <c r="G50" s="80"/>
      <c r="H50" s="80"/>
    </row>
    <row r="51" spans="1:10" s="13" customFormat="1" ht="17.25" customHeight="1" x14ac:dyDescent="0.3">
      <c r="A51" s="8"/>
      <c r="B51" s="9"/>
      <c r="C51" s="10"/>
      <c r="D51" s="11"/>
      <c r="E51" s="11"/>
      <c r="F51" s="39"/>
      <c r="G51" s="40"/>
      <c r="H51" s="12"/>
      <c r="I51" s="67"/>
      <c r="J51" s="67" t="s">
        <v>11</v>
      </c>
    </row>
    <row r="52" spans="1:10" s="13" customFormat="1" ht="17.25" customHeight="1" x14ac:dyDescent="0.3">
      <c r="A52" s="8"/>
      <c r="B52" s="9"/>
      <c r="C52" s="10"/>
      <c r="D52" s="11"/>
      <c r="E52" s="11"/>
      <c r="F52" s="39"/>
      <c r="G52" s="40"/>
      <c r="H52" s="12"/>
      <c r="I52" s="69"/>
      <c r="J52" s="69" t="s">
        <v>12</v>
      </c>
    </row>
    <row r="53" spans="1:10" s="13" customFormat="1" ht="17.25" customHeight="1" x14ac:dyDescent="0.3">
      <c r="A53" s="8"/>
      <c r="B53" s="9"/>
      <c r="C53" s="10"/>
      <c r="D53" s="11"/>
      <c r="E53" s="11"/>
      <c r="F53" s="39"/>
      <c r="G53" s="40"/>
      <c r="H53" s="12"/>
      <c r="I53" s="12"/>
    </row>
    <row r="54" spans="1:10" s="13" customFormat="1" ht="17.25" customHeight="1" x14ac:dyDescent="0.3">
      <c r="A54" s="8"/>
      <c r="B54" s="9"/>
      <c r="C54" s="10"/>
      <c r="D54" s="11"/>
      <c r="E54" s="11"/>
      <c r="F54" s="39"/>
      <c r="G54" s="40"/>
      <c r="H54" s="12"/>
      <c r="I54" s="12"/>
    </row>
    <row r="55" spans="1:10" s="15" customFormat="1" ht="28.5" customHeight="1" x14ac:dyDescent="0.35">
      <c r="A55" s="100"/>
      <c r="B55" s="101"/>
      <c r="C55" s="102"/>
      <c r="D55" s="101"/>
      <c r="E55" s="103"/>
      <c r="F55" s="104"/>
      <c r="G55" s="105"/>
      <c r="H55" s="101"/>
      <c r="I55" s="101"/>
      <c r="J55" s="93" t="s">
        <v>76</v>
      </c>
    </row>
    <row r="56" spans="1:10" ht="26.25" customHeight="1" x14ac:dyDescent="0.4">
      <c r="A56" s="179" t="s">
        <v>77</v>
      </c>
      <c r="B56" s="179"/>
      <c r="C56" s="179"/>
      <c r="D56" s="179"/>
      <c r="E56" s="179"/>
      <c r="F56" s="179"/>
      <c r="G56" s="179"/>
      <c r="H56" s="179"/>
      <c r="I56" s="179"/>
      <c r="J56" s="179"/>
    </row>
    <row r="57" spans="1:10" ht="21" customHeight="1" x14ac:dyDescent="0.4">
      <c r="A57" s="108"/>
      <c r="B57" s="108"/>
      <c r="C57" s="108"/>
      <c r="D57" s="108"/>
      <c r="E57" s="108"/>
      <c r="F57" s="108"/>
      <c r="G57" s="108"/>
      <c r="H57" s="108"/>
      <c r="I57" s="108"/>
      <c r="J57" s="108"/>
    </row>
    <row r="58" spans="1:10" s="22" customFormat="1" ht="21" customHeight="1" x14ac:dyDescent="0.25">
      <c r="A58" s="19"/>
      <c r="B58" s="20"/>
      <c r="C58" s="45"/>
      <c r="D58" s="21"/>
      <c r="E58" s="21"/>
      <c r="F58" s="46"/>
      <c r="G58" s="47"/>
      <c r="H58" s="19"/>
      <c r="I58" s="19"/>
    </row>
    <row r="59" spans="1:10" s="27" customFormat="1" ht="39.75" customHeight="1" x14ac:dyDescent="0.3">
      <c r="A59" s="23" t="s">
        <v>21</v>
      </c>
      <c r="B59" s="24" t="s">
        <v>22</v>
      </c>
      <c r="C59" s="48"/>
      <c r="D59" s="25"/>
      <c r="E59" s="25"/>
      <c r="F59" s="49"/>
      <c r="G59" s="50"/>
      <c r="H59" s="26"/>
      <c r="I59" s="26"/>
    </row>
    <row r="60" spans="1:10" s="30" customFormat="1" ht="54.75" customHeight="1" x14ac:dyDescent="0.3">
      <c r="A60" s="70" t="s">
        <v>80</v>
      </c>
      <c r="B60" s="70" t="s">
        <v>81</v>
      </c>
      <c r="C60" s="70" t="s">
        <v>82</v>
      </c>
      <c r="D60" s="70" t="s">
        <v>83</v>
      </c>
      <c r="E60" s="132" t="s">
        <v>84</v>
      </c>
      <c r="F60" s="141" t="s">
        <v>85</v>
      </c>
      <c r="G60" s="142" t="s">
        <v>86</v>
      </c>
      <c r="H60" s="71" t="s">
        <v>87</v>
      </c>
      <c r="I60" s="70" t="s">
        <v>88</v>
      </c>
      <c r="J60" s="70" t="s">
        <v>89</v>
      </c>
    </row>
    <row r="61" spans="1:10" s="7" customFormat="1" ht="358.8" x14ac:dyDescent="0.25">
      <c r="A61" s="31">
        <v>1</v>
      </c>
      <c r="B61" s="32" t="s">
        <v>23</v>
      </c>
      <c r="C61" s="31" t="s">
        <v>24</v>
      </c>
      <c r="D61" s="33">
        <v>3</v>
      </c>
      <c r="E61" s="149"/>
      <c r="F61" s="151"/>
      <c r="G61" s="155"/>
      <c r="H61" s="151"/>
      <c r="I61" s="153"/>
      <c r="J61" s="36"/>
    </row>
    <row r="62" spans="1:10" s="7" customFormat="1" ht="33" customHeight="1" x14ac:dyDescent="0.25">
      <c r="A62" s="31">
        <v>2</v>
      </c>
      <c r="B62" s="32" t="s">
        <v>25</v>
      </c>
      <c r="C62" s="31" t="s">
        <v>24</v>
      </c>
      <c r="D62" s="33">
        <v>40</v>
      </c>
      <c r="E62" s="149"/>
      <c r="F62" s="151"/>
      <c r="G62" s="155"/>
      <c r="H62" s="151"/>
      <c r="I62" s="153"/>
      <c r="J62" s="36"/>
    </row>
    <row r="63" spans="1:10" s="7" customFormat="1" ht="33" customHeight="1" x14ac:dyDescent="0.25">
      <c r="A63" s="31">
        <v>3</v>
      </c>
      <c r="B63" s="32" t="s">
        <v>26</v>
      </c>
      <c r="C63" s="31" t="s">
        <v>24</v>
      </c>
      <c r="D63" s="33">
        <v>20</v>
      </c>
      <c r="E63" s="149"/>
      <c r="F63" s="151"/>
      <c r="G63" s="155"/>
      <c r="H63" s="151"/>
      <c r="I63" s="153"/>
      <c r="J63" s="36"/>
    </row>
    <row r="64" spans="1:10" ht="33.75" customHeight="1" x14ac:dyDescent="0.3">
      <c r="E64" s="107" t="s">
        <v>15</v>
      </c>
      <c r="F64" s="154"/>
      <c r="G64" s="148"/>
      <c r="H64" s="154"/>
    </row>
    <row r="66" spans="1:11" ht="15" x14ac:dyDescent="0.3">
      <c r="I66" s="68"/>
      <c r="J66" s="67" t="s">
        <v>11</v>
      </c>
      <c r="K66" s="134"/>
    </row>
    <row r="67" spans="1:11" x14ac:dyDescent="0.3">
      <c r="I67" s="69"/>
      <c r="J67" s="69" t="s">
        <v>12</v>
      </c>
      <c r="K67" s="135"/>
    </row>
    <row r="69" spans="1:11" s="13" customFormat="1" ht="8.25" customHeight="1" x14ac:dyDescent="0.3">
      <c r="A69" s="8"/>
      <c r="B69" s="9"/>
      <c r="C69" s="10"/>
      <c r="D69" s="11"/>
      <c r="E69" s="11"/>
      <c r="F69" s="39"/>
      <c r="G69" s="40"/>
      <c r="H69" s="12"/>
      <c r="I69" s="12"/>
    </row>
    <row r="70" spans="1:11" s="15" customFormat="1" ht="27.75" customHeight="1" x14ac:dyDescent="0.35">
      <c r="A70" s="100"/>
      <c r="B70" s="101"/>
      <c r="C70" s="102"/>
      <c r="D70" s="101"/>
      <c r="E70" s="103"/>
      <c r="F70" s="104"/>
      <c r="G70" s="105"/>
      <c r="H70" s="101"/>
      <c r="I70" s="101"/>
      <c r="J70" s="93" t="s">
        <v>76</v>
      </c>
    </row>
    <row r="71" spans="1:11" ht="17.25" customHeight="1" x14ac:dyDescent="0.4">
      <c r="A71" s="179" t="s">
        <v>77</v>
      </c>
      <c r="B71" s="179"/>
      <c r="C71" s="179"/>
      <c r="D71" s="179"/>
      <c r="E71" s="179"/>
      <c r="F71" s="179"/>
      <c r="G71" s="179"/>
      <c r="H71" s="179"/>
      <c r="I71" s="179"/>
      <c r="J71" s="179"/>
    </row>
    <row r="72" spans="1:11" ht="17.25" customHeight="1" x14ac:dyDescent="0.3">
      <c r="A72" s="17"/>
      <c r="B72" s="17"/>
      <c r="C72" s="43"/>
      <c r="D72" s="17"/>
      <c r="E72" s="17"/>
      <c r="F72" s="44"/>
      <c r="G72" s="38"/>
    </row>
    <row r="73" spans="1:11" s="22" customFormat="1" ht="17.25" customHeight="1" x14ac:dyDescent="0.25">
      <c r="A73" s="19"/>
      <c r="B73" s="20"/>
      <c r="C73" s="45"/>
      <c r="D73" s="21"/>
      <c r="E73" s="21"/>
      <c r="F73" s="46"/>
      <c r="G73" s="47"/>
      <c r="H73" s="19"/>
      <c r="I73" s="19"/>
    </row>
    <row r="74" spans="1:11" s="27" customFormat="1" ht="39.75" customHeight="1" x14ac:dyDescent="0.3">
      <c r="A74" s="23" t="s">
        <v>27</v>
      </c>
      <c r="B74" s="24" t="s">
        <v>22</v>
      </c>
      <c r="C74" s="48"/>
      <c r="D74" s="25"/>
      <c r="E74" s="25"/>
      <c r="F74" s="49"/>
      <c r="G74" s="50"/>
      <c r="H74" s="26"/>
      <c r="I74" s="26"/>
    </row>
    <row r="75" spans="1:11" s="30" customFormat="1" ht="57" customHeight="1" x14ac:dyDescent="0.3">
      <c r="A75" s="70" t="s">
        <v>80</v>
      </c>
      <c r="B75" s="70" t="s">
        <v>81</v>
      </c>
      <c r="C75" s="70" t="s">
        <v>82</v>
      </c>
      <c r="D75" s="70" t="s">
        <v>83</v>
      </c>
      <c r="E75" s="132" t="s">
        <v>84</v>
      </c>
      <c r="F75" s="132" t="s">
        <v>85</v>
      </c>
      <c r="G75" s="133" t="s">
        <v>86</v>
      </c>
      <c r="H75" s="70" t="s">
        <v>87</v>
      </c>
      <c r="I75" s="70" t="s">
        <v>88</v>
      </c>
      <c r="J75" s="70" t="s">
        <v>89</v>
      </c>
    </row>
    <row r="76" spans="1:11" ht="62.25" customHeight="1" x14ac:dyDescent="0.3">
      <c r="A76" s="28">
        <v>1</v>
      </c>
      <c r="B76" s="53" t="s">
        <v>28</v>
      </c>
      <c r="C76" s="28"/>
      <c r="D76" s="28"/>
      <c r="E76" s="29"/>
      <c r="F76" s="29"/>
      <c r="G76" s="51"/>
      <c r="H76" s="28"/>
      <c r="I76" s="28"/>
      <c r="J76" s="28"/>
    </row>
    <row r="77" spans="1:11" s="7" customFormat="1" ht="44.25" customHeight="1" x14ac:dyDescent="0.25">
      <c r="A77" s="31"/>
      <c r="B77" s="53" t="s">
        <v>29</v>
      </c>
      <c r="C77" s="31" t="s">
        <v>24</v>
      </c>
      <c r="D77" s="33">
        <v>1</v>
      </c>
      <c r="E77" s="106"/>
      <c r="F77" s="146"/>
      <c r="G77" s="35"/>
      <c r="H77" s="146"/>
      <c r="I77" s="34"/>
      <c r="J77" s="36"/>
    </row>
    <row r="78" spans="1:11" s="7" customFormat="1" ht="44.25" customHeight="1" x14ac:dyDescent="0.25">
      <c r="A78" s="31"/>
      <c r="B78" s="53" t="s">
        <v>30</v>
      </c>
      <c r="C78" s="31" t="s">
        <v>24</v>
      </c>
      <c r="D78" s="33">
        <v>4</v>
      </c>
      <c r="E78" s="106"/>
      <c r="F78" s="146"/>
      <c r="G78" s="35"/>
      <c r="H78" s="146"/>
      <c r="I78" s="34"/>
      <c r="J78" s="36"/>
    </row>
    <row r="79" spans="1:11" s="7" customFormat="1" ht="44.25" customHeight="1" x14ac:dyDescent="0.25">
      <c r="A79" s="31"/>
      <c r="B79" s="53" t="s">
        <v>31</v>
      </c>
      <c r="C79" s="31" t="s">
        <v>24</v>
      </c>
      <c r="D79" s="33">
        <v>4</v>
      </c>
      <c r="E79" s="106"/>
      <c r="F79" s="146"/>
      <c r="G79" s="35"/>
      <c r="H79" s="146"/>
      <c r="I79" s="34"/>
      <c r="J79" s="36"/>
    </row>
    <row r="80" spans="1:11" s="7" customFormat="1" ht="44.25" customHeight="1" x14ac:dyDescent="0.25">
      <c r="A80" s="31"/>
      <c r="B80" s="53" t="s">
        <v>32</v>
      </c>
      <c r="C80" s="31" t="s">
        <v>24</v>
      </c>
      <c r="D80" s="33">
        <v>1</v>
      </c>
      <c r="E80" s="106"/>
      <c r="F80" s="146"/>
      <c r="G80" s="35"/>
      <c r="H80" s="146"/>
      <c r="I80" s="34"/>
      <c r="J80" s="36"/>
    </row>
    <row r="81" spans="1:10" s="7" customFormat="1" ht="44.25" customHeight="1" x14ac:dyDescent="0.25">
      <c r="A81" s="31"/>
      <c r="B81" s="53" t="s">
        <v>33</v>
      </c>
      <c r="C81" s="31" t="s">
        <v>24</v>
      </c>
      <c r="D81" s="33">
        <v>1</v>
      </c>
      <c r="E81" s="106"/>
      <c r="F81" s="146"/>
      <c r="G81" s="35"/>
      <c r="H81" s="146"/>
      <c r="I81" s="34"/>
      <c r="J81" s="36"/>
    </row>
    <row r="82" spans="1:10" s="7" customFormat="1" ht="44.25" customHeight="1" x14ac:dyDescent="0.25">
      <c r="A82" s="31"/>
      <c r="B82" s="53" t="s">
        <v>34</v>
      </c>
      <c r="C82" s="31" t="s">
        <v>24</v>
      </c>
      <c r="D82" s="33">
        <v>1</v>
      </c>
      <c r="E82" s="106"/>
      <c r="F82" s="146"/>
      <c r="G82" s="35"/>
      <c r="H82" s="146"/>
      <c r="I82" s="34"/>
      <c r="J82" s="36"/>
    </row>
    <row r="83" spans="1:10" s="7" customFormat="1" ht="44.25" customHeight="1" x14ac:dyDescent="0.25">
      <c r="A83" s="31"/>
      <c r="B83" s="53" t="s">
        <v>35</v>
      </c>
      <c r="C83" s="31" t="s">
        <v>24</v>
      </c>
      <c r="D83" s="33">
        <v>20</v>
      </c>
      <c r="E83" s="106"/>
      <c r="F83" s="146"/>
      <c r="G83" s="35"/>
      <c r="H83" s="146"/>
      <c r="I83" s="34"/>
      <c r="J83" s="36"/>
    </row>
    <row r="84" spans="1:10" s="7" customFormat="1" ht="44.25" customHeight="1" x14ac:dyDescent="0.25">
      <c r="A84" s="31"/>
      <c r="B84" s="53" t="s">
        <v>36</v>
      </c>
      <c r="C84" s="31" t="s">
        <v>24</v>
      </c>
      <c r="D84" s="33">
        <v>8</v>
      </c>
      <c r="E84" s="106"/>
      <c r="F84" s="146"/>
      <c r="G84" s="35"/>
      <c r="H84" s="146"/>
      <c r="I84" s="34"/>
      <c r="J84" s="36"/>
    </row>
    <row r="85" spans="1:10" s="7" customFormat="1" ht="44.25" customHeight="1" x14ac:dyDescent="0.25">
      <c r="A85" s="31"/>
      <c r="B85" s="53" t="s">
        <v>37</v>
      </c>
      <c r="C85" s="31" t="s">
        <v>24</v>
      </c>
      <c r="D85" s="33">
        <v>4</v>
      </c>
      <c r="E85" s="106"/>
      <c r="F85" s="146"/>
      <c r="G85" s="35"/>
      <c r="H85" s="146"/>
      <c r="I85" s="34"/>
      <c r="J85" s="36"/>
    </row>
    <row r="86" spans="1:10" s="7" customFormat="1" ht="44.25" customHeight="1" x14ac:dyDescent="0.25">
      <c r="A86" s="31"/>
      <c r="B86" s="53" t="s">
        <v>38</v>
      </c>
      <c r="C86" s="31" t="s">
        <v>24</v>
      </c>
      <c r="D86" s="33">
        <v>4</v>
      </c>
      <c r="E86" s="106"/>
      <c r="F86" s="146"/>
      <c r="G86" s="35"/>
      <c r="H86" s="146"/>
      <c r="I86" s="34"/>
      <c r="J86" s="36"/>
    </row>
    <row r="87" spans="1:10" s="7" customFormat="1" ht="44.25" customHeight="1" x14ac:dyDescent="0.25">
      <c r="A87" s="31"/>
      <c r="B87" s="53" t="s">
        <v>39</v>
      </c>
      <c r="C87" s="31" t="s">
        <v>24</v>
      </c>
      <c r="D87" s="33">
        <v>4</v>
      </c>
      <c r="E87" s="106"/>
      <c r="F87" s="146"/>
      <c r="G87" s="35"/>
      <c r="H87" s="146"/>
      <c r="I87" s="34"/>
      <c r="J87" s="36"/>
    </row>
    <row r="88" spans="1:10" s="7" customFormat="1" ht="44.25" customHeight="1" x14ac:dyDescent="0.25">
      <c r="A88" s="31"/>
      <c r="B88" s="53" t="s">
        <v>40</v>
      </c>
      <c r="C88" s="31" t="s">
        <v>24</v>
      </c>
      <c r="D88" s="33">
        <v>4</v>
      </c>
      <c r="E88" s="106"/>
      <c r="F88" s="146"/>
      <c r="G88" s="35"/>
      <c r="H88" s="146"/>
      <c r="I88" s="34"/>
      <c r="J88" s="36"/>
    </row>
    <row r="89" spans="1:10" s="7" customFormat="1" ht="44.25" customHeight="1" x14ac:dyDescent="0.25">
      <c r="A89" s="31"/>
      <c r="B89" s="53" t="s">
        <v>41</v>
      </c>
      <c r="C89" s="31" t="s">
        <v>24</v>
      </c>
      <c r="D89" s="33">
        <v>4</v>
      </c>
      <c r="E89" s="106"/>
      <c r="F89" s="146"/>
      <c r="G89" s="35"/>
      <c r="H89" s="146"/>
      <c r="I89" s="34"/>
      <c r="J89" s="36"/>
    </row>
    <row r="90" spans="1:10" s="7" customFormat="1" ht="44.25" customHeight="1" x14ac:dyDescent="0.25">
      <c r="A90" s="31"/>
      <c r="B90" s="53" t="s">
        <v>42</v>
      </c>
      <c r="C90" s="31" t="s">
        <v>24</v>
      </c>
      <c r="D90" s="33">
        <v>4</v>
      </c>
      <c r="E90" s="106"/>
      <c r="F90" s="146"/>
      <c r="G90" s="35"/>
      <c r="H90" s="146"/>
      <c r="I90" s="34"/>
      <c r="J90" s="36"/>
    </row>
    <row r="91" spans="1:10" s="7" customFormat="1" ht="44.25" customHeight="1" x14ac:dyDescent="0.25">
      <c r="A91" s="31"/>
      <c r="B91" s="53" t="s">
        <v>43</v>
      </c>
      <c r="C91" s="31" t="s">
        <v>24</v>
      </c>
      <c r="D91" s="33">
        <v>4</v>
      </c>
      <c r="E91" s="106"/>
      <c r="F91" s="146"/>
      <c r="G91" s="35"/>
      <c r="H91" s="146"/>
      <c r="I91" s="34"/>
      <c r="J91" s="36"/>
    </row>
    <row r="92" spans="1:10" s="7" customFormat="1" ht="44.25" customHeight="1" x14ac:dyDescent="0.25">
      <c r="A92" s="31"/>
      <c r="B92" s="53" t="s">
        <v>44</v>
      </c>
      <c r="C92" s="31" t="s">
        <v>24</v>
      </c>
      <c r="D92" s="33">
        <v>2</v>
      </c>
      <c r="E92" s="106"/>
      <c r="F92" s="146"/>
      <c r="G92" s="35"/>
      <c r="H92" s="146"/>
      <c r="I92" s="34"/>
      <c r="J92" s="36"/>
    </row>
    <row r="93" spans="1:10" s="7" customFormat="1" ht="44.25" customHeight="1" x14ac:dyDescent="0.25">
      <c r="A93" s="31"/>
      <c r="B93" s="53" t="s">
        <v>45</v>
      </c>
      <c r="C93" s="31" t="s">
        <v>24</v>
      </c>
      <c r="D93" s="33">
        <v>2</v>
      </c>
      <c r="E93" s="106"/>
      <c r="F93" s="146"/>
      <c r="G93" s="35"/>
      <c r="H93" s="146"/>
      <c r="I93" s="34"/>
      <c r="J93" s="36"/>
    </row>
    <row r="94" spans="1:10" s="7" customFormat="1" ht="44.25" customHeight="1" x14ac:dyDescent="0.25">
      <c r="A94" s="31"/>
      <c r="B94" s="53" t="s">
        <v>46</v>
      </c>
      <c r="C94" s="31" t="s">
        <v>24</v>
      </c>
      <c r="D94" s="33">
        <v>6</v>
      </c>
      <c r="E94" s="106"/>
      <c r="F94" s="146"/>
      <c r="G94" s="35"/>
      <c r="H94" s="146"/>
      <c r="I94" s="34"/>
      <c r="J94" s="36"/>
    </row>
    <row r="95" spans="1:10" s="7" customFormat="1" ht="44.25" customHeight="1" x14ac:dyDescent="0.25">
      <c r="A95" s="31"/>
      <c r="B95" s="53" t="s">
        <v>47</v>
      </c>
      <c r="C95" s="31" t="s">
        <v>24</v>
      </c>
      <c r="D95" s="33">
        <v>6</v>
      </c>
      <c r="E95" s="106"/>
      <c r="F95" s="146"/>
      <c r="G95" s="35"/>
      <c r="H95" s="146"/>
      <c r="I95" s="34"/>
      <c r="J95" s="36"/>
    </row>
    <row r="96" spans="1:10" s="7" customFormat="1" ht="44.25" customHeight="1" x14ac:dyDescent="0.25">
      <c r="A96" s="31"/>
      <c r="B96" s="53" t="s">
        <v>48</v>
      </c>
      <c r="C96" s="31" t="s">
        <v>24</v>
      </c>
      <c r="D96" s="33">
        <v>6</v>
      </c>
      <c r="E96" s="106"/>
      <c r="F96" s="146"/>
      <c r="G96" s="35"/>
      <c r="H96" s="146"/>
      <c r="I96" s="34"/>
      <c r="J96" s="36"/>
    </row>
    <row r="97" spans="1:11" s="7" customFormat="1" ht="44.25" customHeight="1" x14ac:dyDescent="0.25">
      <c r="A97" s="31"/>
      <c r="B97" s="53" t="s">
        <v>49</v>
      </c>
      <c r="C97" s="31" t="s">
        <v>24</v>
      </c>
      <c r="D97" s="33">
        <v>6</v>
      </c>
      <c r="E97" s="106"/>
      <c r="F97" s="146"/>
      <c r="G97" s="35"/>
      <c r="H97" s="146"/>
      <c r="I97" s="34"/>
      <c r="J97" s="36"/>
    </row>
    <row r="98" spans="1:11" s="7" customFormat="1" ht="44.25" customHeight="1" x14ac:dyDescent="0.25">
      <c r="A98" s="31"/>
      <c r="B98" s="53" t="s">
        <v>50</v>
      </c>
      <c r="C98" s="31" t="s">
        <v>24</v>
      </c>
      <c r="D98" s="33">
        <v>6</v>
      </c>
      <c r="E98" s="106"/>
      <c r="F98" s="146"/>
      <c r="G98" s="35"/>
      <c r="H98" s="146"/>
      <c r="I98" s="34"/>
      <c r="J98" s="36"/>
    </row>
    <row r="99" spans="1:11" s="7" customFormat="1" ht="44.25" customHeight="1" x14ac:dyDescent="0.25">
      <c r="A99" s="31"/>
      <c r="B99" s="53" t="s">
        <v>51</v>
      </c>
      <c r="C99" s="31" t="s">
        <v>24</v>
      </c>
      <c r="D99" s="33">
        <v>1</v>
      </c>
      <c r="E99" s="106"/>
      <c r="F99" s="150"/>
      <c r="G99" s="147"/>
      <c r="H99" s="150"/>
      <c r="I99" s="34"/>
      <c r="J99" s="36"/>
    </row>
    <row r="100" spans="1:11" s="7" customFormat="1" ht="44.25" customHeight="1" x14ac:dyDescent="0.25">
      <c r="A100" s="31"/>
      <c r="B100" s="53" t="s">
        <v>52</v>
      </c>
      <c r="C100" s="31" t="s">
        <v>24</v>
      </c>
      <c r="D100" s="33">
        <v>1</v>
      </c>
      <c r="E100" s="149"/>
      <c r="F100" s="151"/>
      <c r="G100" s="156"/>
      <c r="H100" s="151"/>
      <c r="I100" s="153"/>
      <c r="J100" s="36"/>
    </row>
    <row r="101" spans="1:11" s="7" customFormat="1" ht="44.25" customHeight="1" x14ac:dyDescent="0.25">
      <c r="A101" s="31"/>
      <c r="B101" s="53" t="s">
        <v>53</v>
      </c>
      <c r="C101" s="31" t="s">
        <v>24</v>
      </c>
      <c r="D101" s="33">
        <v>1</v>
      </c>
      <c r="E101" s="149"/>
      <c r="F101" s="151"/>
      <c r="G101" s="156"/>
      <c r="H101" s="151"/>
      <c r="I101" s="153"/>
      <c r="J101" s="36"/>
    </row>
    <row r="102" spans="1:11" s="7" customFormat="1" ht="44.25" customHeight="1" x14ac:dyDescent="0.25">
      <c r="A102" s="31"/>
      <c r="B102" s="53" t="s">
        <v>54</v>
      </c>
      <c r="C102" s="31" t="s">
        <v>24</v>
      </c>
      <c r="D102" s="33">
        <v>1</v>
      </c>
      <c r="E102" s="149"/>
      <c r="F102" s="151"/>
      <c r="G102" s="156"/>
      <c r="H102" s="151"/>
      <c r="I102" s="153"/>
      <c r="J102" s="36"/>
    </row>
    <row r="103" spans="1:11" s="7" customFormat="1" ht="44.25" customHeight="1" x14ac:dyDescent="0.25">
      <c r="A103" s="31"/>
      <c r="B103" s="53" t="s">
        <v>55</v>
      </c>
      <c r="C103" s="31" t="s">
        <v>24</v>
      </c>
      <c r="D103" s="33">
        <v>1</v>
      </c>
      <c r="E103" s="149"/>
      <c r="F103" s="151"/>
      <c r="G103" s="156"/>
      <c r="H103" s="151"/>
      <c r="I103" s="153"/>
      <c r="J103" s="36"/>
    </row>
    <row r="104" spans="1:11" s="7" customFormat="1" ht="44.25" customHeight="1" x14ac:dyDescent="0.25">
      <c r="A104" s="31"/>
      <c r="B104" s="53" t="s">
        <v>56</v>
      </c>
      <c r="C104" s="31" t="s">
        <v>24</v>
      </c>
      <c r="D104" s="33">
        <v>1</v>
      </c>
      <c r="E104" s="149"/>
      <c r="F104" s="151"/>
      <c r="G104" s="156"/>
      <c r="H104" s="151"/>
      <c r="I104" s="153"/>
      <c r="J104" s="36"/>
    </row>
    <row r="105" spans="1:11" ht="44.25" customHeight="1" x14ac:dyDescent="0.3">
      <c r="E105" s="107" t="s">
        <v>15</v>
      </c>
      <c r="F105" s="154"/>
      <c r="G105" s="148"/>
      <c r="H105" s="152"/>
    </row>
    <row r="108" spans="1:11" ht="15" x14ac:dyDescent="0.3">
      <c r="I108" s="68"/>
      <c r="J108" s="67" t="s">
        <v>11</v>
      </c>
      <c r="K108" s="134"/>
    </row>
    <row r="109" spans="1:11" x14ac:dyDescent="0.3">
      <c r="I109" s="69"/>
      <c r="J109" s="69" t="s">
        <v>12</v>
      </c>
      <c r="K109" s="135"/>
    </row>
  </sheetData>
  <sheetProtection selectLockedCells="1" selectUnlockedCells="1"/>
  <mergeCells count="5">
    <mergeCell ref="A71:J71"/>
    <mergeCell ref="A2:J2"/>
    <mergeCell ref="B49:H49"/>
    <mergeCell ref="B50:E50"/>
    <mergeCell ref="A56:J56"/>
  </mergeCells>
  <phoneticPr fontId="0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0" firstPageNumber="0" orientation="landscape" horizontalDpi="300" verticalDpi="300" r:id="rId1"/>
  <headerFooter alignWithMargins="0"/>
  <rowBreaks count="5" manualBreakCount="5">
    <brk id="16" max="9" man="1"/>
    <brk id="31" max="9" man="1"/>
    <brk id="54" max="9" man="1"/>
    <brk id="69" max="9" man="1"/>
    <brk id="9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B907A-F6D4-420F-A390-94C097653901}">
  <dimension ref="A1:IV28"/>
  <sheetViews>
    <sheetView view="pageBreakPreview" zoomScale="85" zoomScaleNormal="70" workbookViewId="0">
      <selection activeCell="F20" sqref="F20:H20"/>
    </sheetView>
  </sheetViews>
  <sheetFormatPr defaultColWidth="9.5546875" defaultRowHeight="14.4" x14ac:dyDescent="0.3"/>
  <cols>
    <col min="1" max="1" width="12.6640625" customWidth="1"/>
    <col min="2" max="2" width="115.88671875" customWidth="1"/>
    <col min="3" max="3" width="10.109375" customWidth="1"/>
    <col min="4" max="4" width="11.6640625" customWidth="1"/>
    <col min="5" max="5" width="15.109375" customWidth="1"/>
    <col min="6" max="6" width="13.88671875" customWidth="1"/>
    <col min="7" max="7" width="8.6640625" customWidth="1"/>
    <col min="8" max="8" width="16" customWidth="1"/>
    <col min="9" max="9" width="14.88671875" customWidth="1"/>
    <col min="10" max="10" width="30.5546875" customWidth="1"/>
  </cols>
  <sheetData>
    <row r="1" spans="1:256" s="15" customFormat="1" ht="21" customHeight="1" x14ac:dyDescent="0.25">
      <c r="A1" s="14"/>
      <c r="C1" s="8"/>
      <c r="E1" s="16"/>
      <c r="F1" s="41"/>
      <c r="G1" s="42"/>
      <c r="J1" s="93" t="s">
        <v>76</v>
      </c>
    </row>
    <row r="2" spans="1:256" ht="17.25" customHeight="1" x14ac:dyDescent="0.4">
      <c r="A2" s="179" t="s">
        <v>77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256" s="22" customFormat="1" ht="13.5" customHeight="1" x14ac:dyDescent="0.25">
      <c r="A3" s="19"/>
      <c r="B3" s="20"/>
      <c r="C3" s="45"/>
      <c r="D3" s="21"/>
      <c r="E3" s="21"/>
      <c r="F3" s="46"/>
      <c r="G3" s="47"/>
      <c r="H3" s="19"/>
      <c r="I3" s="19"/>
    </row>
    <row r="4" spans="1:256" s="27" customFormat="1" ht="26.25" customHeight="1" x14ac:dyDescent="0.3">
      <c r="A4" s="23" t="s">
        <v>57</v>
      </c>
      <c r="B4" s="24" t="s">
        <v>58</v>
      </c>
      <c r="C4" s="54"/>
      <c r="D4" s="55"/>
      <c r="E4" s="55"/>
      <c r="F4" s="56"/>
      <c r="G4" s="57"/>
      <c r="H4" s="26"/>
      <c r="I4" s="26"/>
    </row>
    <row r="5" spans="1:256" s="30" customFormat="1" ht="57" customHeight="1" x14ac:dyDescent="0.3">
      <c r="A5" s="70" t="s">
        <v>80</v>
      </c>
      <c r="B5" s="70" t="s">
        <v>81</v>
      </c>
      <c r="C5" s="70" t="s">
        <v>82</v>
      </c>
      <c r="D5" s="70" t="s">
        <v>83</v>
      </c>
      <c r="E5" s="132" t="s">
        <v>84</v>
      </c>
      <c r="F5" s="132" t="s">
        <v>85</v>
      </c>
      <c r="G5" s="133" t="s">
        <v>86</v>
      </c>
      <c r="H5" s="70" t="s">
        <v>87</v>
      </c>
      <c r="I5" s="70" t="s">
        <v>88</v>
      </c>
      <c r="J5" s="70" t="s">
        <v>89</v>
      </c>
    </row>
    <row r="6" spans="1:256" s="60" customFormat="1" ht="20.25" customHeight="1" x14ac:dyDescent="0.3">
      <c r="A6" s="58" t="s">
        <v>59</v>
      </c>
      <c r="B6" s="59" t="s">
        <v>60</v>
      </c>
      <c r="C6" s="59"/>
      <c r="D6" s="59"/>
      <c r="E6" s="59"/>
      <c r="F6" s="59"/>
      <c r="G6" s="59"/>
      <c r="H6" s="59"/>
      <c r="I6" s="182"/>
      <c r="J6" s="182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183"/>
      <c r="AY6" s="183"/>
      <c r="AZ6" s="183"/>
      <c r="BA6" s="183"/>
      <c r="BB6" s="183"/>
      <c r="BC6" s="183"/>
      <c r="BD6" s="183"/>
      <c r="BE6" s="183"/>
      <c r="BF6" s="183"/>
      <c r="BG6" s="183"/>
      <c r="BH6" s="183"/>
      <c r="BI6" s="183"/>
      <c r="BJ6" s="183"/>
      <c r="BK6" s="183"/>
      <c r="BL6" s="183"/>
      <c r="BM6" s="183"/>
      <c r="BN6" s="183"/>
      <c r="BO6" s="183"/>
      <c r="BP6" s="183"/>
      <c r="BQ6" s="183"/>
      <c r="BR6" s="183"/>
      <c r="BS6" s="183"/>
      <c r="BT6" s="183"/>
      <c r="BU6" s="183"/>
      <c r="BV6" s="183"/>
      <c r="BW6" s="183"/>
      <c r="BX6" s="183"/>
      <c r="BY6" s="183"/>
      <c r="BZ6" s="183"/>
      <c r="CA6" s="183"/>
      <c r="CB6" s="183"/>
      <c r="CC6" s="183"/>
      <c r="CD6" s="183"/>
      <c r="CE6" s="183"/>
      <c r="CF6" s="183"/>
      <c r="CG6" s="183"/>
      <c r="CH6" s="183"/>
      <c r="CI6" s="183"/>
      <c r="CJ6" s="183"/>
      <c r="CK6" s="183"/>
      <c r="CL6" s="183"/>
      <c r="CM6" s="183"/>
      <c r="CN6" s="183"/>
      <c r="CO6" s="183"/>
      <c r="CP6" s="183"/>
      <c r="CQ6" s="183"/>
      <c r="CR6" s="183"/>
      <c r="CS6" s="183"/>
      <c r="CT6" s="183"/>
      <c r="CU6" s="183"/>
      <c r="CV6" s="183"/>
      <c r="CW6" s="183"/>
      <c r="CX6" s="183"/>
      <c r="CY6" s="183"/>
      <c r="CZ6" s="183"/>
      <c r="DA6" s="183"/>
      <c r="DB6" s="183"/>
      <c r="DC6" s="183"/>
      <c r="DD6" s="183"/>
      <c r="DE6" s="183"/>
      <c r="DF6" s="183"/>
      <c r="DG6" s="183"/>
      <c r="DH6" s="183"/>
      <c r="DI6" s="183"/>
      <c r="DJ6" s="183"/>
      <c r="DK6" s="183"/>
      <c r="DL6" s="183"/>
      <c r="DM6" s="183"/>
      <c r="DN6" s="183"/>
      <c r="DO6" s="183"/>
      <c r="DP6" s="183"/>
      <c r="DQ6" s="183"/>
      <c r="DR6" s="183"/>
      <c r="DS6" s="183"/>
      <c r="DT6" s="183"/>
      <c r="DU6" s="183"/>
      <c r="DV6" s="183"/>
      <c r="DW6" s="183"/>
      <c r="DX6" s="183"/>
      <c r="DY6" s="183"/>
      <c r="DZ6" s="183"/>
      <c r="EA6" s="183"/>
      <c r="EB6" s="183"/>
      <c r="EC6" s="183"/>
      <c r="ED6" s="183"/>
      <c r="EE6" s="183"/>
      <c r="EF6" s="183"/>
      <c r="EG6" s="183"/>
      <c r="EH6" s="183"/>
      <c r="EI6" s="183"/>
      <c r="EJ6" s="183"/>
      <c r="EK6" s="183"/>
      <c r="EL6" s="183"/>
      <c r="EM6" s="183"/>
      <c r="EN6" s="183"/>
      <c r="EO6" s="183"/>
      <c r="EP6" s="183"/>
      <c r="EQ6" s="183"/>
      <c r="ER6" s="183"/>
      <c r="ES6" s="183"/>
      <c r="ET6" s="183"/>
      <c r="EU6" s="183"/>
      <c r="EV6" s="183"/>
      <c r="EW6" s="183"/>
      <c r="EX6" s="183"/>
      <c r="EY6" s="183"/>
      <c r="EZ6" s="183"/>
      <c r="FA6" s="183"/>
      <c r="FB6" s="183"/>
      <c r="FC6" s="183"/>
      <c r="FD6" s="183"/>
      <c r="FE6" s="183"/>
      <c r="FF6" s="183"/>
      <c r="FG6" s="183"/>
      <c r="FH6" s="183"/>
      <c r="FI6" s="183"/>
      <c r="FJ6" s="183"/>
      <c r="FK6" s="183"/>
      <c r="FL6" s="183"/>
      <c r="FM6" s="183"/>
      <c r="FN6" s="183"/>
      <c r="FO6" s="183"/>
      <c r="FP6" s="183"/>
      <c r="FQ6" s="183"/>
      <c r="FR6" s="183"/>
      <c r="FS6" s="183"/>
      <c r="FT6" s="183"/>
      <c r="FU6" s="183"/>
      <c r="FV6" s="183"/>
      <c r="FW6" s="183"/>
      <c r="FX6" s="183"/>
      <c r="FY6" s="183"/>
      <c r="FZ6" s="183"/>
      <c r="GA6" s="183"/>
      <c r="GB6" s="183"/>
      <c r="GC6" s="183"/>
      <c r="GD6" s="183"/>
      <c r="GE6" s="183"/>
      <c r="GF6" s="183"/>
      <c r="GG6" s="183"/>
      <c r="GH6" s="183"/>
      <c r="GI6" s="183"/>
      <c r="GJ6" s="183"/>
      <c r="GK6" s="183"/>
      <c r="GL6" s="183"/>
      <c r="GM6" s="183"/>
      <c r="GN6" s="183"/>
      <c r="GO6" s="183"/>
      <c r="GP6" s="183"/>
      <c r="GQ6" s="183"/>
      <c r="GR6" s="183"/>
      <c r="GS6" s="183"/>
      <c r="GT6" s="183"/>
      <c r="GU6" s="183"/>
      <c r="GV6" s="183"/>
      <c r="GW6" s="183"/>
      <c r="GX6" s="183"/>
      <c r="GY6" s="183"/>
      <c r="GZ6" s="183"/>
      <c r="HA6" s="183"/>
      <c r="HB6" s="183"/>
      <c r="HC6" s="183"/>
      <c r="HD6" s="183"/>
      <c r="HE6" s="183"/>
      <c r="HF6" s="183"/>
      <c r="HG6" s="183"/>
      <c r="HH6" s="183"/>
      <c r="HI6" s="183"/>
      <c r="HJ6" s="183"/>
      <c r="HK6" s="183"/>
      <c r="HL6" s="183"/>
      <c r="HM6" s="183"/>
      <c r="HN6" s="183"/>
      <c r="HO6" s="183"/>
      <c r="HP6" s="183"/>
      <c r="HQ6" s="183"/>
      <c r="HR6" s="183"/>
      <c r="HS6" s="183"/>
      <c r="HT6" s="183"/>
      <c r="HU6" s="183"/>
      <c r="HV6" s="183"/>
      <c r="HW6" s="183"/>
      <c r="HX6" s="183"/>
      <c r="HY6" s="183"/>
      <c r="HZ6" s="183"/>
      <c r="IA6" s="183"/>
      <c r="IB6" s="183"/>
      <c r="IC6" s="183"/>
      <c r="ID6" s="183"/>
      <c r="IE6" s="183"/>
      <c r="IF6" s="183"/>
      <c r="IG6" s="183"/>
      <c r="IH6" s="183"/>
      <c r="II6" s="183"/>
      <c r="IJ6" s="183"/>
      <c r="IK6" s="183"/>
      <c r="IL6" s="183"/>
      <c r="IM6" s="183"/>
      <c r="IN6" s="183"/>
      <c r="IO6" s="183"/>
      <c r="IP6" s="183"/>
      <c r="IQ6" s="183"/>
      <c r="IR6" s="183"/>
      <c r="IS6" s="183"/>
      <c r="IT6" s="183"/>
      <c r="IU6" s="183"/>
      <c r="IV6" s="183"/>
    </row>
    <row r="7" spans="1:256" s="61" customFormat="1" ht="189" customHeight="1" x14ac:dyDescent="0.25">
      <c r="A7" s="112" t="s">
        <v>61</v>
      </c>
      <c r="B7" s="113" t="s">
        <v>9</v>
      </c>
      <c r="C7" s="109" t="s">
        <v>90</v>
      </c>
      <c r="D7" s="109">
        <v>50</v>
      </c>
      <c r="E7" s="121"/>
      <c r="F7" s="121"/>
      <c r="G7" s="109"/>
      <c r="H7" s="121"/>
      <c r="I7" s="114"/>
      <c r="J7" s="114"/>
    </row>
    <row r="8" spans="1:256" s="61" customFormat="1" ht="112.5" customHeight="1" x14ac:dyDescent="0.25">
      <c r="A8" s="112">
        <v>2</v>
      </c>
      <c r="B8" s="113" t="s">
        <v>6</v>
      </c>
      <c r="C8" s="109" t="s">
        <v>90</v>
      </c>
      <c r="D8" s="109">
        <v>50</v>
      </c>
      <c r="E8" s="121"/>
      <c r="F8" s="121"/>
      <c r="G8" s="109"/>
      <c r="H8" s="121"/>
      <c r="I8" s="114"/>
      <c r="J8" s="114"/>
    </row>
    <row r="9" spans="1:256" s="61" customFormat="1" ht="161.25" customHeight="1" x14ac:dyDescent="0.25">
      <c r="A9" s="112">
        <v>3</v>
      </c>
      <c r="B9" s="113" t="s">
        <v>10</v>
      </c>
      <c r="C9" s="109" t="s">
        <v>90</v>
      </c>
      <c r="D9" s="109">
        <v>50</v>
      </c>
      <c r="E9" s="121"/>
      <c r="F9" s="121"/>
      <c r="G9" s="109"/>
      <c r="H9" s="121"/>
      <c r="I9" s="114"/>
      <c r="J9" s="114"/>
    </row>
    <row r="10" spans="1:256" s="61" customFormat="1" ht="39" customHeight="1" x14ac:dyDescent="0.25">
      <c r="A10" s="112">
        <v>4</v>
      </c>
      <c r="B10" s="113" t="s">
        <v>62</v>
      </c>
      <c r="C10" s="109" t="s">
        <v>90</v>
      </c>
      <c r="D10" s="109">
        <v>40</v>
      </c>
      <c r="E10" s="121"/>
      <c r="F10" s="121"/>
      <c r="G10" s="109"/>
      <c r="H10" s="121"/>
      <c r="I10" s="114"/>
      <c r="J10" s="114"/>
    </row>
    <row r="11" spans="1:256" s="61" customFormat="1" ht="39" customHeight="1" x14ac:dyDescent="0.25">
      <c r="A11" s="112">
        <v>5</v>
      </c>
      <c r="B11" s="115" t="s">
        <v>63</v>
      </c>
      <c r="C11" s="109" t="s">
        <v>90</v>
      </c>
      <c r="D11" s="109">
        <v>50</v>
      </c>
      <c r="E11" s="121"/>
      <c r="F11" s="121"/>
      <c r="G11" s="109"/>
      <c r="H11" s="121"/>
      <c r="I11" s="114"/>
      <c r="J11" s="114"/>
    </row>
    <row r="12" spans="1:256" s="61" customFormat="1" ht="39" customHeight="1" x14ac:dyDescent="0.25">
      <c r="A12" s="112">
        <v>6</v>
      </c>
      <c r="B12" s="113" t="s">
        <v>64</v>
      </c>
      <c r="C12" s="109" t="s">
        <v>90</v>
      </c>
      <c r="D12" s="109">
        <v>10</v>
      </c>
      <c r="E12" s="121"/>
      <c r="F12" s="121"/>
      <c r="G12" s="109"/>
      <c r="H12" s="121"/>
      <c r="I12" s="114"/>
      <c r="J12" s="114"/>
    </row>
    <row r="13" spans="1:256" s="61" customFormat="1" ht="60" customHeight="1" x14ac:dyDescent="0.25">
      <c r="A13" s="112">
        <v>7</v>
      </c>
      <c r="B13" s="113" t="s">
        <v>8</v>
      </c>
      <c r="C13" s="109" t="s">
        <v>90</v>
      </c>
      <c r="D13" s="109">
        <v>30</v>
      </c>
      <c r="E13" s="121"/>
      <c r="F13" s="121"/>
      <c r="G13" s="109"/>
      <c r="H13" s="121"/>
      <c r="I13" s="114"/>
      <c r="J13" s="114"/>
    </row>
    <row r="14" spans="1:256" s="61" customFormat="1" ht="39" customHeight="1" x14ac:dyDescent="0.25">
      <c r="A14" s="112">
        <v>8</v>
      </c>
      <c r="B14" s="115" t="s">
        <v>65</v>
      </c>
      <c r="C14" s="109" t="s">
        <v>90</v>
      </c>
      <c r="D14" s="109">
        <v>50</v>
      </c>
      <c r="E14" s="121"/>
      <c r="F14" s="121"/>
      <c r="G14" s="109"/>
      <c r="H14" s="121"/>
      <c r="I14" s="114"/>
      <c r="J14" s="114"/>
    </row>
    <row r="15" spans="1:256" s="61" customFormat="1" ht="26.25" customHeight="1" x14ac:dyDescent="0.3">
      <c r="A15" s="58" t="s">
        <v>66</v>
      </c>
      <c r="B15" s="59" t="s">
        <v>67</v>
      </c>
      <c r="C15" s="59"/>
      <c r="D15" s="59"/>
      <c r="E15" s="122"/>
      <c r="F15" s="122"/>
      <c r="G15" s="59"/>
      <c r="H15" s="122"/>
      <c r="I15" s="114"/>
      <c r="J15" s="114"/>
    </row>
    <row r="16" spans="1:256" s="61" customFormat="1" ht="126.75" customHeight="1" x14ac:dyDescent="0.25">
      <c r="A16" s="116" t="s">
        <v>61</v>
      </c>
      <c r="B16" s="117" t="s">
        <v>68</v>
      </c>
      <c r="C16" s="110" t="s">
        <v>90</v>
      </c>
      <c r="D16" s="110">
        <v>50</v>
      </c>
      <c r="E16" s="121"/>
      <c r="F16" s="121"/>
      <c r="G16" s="74"/>
      <c r="H16" s="121"/>
      <c r="I16" s="114"/>
      <c r="J16" s="114"/>
    </row>
    <row r="17" spans="1:11" s="61" customFormat="1" ht="68.25" customHeight="1" x14ac:dyDescent="0.25">
      <c r="A17" s="118">
        <v>2</v>
      </c>
      <c r="B17" s="119" t="s">
        <v>69</v>
      </c>
      <c r="C17" s="111" t="s">
        <v>90</v>
      </c>
      <c r="D17" s="111">
        <v>50</v>
      </c>
      <c r="E17" s="123"/>
      <c r="F17" s="125"/>
      <c r="G17" s="124"/>
      <c r="H17" s="125"/>
      <c r="I17" s="114"/>
      <c r="J17" s="114"/>
    </row>
    <row r="18" spans="1:11" s="61" customFormat="1" ht="37.5" customHeight="1" x14ac:dyDescent="0.25">
      <c r="A18" s="118">
        <v>3</v>
      </c>
      <c r="B18" s="119" t="s">
        <v>7</v>
      </c>
      <c r="C18" s="111" t="s">
        <v>90</v>
      </c>
      <c r="D18" s="111">
        <v>50</v>
      </c>
      <c r="E18" s="127"/>
      <c r="F18" s="130"/>
      <c r="G18" s="131"/>
      <c r="H18" s="130"/>
      <c r="I18" s="128"/>
      <c r="J18" s="114"/>
    </row>
    <row r="19" spans="1:11" s="61" customFormat="1" ht="37.5" customHeight="1" x14ac:dyDescent="0.25">
      <c r="A19" s="118">
        <v>4</v>
      </c>
      <c r="B19" s="119" t="s">
        <v>65</v>
      </c>
      <c r="C19" s="111" t="s">
        <v>90</v>
      </c>
      <c r="D19" s="111">
        <v>50</v>
      </c>
      <c r="E19" s="127"/>
      <c r="F19" s="130"/>
      <c r="G19" s="131"/>
      <c r="H19" s="130"/>
      <c r="I19" s="128"/>
      <c r="J19" s="114"/>
    </row>
    <row r="20" spans="1:11" s="61" customFormat="1" ht="33.75" customHeight="1" x14ac:dyDescent="0.3">
      <c r="A20" s="184"/>
      <c r="B20" s="184"/>
      <c r="C20" s="43"/>
      <c r="D20" s="43"/>
      <c r="E20" s="107" t="s">
        <v>15</v>
      </c>
      <c r="F20" s="129"/>
      <c r="G20" s="43"/>
      <c r="H20" s="126"/>
      <c r="I20" s="120"/>
      <c r="J20" s="120"/>
    </row>
    <row r="21" spans="1:11" s="61" customFormat="1" ht="15.6" x14ac:dyDescent="0.3">
      <c r="A21" s="80"/>
      <c r="B21" s="80"/>
      <c r="C21" s="80"/>
      <c r="D21" s="80"/>
      <c r="E21" s="80"/>
      <c r="F21" s="80"/>
      <c r="G21" s="80"/>
      <c r="H21" s="80"/>
      <c r="I21" s="80"/>
      <c r="J21"/>
    </row>
    <row r="22" spans="1:11" s="61" customFormat="1" ht="15.6" x14ac:dyDescent="0.3">
      <c r="A22" s="80"/>
      <c r="B22" s="80"/>
      <c r="C22" s="80"/>
      <c r="D22" s="80"/>
      <c r="E22" s="80"/>
      <c r="F22" s="80"/>
      <c r="G22" s="80"/>
      <c r="H22" s="80"/>
      <c r="I22" s="80"/>
      <c r="J22"/>
    </row>
    <row r="23" spans="1:11" ht="49.5" customHeight="1" x14ac:dyDescent="0.3">
      <c r="A23" s="80"/>
      <c r="B23" s="180" t="s">
        <v>146</v>
      </c>
      <c r="C23" s="180"/>
      <c r="D23" s="180"/>
      <c r="E23" s="180"/>
      <c r="F23" s="180"/>
      <c r="G23" s="180"/>
      <c r="H23" s="180"/>
      <c r="I23" s="80"/>
    </row>
    <row r="24" spans="1:11" ht="25.5" customHeight="1" x14ac:dyDescent="0.3">
      <c r="A24" s="80"/>
      <c r="B24" s="181" t="s">
        <v>103</v>
      </c>
      <c r="C24" s="181"/>
      <c r="D24" s="181"/>
      <c r="E24" s="181"/>
      <c r="F24" s="80"/>
      <c r="G24" s="80"/>
      <c r="H24" s="80"/>
      <c r="I24" s="80"/>
    </row>
    <row r="27" spans="1:11" ht="15" x14ac:dyDescent="0.3">
      <c r="I27" s="68"/>
      <c r="J27" s="67" t="s">
        <v>11</v>
      </c>
      <c r="K27" s="134"/>
    </row>
    <row r="28" spans="1:11" x14ac:dyDescent="0.3">
      <c r="I28" s="69"/>
      <c r="J28" s="69" t="s">
        <v>12</v>
      </c>
      <c r="K28" s="135"/>
    </row>
  </sheetData>
  <sheetProtection selectLockedCells="1" selectUnlockedCells="1"/>
  <mergeCells count="36">
    <mergeCell ref="IP6:IV6"/>
    <mergeCell ref="A20:B20"/>
    <mergeCell ref="B23:H23"/>
    <mergeCell ref="B24:E24"/>
    <mergeCell ref="HJ6:HQ6"/>
    <mergeCell ref="HR6:HY6"/>
    <mergeCell ref="HZ6:IG6"/>
    <mergeCell ref="IH6:IO6"/>
    <mergeCell ref="GD6:GK6"/>
    <mergeCell ref="GL6:GS6"/>
    <mergeCell ref="GT6:HA6"/>
    <mergeCell ref="HB6:HI6"/>
    <mergeCell ref="EX6:FE6"/>
    <mergeCell ref="FF6:FM6"/>
    <mergeCell ref="FN6:FU6"/>
    <mergeCell ref="FV6:GC6"/>
    <mergeCell ref="DJ6:DQ6"/>
    <mergeCell ref="DR6:DY6"/>
    <mergeCell ref="DZ6:EG6"/>
    <mergeCell ref="EH6:EO6"/>
    <mergeCell ref="EP6:EW6"/>
    <mergeCell ref="BV6:CC6"/>
    <mergeCell ref="CD6:CK6"/>
    <mergeCell ref="CL6:CS6"/>
    <mergeCell ref="CT6:DA6"/>
    <mergeCell ref="DB6:DI6"/>
    <mergeCell ref="AH6:AO6"/>
    <mergeCell ref="AP6:AW6"/>
    <mergeCell ref="AX6:BE6"/>
    <mergeCell ref="BF6:BM6"/>
    <mergeCell ref="BN6:BU6"/>
    <mergeCell ref="A2:J2"/>
    <mergeCell ref="I6:J6"/>
    <mergeCell ref="K6:Q6"/>
    <mergeCell ref="R6:Y6"/>
    <mergeCell ref="Z6:AG6"/>
  </mergeCells>
  <phoneticPr fontId="0" type="noConversion"/>
  <printOptions horizontalCentered="1" verticalCentered="1"/>
  <pageMargins left="0.11811023622047245" right="0.31496062992125984" top="0.35433070866141736" bottom="0.35433070866141736" header="0.11811023622047245" footer="0.31496062992125984"/>
  <pageSetup paperSize="9" scale="51" firstPageNumber="0" orientation="landscape" horizontalDpi="300" verticalDpi="300" r:id="rId1"/>
  <headerFooter alignWithMargins="0"/>
  <rowBreaks count="1" manualBreakCount="1">
    <brk id="14" max="9" man="1"/>
  </rowBreaks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8F26A-6A15-4BF5-B93D-42280140E74E}">
  <dimension ref="A1:K15"/>
  <sheetViews>
    <sheetView tabSelected="1" view="pageBreakPreview" zoomScale="70" zoomScaleNormal="70" zoomScaleSheetLayoutView="70" workbookViewId="0">
      <selection activeCell="B28" sqref="B28"/>
    </sheetView>
  </sheetViews>
  <sheetFormatPr defaultColWidth="9.5546875" defaultRowHeight="14.4" x14ac:dyDescent="0.3"/>
  <cols>
    <col min="1" max="1" width="12" customWidth="1"/>
    <col min="2" max="2" width="84.5546875" customWidth="1"/>
    <col min="3" max="3" width="11" customWidth="1"/>
    <col min="4" max="4" width="13.88671875" customWidth="1"/>
    <col min="5" max="5" width="16.5546875" customWidth="1"/>
    <col min="6" max="6" width="14.33203125" customWidth="1"/>
    <col min="7" max="7" width="9.6640625" customWidth="1"/>
    <col min="8" max="9" width="14.88671875" customWidth="1"/>
    <col min="10" max="10" width="34.5546875" customWidth="1"/>
  </cols>
  <sheetData>
    <row r="1" spans="1:11" s="15" customFormat="1" ht="15" customHeight="1" x14ac:dyDescent="0.35">
      <c r="A1" s="100"/>
      <c r="B1" s="101"/>
      <c r="C1" s="102"/>
      <c r="D1" s="101"/>
      <c r="E1" s="103"/>
      <c r="F1" s="104"/>
      <c r="G1" s="105"/>
      <c r="H1" s="101"/>
      <c r="I1" s="101"/>
      <c r="J1" s="93" t="s">
        <v>76</v>
      </c>
    </row>
    <row r="2" spans="1:11" ht="46.2" customHeight="1" x14ac:dyDescent="0.4">
      <c r="A2" s="179" t="s">
        <v>77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1" s="22" customFormat="1" ht="13.5" customHeight="1" x14ac:dyDescent="0.25">
      <c r="A3" s="19"/>
      <c r="B3" s="20"/>
      <c r="C3" s="45"/>
      <c r="D3" s="21"/>
      <c r="E3" s="21"/>
      <c r="F3" s="46"/>
      <c r="G3" s="47"/>
      <c r="H3" s="19"/>
      <c r="I3" s="19"/>
    </row>
    <row r="4" spans="1:11" s="27" customFormat="1" ht="25.5" customHeight="1" x14ac:dyDescent="0.3">
      <c r="A4" s="23" t="s">
        <v>70</v>
      </c>
      <c r="B4" s="24" t="s">
        <v>71</v>
      </c>
      <c r="C4" s="48"/>
      <c r="D4" s="25"/>
      <c r="E4" s="25"/>
      <c r="F4" s="49"/>
      <c r="G4" s="50"/>
      <c r="H4" s="26"/>
      <c r="I4" s="26"/>
    </row>
    <row r="5" spans="1:11" s="30" customFormat="1" ht="50.25" customHeight="1" x14ac:dyDescent="0.3">
      <c r="A5" s="70" t="s">
        <v>80</v>
      </c>
      <c r="B5" s="70" t="s">
        <v>81</v>
      </c>
      <c r="C5" s="70" t="s">
        <v>82</v>
      </c>
      <c r="D5" s="70" t="s">
        <v>83</v>
      </c>
      <c r="E5" s="132" t="s">
        <v>84</v>
      </c>
      <c r="F5" s="141" t="s">
        <v>85</v>
      </c>
      <c r="G5" s="142" t="s">
        <v>86</v>
      </c>
      <c r="H5" s="71" t="s">
        <v>87</v>
      </c>
      <c r="I5" s="70" t="s">
        <v>88</v>
      </c>
      <c r="J5" s="70" t="s">
        <v>89</v>
      </c>
    </row>
    <row r="6" spans="1:11" s="65" customFormat="1" ht="85.8" customHeight="1" x14ac:dyDescent="0.25">
      <c r="A6" s="62">
        <v>1</v>
      </c>
      <c r="B6" s="63" t="s">
        <v>72</v>
      </c>
      <c r="C6" s="62" t="s">
        <v>90</v>
      </c>
      <c r="D6" s="64">
        <v>20</v>
      </c>
      <c r="E6" s="137">
        <v>525</v>
      </c>
      <c r="F6" s="139">
        <f>D6*E6</f>
        <v>10500</v>
      </c>
      <c r="G6" s="140">
        <v>0.08</v>
      </c>
      <c r="H6" s="139">
        <f>F6*1.08</f>
        <v>11340</v>
      </c>
      <c r="I6" s="186" t="s">
        <v>161</v>
      </c>
      <c r="J6" s="177" t="s">
        <v>158</v>
      </c>
    </row>
    <row r="7" spans="1:11" s="65" customFormat="1" ht="76.2" customHeight="1" x14ac:dyDescent="0.25">
      <c r="A7" s="62">
        <v>2</v>
      </c>
      <c r="B7" s="63" t="s">
        <v>73</v>
      </c>
      <c r="C7" s="62" t="s">
        <v>90</v>
      </c>
      <c r="D7" s="64">
        <v>20</v>
      </c>
      <c r="E7" s="137">
        <v>525</v>
      </c>
      <c r="F7" s="139">
        <f>D7*E7</f>
        <v>10500</v>
      </c>
      <c r="G7" s="140">
        <v>0.08</v>
      </c>
      <c r="H7" s="139">
        <f>F7*1.08</f>
        <v>11340</v>
      </c>
      <c r="I7" s="186" t="s">
        <v>161</v>
      </c>
      <c r="J7" s="177" t="s">
        <v>159</v>
      </c>
    </row>
    <row r="8" spans="1:11" s="65" customFormat="1" ht="93" customHeight="1" x14ac:dyDescent="0.25">
      <c r="A8" s="62">
        <v>3</v>
      </c>
      <c r="B8" s="63" t="s">
        <v>74</v>
      </c>
      <c r="C8" s="62" t="s">
        <v>90</v>
      </c>
      <c r="D8" s="64">
        <v>20</v>
      </c>
      <c r="E8" s="137">
        <v>525</v>
      </c>
      <c r="F8" s="139">
        <f>D8*E8</f>
        <v>10500</v>
      </c>
      <c r="G8" s="140">
        <v>0.08</v>
      </c>
      <c r="H8" s="139">
        <f>F8*1.08</f>
        <v>11340</v>
      </c>
      <c r="I8" s="186" t="s">
        <v>161</v>
      </c>
      <c r="J8" s="177" t="s">
        <v>162</v>
      </c>
      <c r="K8" s="178"/>
    </row>
    <row r="9" spans="1:11" s="65" customFormat="1" ht="97.8" customHeight="1" x14ac:dyDescent="0.25">
      <c r="A9" s="62">
        <v>4</v>
      </c>
      <c r="B9" s="63" t="s">
        <v>75</v>
      </c>
      <c r="C9" s="62" t="s">
        <v>90</v>
      </c>
      <c r="D9" s="64">
        <v>20</v>
      </c>
      <c r="E9" s="137">
        <v>525</v>
      </c>
      <c r="F9" s="139">
        <f>D9*E9</f>
        <v>10500</v>
      </c>
      <c r="G9" s="140">
        <v>0.08</v>
      </c>
      <c r="H9" s="139">
        <f>F9*1.08</f>
        <v>11340</v>
      </c>
      <c r="I9" s="186" t="s">
        <v>161</v>
      </c>
      <c r="J9" s="177" t="s">
        <v>160</v>
      </c>
    </row>
    <row r="10" spans="1:11" ht="37.5" customHeight="1" x14ac:dyDescent="0.3">
      <c r="A10" s="89"/>
      <c r="B10" s="89"/>
      <c r="C10" s="89"/>
      <c r="D10" s="89"/>
      <c r="E10" s="107" t="s">
        <v>15</v>
      </c>
      <c r="F10" s="138">
        <f>SUM(F6:F9)</f>
        <v>42000</v>
      </c>
      <c r="G10" s="136"/>
      <c r="H10" s="138">
        <f>SUM(H6:H9)</f>
        <v>45360</v>
      </c>
      <c r="I10" s="89"/>
      <c r="J10" s="66"/>
    </row>
    <row r="11" spans="1:11" ht="15.6" x14ac:dyDescent="0.3">
      <c r="A11" s="80"/>
      <c r="B11" s="80"/>
      <c r="C11" s="80"/>
      <c r="D11" s="80"/>
      <c r="E11" s="80"/>
      <c r="F11" s="80"/>
      <c r="G11" s="80"/>
      <c r="H11" s="80"/>
      <c r="I11" s="80"/>
      <c r="J11" s="80"/>
    </row>
    <row r="12" spans="1:11" ht="33.75" customHeight="1" x14ac:dyDescent="0.3">
      <c r="A12" s="185" t="s">
        <v>103</v>
      </c>
      <c r="B12" s="185"/>
      <c r="C12" s="185"/>
      <c r="D12" s="185"/>
      <c r="E12" s="185"/>
      <c r="F12" s="80"/>
      <c r="G12" s="80"/>
      <c r="H12" s="80"/>
      <c r="I12" s="80"/>
      <c r="J12" s="80"/>
    </row>
    <row r="14" spans="1:11" ht="15" x14ac:dyDescent="0.3">
      <c r="I14" s="68"/>
      <c r="J14" s="67" t="s">
        <v>11</v>
      </c>
      <c r="K14" s="134"/>
    </row>
    <row r="15" spans="1:11" x14ac:dyDescent="0.3">
      <c r="I15" s="69"/>
      <c r="J15" s="69" t="s">
        <v>12</v>
      </c>
      <c r="K15" s="135"/>
    </row>
  </sheetData>
  <sheetProtection selectLockedCells="1" selectUnlockedCells="1"/>
  <mergeCells count="2">
    <mergeCell ref="A12:E12"/>
    <mergeCell ref="A2:J2"/>
  </mergeCells>
  <phoneticPr fontId="0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55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4134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pakiet 1</vt:lpstr>
      <vt:lpstr>pakiet 2</vt:lpstr>
      <vt:lpstr>pakiet 3-5</vt:lpstr>
      <vt:lpstr>pakiet 6 nowy</vt:lpstr>
      <vt:lpstr>pakiet 7-9</vt:lpstr>
      <vt:lpstr>'pakiet 1'!__xlnm.Print_Area</vt:lpstr>
      <vt:lpstr>'pakiet 2'!__xlnm.Print_Area</vt:lpstr>
      <vt:lpstr>'pakiet 3-5'!__xlnm.Print_Area</vt:lpstr>
      <vt:lpstr>'pakiet 7-9'!__xlnm.Print_Area</vt:lpstr>
      <vt:lpstr>'pakiet 1'!Print_Area</vt:lpstr>
      <vt:lpstr>'pakiet 2'!Print_Area</vt:lpstr>
      <vt:lpstr>'pakiet 3-5'!Print_Area</vt:lpstr>
      <vt:lpstr>'pakiet 6 nowy'!Print_Area</vt:lpstr>
      <vt:lpstr>'pakiet 7-9'!Print_Area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Magdalena Wieczorek</dc:creator>
  <cp:keywords/>
  <dc:description/>
  <cp:lastModifiedBy>Adamczyk, Malgorzata</cp:lastModifiedBy>
  <cp:revision>3</cp:revision>
  <cp:lastPrinted>2024-11-07T11:47:37Z</cp:lastPrinted>
  <dcterms:created xsi:type="dcterms:W3CDTF">2024-07-15T16:51:00Z</dcterms:created>
  <dcterms:modified xsi:type="dcterms:W3CDTF">2024-11-18T11:20:08Z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