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 10\Desktop\przetrag\"/>
    </mc:Choice>
  </mc:AlternateContent>
  <xr:revisionPtr revIDLastSave="0" documentId="13_ncr:1_{E1C6CF99-0DA6-49D7-BEED-EAB96BC91FF0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P nr 2" sheetId="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9" l="1"/>
  <c r="F6" i="9"/>
  <c r="H6" i="9"/>
  <c r="I6" i="9" s="1"/>
  <c r="F7" i="9"/>
  <c r="H7" i="9"/>
  <c r="I7" i="9" s="1"/>
  <c r="F8" i="9"/>
  <c r="H8" i="9"/>
  <c r="I8" i="9" s="1"/>
  <c r="F9" i="9"/>
  <c r="H9" i="9"/>
  <c r="I9" i="9" s="1"/>
  <c r="F10" i="9"/>
  <c r="H10" i="9"/>
  <c r="I10" i="9" s="1"/>
  <c r="F11" i="9"/>
  <c r="H11" i="9"/>
  <c r="I11" i="9" s="1"/>
  <c r="F12" i="9"/>
  <c r="H12" i="9"/>
  <c r="I12" i="9" s="1"/>
  <c r="F13" i="9"/>
  <c r="H13" i="9"/>
  <c r="I13" i="9" s="1"/>
  <c r="F14" i="9"/>
  <c r="H14" i="9"/>
  <c r="I14" i="9" s="1"/>
  <c r="F15" i="9"/>
  <c r="H15" i="9"/>
  <c r="I15" i="9" s="1"/>
  <c r="F16" i="9"/>
  <c r="H16" i="9"/>
  <c r="I16" i="9" s="1"/>
  <c r="F17" i="9"/>
  <c r="H17" i="9"/>
  <c r="I17" i="9" s="1"/>
  <c r="F18" i="9"/>
  <c r="H18" i="9"/>
  <c r="I18" i="9" s="1"/>
  <c r="F19" i="9"/>
  <c r="H19" i="9"/>
  <c r="I19" i="9" s="1"/>
  <c r="F20" i="9"/>
  <c r="H20" i="9"/>
  <c r="I20" i="9" s="1"/>
  <c r="F21" i="9"/>
  <c r="H21" i="9"/>
  <c r="I21" i="9" s="1"/>
  <c r="F22" i="9"/>
  <c r="H22" i="9"/>
  <c r="I22" i="9" s="1"/>
  <c r="F23" i="9"/>
  <c r="H23" i="9"/>
  <c r="I23" i="9" s="1"/>
  <c r="F24" i="9"/>
  <c r="H24" i="9"/>
  <c r="I24" i="9" s="1"/>
  <c r="F25" i="9"/>
  <c r="H25" i="9"/>
  <c r="I25" i="9"/>
  <c r="F26" i="9"/>
  <c r="H26" i="9"/>
  <c r="I26" i="9" s="1"/>
  <c r="F27" i="9"/>
  <c r="H27" i="9"/>
  <c r="I27" i="9" s="1"/>
  <c r="F28" i="9"/>
  <c r="H28" i="9"/>
  <c r="I28" i="9" s="1"/>
  <c r="H5" i="9"/>
  <c r="F5" i="9"/>
  <c r="F29" i="9" l="1"/>
  <c r="H29" i="9"/>
  <c r="I5" i="9"/>
  <c r="I29" i="9" s="1"/>
</calcChain>
</file>

<file path=xl/sharedStrings.xml><?xml version="1.0" encoding="utf-8"?>
<sst xmlns="http://schemas.openxmlformats.org/spreadsheetml/2006/main" count="88" uniqueCount="65">
  <si>
    <t>J. miary</t>
  </si>
  <si>
    <t>Cena jednostkowa netto</t>
  </si>
  <si>
    <t>Wartość netto</t>
  </si>
  <si>
    <t>Stawka Vat</t>
  </si>
  <si>
    <t>Cena jednostkowa brutto</t>
  </si>
  <si>
    <t>Wartość brutto</t>
  </si>
  <si>
    <t>SUMA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</si>
  <si>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</si>
  <si>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</si>
  <si>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</si>
  <si>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</si>
  <si>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</si>
  <si>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</si>
  <si>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</si>
  <si>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</si>
  <si>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</si>
  <si>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</si>
  <si>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</si>
  <si>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</si>
  <si>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</si>
  <si>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</si>
  <si>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</si>
  <si>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</si>
  <si>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</si>
  <si>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</si>
  <si>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</si>
  <si>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</si>
  <si>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</si>
  <si>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</si>
  <si>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</si>
  <si>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</si>
  <si>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*Ilość</t>
  </si>
  <si>
    <t>* podane ilości stanowią wielkość szacunkową</t>
  </si>
  <si>
    <t>Nazwa artykułu/produktu</t>
  </si>
  <si>
    <t>Pasztet pieczony</t>
  </si>
  <si>
    <t>kg</t>
  </si>
  <si>
    <t>Część V - mięso i wędliny:</t>
  </si>
  <si>
    <t>Lp.</t>
  </si>
  <si>
    <t>Parówki wieprzowo-cielęce ***</t>
  </si>
  <si>
    <t>Boczek parzony wędzony **</t>
  </si>
  <si>
    <t>Karkówka wp b/k **</t>
  </si>
  <si>
    <t>Kabanosy wieprzowe **</t>
  </si>
  <si>
    <t>Kiełbasa typu Krakowska, sucha, drobiowa **</t>
  </si>
  <si>
    <t>Kiełbasa łopatkowa **</t>
  </si>
  <si>
    <t>Kiełbasa wiejska **</t>
  </si>
  <si>
    <t>Kiełbasa typu Wiejska, pieczona **</t>
  </si>
  <si>
    <t>Kiełbasa typu Zwyczajna, pieczona **</t>
  </si>
  <si>
    <t>Kiełbasa typu Żywiecka **</t>
  </si>
  <si>
    <t>Kornetki wieprzowe **</t>
  </si>
  <si>
    <t>Mięso gulaszowe **</t>
  </si>
  <si>
    <t>Łopatka wieprzowa b/k **</t>
  </si>
  <si>
    <t>Mięso mielone wieprzowe z łopatki **</t>
  </si>
  <si>
    <t>Polędwica drobiowa **</t>
  </si>
  <si>
    <t>Schab b/k **</t>
  </si>
  <si>
    <t>Szynka drobiowa **</t>
  </si>
  <si>
    <t>Szynka typu Kniazia **</t>
  </si>
  <si>
    <t>Szynka typu Wiejska **</t>
  </si>
  <si>
    <t>Szynka typu Staropolska **</t>
  </si>
  <si>
    <t>Szynka wp typu Kulka **</t>
  </si>
  <si>
    <t>Żeberka paski **</t>
  </si>
  <si>
    <r>
      <t xml:space="preserve"> *** </t>
    </r>
    <r>
      <rPr>
        <sz val="10"/>
        <color theme="1"/>
        <rFont val="Arial"/>
        <family val="2"/>
        <charset val="238"/>
      </rPr>
      <t>Zawartość mięsa w parówkach min. 65%-75%.</t>
    </r>
  </si>
  <si>
    <r>
      <t xml:space="preserve">** </t>
    </r>
    <r>
      <rPr>
        <sz val="10"/>
        <color theme="1"/>
        <rFont val="Arial"/>
        <family val="2"/>
        <charset val="238"/>
      </rPr>
      <t xml:space="preserve">Zawartość mięsa min.98%. </t>
    </r>
  </si>
  <si>
    <t>Kiełbasa typu Krakowska, sucha, wieprzowa **</t>
  </si>
  <si>
    <r>
      <rPr>
        <b/>
        <sz val="10"/>
        <color rgb="FFFF0000"/>
        <rFont val="Arial"/>
        <family val="2"/>
        <charset val="238"/>
      </rPr>
      <t>WAŻNE!</t>
    </r>
    <r>
      <rPr>
        <sz val="10"/>
        <color rgb="FFFF0000"/>
        <rFont val="Arial"/>
        <family val="2"/>
        <charset val="238"/>
      </rPr>
      <t xml:space="preserve">
</t>
    </r>
    <r>
      <rPr>
        <b/>
        <sz val="10"/>
        <color rgb="FFFF0000"/>
        <rFont val="Arial"/>
        <family val="2"/>
        <charset val="238"/>
      </rPr>
      <t>1</t>
    </r>
    <r>
      <rPr>
        <sz val="10"/>
        <color rgb="FFFF0000"/>
        <rFont val="Arial"/>
        <family val="2"/>
        <charset val="238"/>
      </rPr>
      <t xml:space="preserve">. Dokument należy podpisać kwalifikowanym podpisem elektronicznym, podpisem zaufanym lub osobistym przez osobę/osoby uprawnioną/uprawnione do reprezentowanie Wykonawcy.
</t>
    </r>
    <r>
      <rPr>
        <b/>
        <sz val="10"/>
        <color rgb="FFFF0000"/>
        <rFont val="Arial"/>
        <family val="2"/>
        <charset val="238"/>
      </rPr>
      <t>2</t>
    </r>
    <r>
      <rPr>
        <sz val="10"/>
        <color rgb="FFFF0000"/>
        <rFont val="Arial"/>
        <family val="2"/>
        <charset val="238"/>
      </rPr>
      <t xml:space="preserve">. Podpis własnoręczny nie jest tożsamy z elektronicznym podpisem osobistym.
</t>
    </r>
    <r>
      <rPr>
        <b/>
        <sz val="10"/>
        <color rgb="FFFF0000"/>
        <rFont val="Arial"/>
        <family val="2"/>
        <charset val="238"/>
      </rPr>
      <t>3.</t>
    </r>
    <r>
      <rPr>
        <sz val="10"/>
        <color rgb="FFFF0000"/>
        <rFont val="Arial"/>
        <family val="2"/>
        <charset val="238"/>
      </rPr>
      <t xml:space="preserve"> Nanoszenie jakichkolwiek zmian w treści dokumentu po opatrzeniu ww. podpisem może skutkować naruszeniem integralności podpisu, a w konsekwencji skutkować odrzuceniem oferty. </t>
    </r>
  </si>
  <si>
    <r>
      <rPr>
        <b/>
        <sz val="10"/>
        <color theme="1"/>
        <rFont val="Arial"/>
        <family val="2"/>
        <charset val="238"/>
      </rPr>
      <t>Załącznik nr 3</t>
    </r>
    <r>
      <rPr>
        <sz val="10"/>
        <color theme="1"/>
        <rFont val="Arial"/>
        <family val="2"/>
        <charset val="238"/>
      </rPr>
      <t xml:space="preserve"> - Szkoła Podstawowa nr 2 im. Tadeusza Kościuszki w Ustrzykach Dolnych Narciarska Szkoła Sportowa.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</si>
</sst>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8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4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9" fontId="0" fillId="0" borderId="1" xfId="0" applyNumberFormat="1" applyBorder="1"/>
    <xf numFmtId="44" fontId="0" fillId="0" borderId="1" xfId="1" applyFont="1" applyBorder="1"/>
    <xf numFmtId="44" fontId="0" fillId="2" borderId="1" xfId="1" applyFont="1" applyFill="1" applyBorder="1"/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topLeftCell="A4" zoomScale="130" zoomScaleNormal="130" workbookViewId="0">
      <selection activeCell="M26" sqref="M26:M27"/>
    </sheetView>
  </sheetViews>
  <sheetFormatPr defaultRowHeight="14.4" x14ac:dyDescent="0.3"/>
  <cols>
    <col min="1" max="1" width="6.109375" customWidth="1"/>
    <col min="2" max="2" width="38" customWidth="1"/>
    <col min="5" max="5" width="13.109375" customWidth="1"/>
    <col min="6" max="6" width="14.109375" customWidth="1"/>
    <col min="8" max="8" width="12.88671875" customWidth="1"/>
    <col min="9" max="9" width="16.109375" customWidth="1"/>
  </cols>
  <sheetData>
    <row r="1" spans="1:9" ht="89.25" customHeight="1" x14ac:dyDescent="0.3">
      <c r="A1" s="10" t="s">
        <v>63</v>
      </c>
      <c r="B1" s="11"/>
      <c r="C1" s="11"/>
      <c r="D1" s="11"/>
      <c r="E1" s="11"/>
      <c r="F1" s="11"/>
      <c r="G1" s="11"/>
      <c r="H1" s="11"/>
      <c r="I1" s="12"/>
    </row>
    <row r="2" spans="1:9" ht="24" customHeight="1" x14ac:dyDescent="0.3">
      <c r="A2" s="13" t="s">
        <v>36</v>
      </c>
      <c r="B2" s="13"/>
      <c r="C2" s="13"/>
      <c r="D2" s="13"/>
      <c r="E2" s="13"/>
      <c r="F2" s="13"/>
      <c r="G2" s="13"/>
      <c r="H2" s="13"/>
      <c r="I2" s="13"/>
    </row>
    <row r="3" spans="1:9" ht="25.5" customHeight="1" x14ac:dyDescent="0.3">
      <c r="A3" s="14" t="s">
        <v>64</v>
      </c>
      <c r="B3" s="14"/>
      <c r="C3" s="14"/>
      <c r="D3" s="14"/>
      <c r="E3" s="14"/>
      <c r="F3" s="14"/>
      <c r="G3" s="14"/>
      <c r="H3" s="14"/>
      <c r="I3" s="14"/>
    </row>
    <row r="4" spans="1:9" ht="40.5" customHeight="1" x14ac:dyDescent="0.3">
      <c r="A4" s="5" t="s">
        <v>37</v>
      </c>
      <c r="B4" s="5" t="s">
        <v>33</v>
      </c>
      <c r="C4" s="5" t="s">
        <v>0</v>
      </c>
      <c r="D4" s="5" t="s">
        <v>31</v>
      </c>
      <c r="E4" s="6" t="s">
        <v>1</v>
      </c>
      <c r="F4" s="6" t="s">
        <v>2</v>
      </c>
      <c r="G4" s="6" t="s">
        <v>3</v>
      </c>
      <c r="H4" s="6" t="s">
        <v>4</v>
      </c>
      <c r="I4" s="6" t="s">
        <v>5</v>
      </c>
    </row>
    <row r="5" spans="1:9" ht="17.100000000000001" customHeight="1" x14ac:dyDescent="0.3">
      <c r="A5" s="3" t="s">
        <v>7</v>
      </c>
      <c r="B5" s="4" t="s">
        <v>39</v>
      </c>
      <c r="C5" s="2" t="s">
        <v>35</v>
      </c>
      <c r="D5" s="2">
        <v>8</v>
      </c>
      <c r="E5" s="19">
        <v>20.9</v>
      </c>
      <c r="F5" s="19">
        <f>D5*E5</f>
        <v>167.2</v>
      </c>
      <c r="G5" s="18">
        <v>0.05</v>
      </c>
      <c r="H5" s="19">
        <f>G5*E5+E5</f>
        <v>21.945</v>
      </c>
      <c r="I5" s="19">
        <f>H5*D5</f>
        <v>175.56</v>
      </c>
    </row>
    <row r="6" spans="1:9" ht="17.100000000000001" customHeight="1" x14ac:dyDescent="0.3">
      <c r="A6" s="3" t="s">
        <v>8</v>
      </c>
      <c r="B6" s="4" t="s">
        <v>41</v>
      </c>
      <c r="C6" s="2" t="s">
        <v>35</v>
      </c>
      <c r="D6" s="2">
        <v>5</v>
      </c>
      <c r="E6" s="19">
        <v>38.9</v>
      </c>
      <c r="F6" s="19">
        <f t="shared" ref="F6:F28" si="0">D6*E6</f>
        <v>194.5</v>
      </c>
      <c r="G6" s="18">
        <v>0.05</v>
      </c>
      <c r="H6" s="19">
        <f t="shared" ref="H6:H28" si="1">G6*E6+E6</f>
        <v>40.844999999999999</v>
      </c>
      <c r="I6" s="19">
        <f t="shared" ref="I6:I28" si="2">H6*D6</f>
        <v>204.22499999999999</v>
      </c>
    </row>
    <row r="7" spans="1:9" ht="17.100000000000001" customHeight="1" x14ac:dyDescent="0.3">
      <c r="A7" s="3" t="s">
        <v>9</v>
      </c>
      <c r="B7" s="4" t="s">
        <v>40</v>
      </c>
      <c r="C7" s="2" t="s">
        <v>35</v>
      </c>
      <c r="D7" s="2">
        <v>50</v>
      </c>
      <c r="E7" s="19">
        <v>22.9</v>
      </c>
      <c r="F7" s="19">
        <f t="shared" si="0"/>
        <v>1145</v>
      </c>
      <c r="G7" s="18">
        <v>0.05</v>
      </c>
      <c r="H7" s="19">
        <f t="shared" si="1"/>
        <v>24.044999999999998</v>
      </c>
      <c r="I7" s="19">
        <f t="shared" si="2"/>
        <v>1202.25</v>
      </c>
    </row>
    <row r="8" spans="1:9" ht="17.100000000000001" customHeight="1" x14ac:dyDescent="0.3">
      <c r="A8" s="3" t="s">
        <v>10</v>
      </c>
      <c r="B8" s="4" t="s">
        <v>43</v>
      </c>
      <c r="C8" s="2" t="s">
        <v>35</v>
      </c>
      <c r="D8" s="2">
        <v>3</v>
      </c>
      <c r="E8" s="19">
        <v>29.9</v>
      </c>
      <c r="F8" s="19">
        <f t="shared" si="0"/>
        <v>89.699999999999989</v>
      </c>
      <c r="G8" s="18">
        <v>0.05</v>
      </c>
      <c r="H8" s="19">
        <f t="shared" si="1"/>
        <v>31.395</v>
      </c>
      <c r="I8" s="19">
        <f t="shared" si="2"/>
        <v>94.185000000000002</v>
      </c>
    </row>
    <row r="9" spans="1:9" ht="17.100000000000001" customHeight="1" x14ac:dyDescent="0.3">
      <c r="A9" s="3" t="s">
        <v>11</v>
      </c>
      <c r="B9" s="4" t="s">
        <v>42</v>
      </c>
      <c r="C9" s="2" t="s">
        <v>35</v>
      </c>
      <c r="D9" s="2">
        <v>8</v>
      </c>
      <c r="E9" s="19">
        <v>29.9</v>
      </c>
      <c r="F9" s="19">
        <f t="shared" si="0"/>
        <v>239.2</v>
      </c>
      <c r="G9" s="18">
        <v>0.05</v>
      </c>
      <c r="H9" s="19">
        <f t="shared" si="1"/>
        <v>31.395</v>
      </c>
      <c r="I9" s="19">
        <f t="shared" si="2"/>
        <v>251.16</v>
      </c>
    </row>
    <row r="10" spans="1:9" ht="17.100000000000001" customHeight="1" x14ac:dyDescent="0.3">
      <c r="A10" s="3" t="s">
        <v>12</v>
      </c>
      <c r="B10" s="4" t="s">
        <v>62</v>
      </c>
      <c r="C10" s="2" t="s">
        <v>35</v>
      </c>
      <c r="D10" s="2">
        <v>8</v>
      </c>
      <c r="E10" s="19">
        <v>29.9</v>
      </c>
      <c r="F10" s="19">
        <f t="shared" si="0"/>
        <v>239.2</v>
      </c>
      <c r="G10" s="18">
        <v>0.05</v>
      </c>
      <c r="H10" s="19">
        <f t="shared" si="1"/>
        <v>31.395</v>
      </c>
      <c r="I10" s="19">
        <f t="shared" si="2"/>
        <v>251.16</v>
      </c>
    </row>
    <row r="11" spans="1:9" ht="17.100000000000001" customHeight="1" x14ac:dyDescent="0.3">
      <c r="A11" s="3" t="s">
        <v>13</v>
      </c>
      <c r="B11" s="4" t="s">
        <v>45</v>
      </c>
      <c r="C11" s="2" t="s">
        <v>35</v>
      </c>
      <c r="D11" s="2">
        <v>10</v>
      </c>
      <c r="E11" s="19">
        <v>32.9</v>
      </c>
      <c r="F11" s="19">
        <f t="shared" si="0"/>
        <v>329</v>
      </c>
      <c r="G11" s="18">
        <v>0.05</v>
      </c>
      <c r="H11" s="19">
        <f t="shared" si="1"/>
        <v>34.545000000000002</v>
      </c>
      <c r="I11" s="19">
        <f t="shared" si="2"/>
        <v>345.45000000000005</v>
      </c>
    </row>
    <row r="12" spans="1:9" ht="17.100000000000001" customHeight="1" x14ac:dyDescent="0.3">
      <c r="A12" s="3" t="s">
        <v>14</v>
      </c>
      <c r="B12" s="4" t="s">
        <v>46</v>
      </c>
      <c r="C12" s="2" t="s">
        <v>35</v>
      </c>
      <c r="D12" s="2">
        <v>450</v>
      </c>
      <c r="E12" s="19">
        <v>20.9</v>
      </c>
      <c r="F12" s="19">
        <f t="shared" si="0"/>
        <v>9405</v>
      </c>
      <c r="G12" s="18">
        <v>0.05</v>
      </c>
      <c r="H12" s="19">
        <f t="shared" si="1"/>
        <v>21.945</v>
      </c>
      <c r="I12" s="19">
        <f t="shared" si="2"/>
        <v>9875.25</v>
      </c>
    </row>
    <row r="13" spans="1:9" ht="17.100000000000001" customHeight="1" x14ac:dyDescent="0.3">
      <c r="A13" s="3" t="s">
        <v>15</v>
      </c>
      <c r="B13" s="4" t="s">
        <v>47</v>
      </c>
      <c r="C13" s="2" t="s">
        <v>35</v>
      </c>
      <c r="D13" s="2">
        <v>5</v>
      </c>
      <c r="E13" s="19">
        <v>32.9</v>
      </c>
      <c r="F13" s="19">
        <f t="shared" si="0"/>
        <v>164.5</v>
      </c>
      <c r="G13" s="18">
        <v>0.05</v>
      </c>
      <c r="H13" s="19">
        <f t="shared" si="1"/>
        <v>34.545000000000002</v>
      </c>
      <c r="I13" s="19">
        <f t="shared" si="2"/>
        <v>172.72500000000002</v>
      </c>
    </row>
    <row r="14" spans="1:9" ht="17.100000000000001" customHeight="1" x14ac:dyDescent="0.3">
      <c r="A14" s="3" t="s">
        <v>16</v>
      </c>
      <c r="B14" s="4" t="s">
        <v>44</v>
      </c>
      <c r="C14" s="2" t="s">
        <v>35</v>
      </c>
      <c r="D14" s="2">
        <v>15</v>
      </c>
      <c r="E14" s="19">
        <v>32.9</v>
      </c>
      <c r="F14" s="19">
        <f t="shared" si="0"/>
        <v>493.5</v>
      </c>
      <c r="G14" s="18">
        <v>0.05</v>
      </c>
      <c r="H14" s="19">
        <f t="shared" si="1"/>
        <v>34.545000000000002</v>
      </c>
      <c r="I14" s="19">
        <f t="shared" si="2"/>
        <v>518.17500000000007</v>
      </c>
    </row>
    <row r="15" spans="1:9" ht="17.100000000000001" customHeight="1" x14ac:dyDescent="0.3">
      <c r="A15" s="3" t="s">
        <v>17</v>
      </c>
      <c r="B15" s="4" t="s">
        <v>48</v>
      </c>
      <c r="C15" s="2" t="s">
        <v>35</v>
      </c>
      <c r="D15" s="2">
        <v>16</v>
      </c>
      <c r="E15" s="19">
        <v>26.9</v>
      </c>
      <c r="F15" s="19">
        <f t="shared" si="0"/>
        <v>430.4</v>
      </c>
      <c r="G15" s="18">
        <v>0.05</v>
      </c>
      <c r="H15" s="19">
        <f t="shared" si="1"/>
        <v>28.244999999999997</v>
      </c>
      <c r="I15" s="19">
        <f t="shared" si="2"/>
        <v>451.91999999999996</v>
      </c>
    </row>
    <row r="16" spans="1:9" ht="17.100000000000001" customHeight="1" x14ac:dyDescent="0.3">
      <c r="A16" s="3" t="s">
        <v>18</v>
      </c>
      <c r="B16" s="4" t="s">
        <v>50</v>
      </c>
      <c r="C16" s="2" t="s">
        <v>35</v>
      </c>
      <c r="D16" s="2">
        <v>120</v>
      </c>
      <c r="E16" s="19">
        <v>17.899999999999999</v>
      </c>
      <c r="F16" s="19">
        <f t="shared" si="0"/>
        <v>2148</v>
      </c>
      <c r="G16" s="18">
        <v>0.05</v>
      </c>
      <c r="H16" s="19">
        <f t="shared" si="1"/>
        <v>18.794999999999998</v>
      </c>
      <c r="I16" s="19">
        <f t="shared" si="2"/>
        <v>2255.3999999999996</v>
      </c>
    </row>
    <row r="17" spans="1:9" ht="17.100000000000001" customHeight="1" x14ac:dyDescent="0.3">
      <c r="A17" s="3" t="s">
        <v>19</v>
      </c>
      <c r="B17" s="4" t="s">
        <v>49</v>
      </c>
      <c r="C17" s="2" t="s">
        <v>35</v>
      </c>
      <c r="D17" s="2">
        <v>80</v>
      </c>
      <c r="E17" s="19">
        <v>16.899999999999999</v>
      </c>
      <c r="F17" s="19">
        <f t="shared" si="0"/>
        <v>1352</v>
      </c>
      <c r="G17" s="18">
        <v>0.05</v>
      </c>
      <c r="H17" s="19">
        <f t="shared" si="1"/>
        <v>17.744999999999997</v>
      </c>
      <c r="I17" s="19">
        <f t="shared" si="2"/>
        <v>1419.6</v>
      </c>
    </row>
    <row r="18" spans="1:9" ht="17.100000000000001" customHeight="1" x14ac:dyDescent="0.3">
      <c r="A18" s="3" t="s">
        <v>20</v>
      </c>
      <c r="B18" s="4" t="s">
        <v>51</v>
      </c>
      <c r="C18" s="2" t="s">
        <v>35</v>
      </c>
      <c r="D18" s="2">
        <v>650</v>
      </c>
      <c r="E18" s="19">
        <v>16.899999999999999</v>
      </c>
      <c r="F18" s="19">
        <f t="shared" si="0"/>
        <v>10984.999999999998</v>
      </c>
      <c r="G18" s="18">
        <v>0.05</v>
      </c>
      <c r="H18" s="19">
        <f t="shared" si="1"/>
        <v>17.744999999999997</v>
      </c>
      <c r="I18" s="19">
        <f t="shared" si="2"/>
        <v>11534.249999999998</v>
      </c>
    </row>
    <row r="19" spans="1:9" ht="17.100000000000001" customHeight="1" x14ac:dyDescent="0.3">
      <c r="A19" s="3" t="s">
        <v>21</v>
      </c>
      <c r="B19" s="4" t="s">
        <v>38</v>
      </c>
      <c r="C19" s="2" t="s">
        <v>35</v>
      </c>
      <c r="D19" s="2">
        <v>40</v>
      </c>
      <c r="E19" s="19">
        <v>19.899999999999999</v>
      </c>
      <c r="F19" s="19">
        <f t="shared" si="0"/>
        <v>796</v>
      </c>
      <c r="G19" s="18">
        <v>0.05</v>
      </c>
      <c r="H19" s="19">
        <f t="shared" si="1"/>
        <v>20.895</v>
      </c>
      <c r="I19" s="19">
        <f t="shared" si="2"/>
        <v>835.8</v>
      </c>
    </row>
    <row r="20" spans="1:9" ht="17.100000000000001" customHeight="1" x14ac:dyDescent="0.3">
      <c r="A20" s="3" t="s">
        <v>22</v>
      </c>
      <c r="B20" s="4" t="s">
        <v>34</v>
      </c>
      <c r="C20" s="2" t="s">
        <v>35</v>
      </c>
      <c r="D20" s="2">
        <v>12</v>
      </c>
      <c r="E20" s="19">
        <v>18.8</v>
      </c>
      <c r="F20" s="19">
        <f t="shared" si="0"/>
        <v>225.60000000000002</v>
      </c>
      <c r="G20" s="18">
        <v>0.05</v>
      </c>
      <c r="H20" s="19">
        <f t="shared" si="1"/>
        <v>19.740000000000002</v>
      </c>
      <c r="I20" s="19">
        <f t="shared" si="2"/>
        <v>236.88000000000002</v>
      </c>
    </row>
    <row r="21" spans="1:9" ht="17.100000000000001" customHeight="1" x14ac:dyDescent="0.3">
      <c r="A21" s="3" t="s">
        <v>23</v>
      </c>
      <c r="B21" s="4" t="s">
        <v>52</v>
      </c>
      <c r="C21" s="2" t="s">
        <v>35</v>
      </c>
      <c r="D21" s="2">
        <v>10</v>
      </c>
      <c r="E21" s="19">
        <v>29.9</v>
      </c>
      <c r="F21" s="19">
        <f t="shared" si="0"/>
        <v>299</v>
      </c>
      <c r="G21" s="18">
        <v>0.05</v>
      </c>
      <c r="H21" s="19">
        <f t="shared" si="1"/>
        <v>31.395</v>
      </c>
      <c r="I21" s="19">
        <f t="shared" si="2"/>
        <v>313.95</v>
      </c>
    </row>
    <row r="22" spans="1:9" ht="17.100000000000001" customHeight="1" x14ac:dyDescent="0.3">
      <c r="A22" s="3" t="s">
        <v>24</v>
      </c>
      <c r="B22" s="4" t="s">
        <v>53</v>
      </c>
      <c r="C22" s="2" t="s">
        <v>35</v>
      </c>
      <c r="D22" s="2">
        <v>500</v>
      </c>
      <c r="E22" s="19">
        <v>24.9</v>
      </c>
      <c r="F22" s="19">
        <f t="shared" si="0"/>
        <v>12450</v>
      </c>
      <c r="G22" s="18">
        <v>0.05</v>
      </c>
      <c r="H22" s="19">
        <f t="shared" si="1"/>
        <v>26.145</v>
      </c>
      <c r="I22" s="19">
        <f t="shared" si="2"/>
        <v>13072.5</v>
      </c>
    </row>
    <row r="23" spans="1:9" ht="17.100000000000001" customHeight="1" x14ac:dyDescent="0.3">
      <c r="A23" s="3" t="s">
        <v>25</v>
      </c>
      <c r="B23" s="4" t="s">
        <v>54</v>
      </c>
      <c r="C23" s="2" t="s">
        <v>35</v>
      </c>
      <c r="D23" s="2">
        <v>10</v>
      </c>
      <c r="E23" s="19">
        <v>29.9</v>
      </c>
      <c r="F23" s="19">
        <f t="shared" si="0"/>
        <v>299</v>
      </c>
      <c r="G23" s="18">
        <v>0.05</v>
      </c>
      <c r="H23" s="19">
        <f t="shared" si="1"/>
        <v>31.395</v>
      </c>
      <c r="I23" s="19">
        <f t="shared" si="2"/>
        <v>313.95</v>
      </c>
    </row>
    <row r="24" spans="1:9" ht="17.100000000000001" customHeight="1" x14ac:dyDescent="0.3">
      <c r="A24" s="3" t="s">
        <v>26</v>
      </c>
      <c r="B24" s="4" t="s">
        <v>55</v>
      </c>
      <c r="C24" s="2" t="s">
        <v>35</v>
      </c>
      <c r="D24" s="2">
        <v>10</v>
      </c>
      <c r="E24" s="19">
        <v>34.9</v>
      </c>
      <c r="F24" s="19">
        <f t="shared" si="0"/>
        <v>349</v>
      </c>
      <c r="G24" s="18">
        <v>0.05</v>
      </c>
      <c r="H24" s="19">
        <f t="shared" si="1"/>
        <v>36.644999999999996</v>
      </c>
      <c r="I24" s="19">
        <f t="shared" si="2"/>
        <v>366.44999999999993</v>
      </c>
    </row>
    <row r="25" spans="1:9" ht="17.100000000000001" customHeight="1" x14ac:dyDescent="0.3">
      <c r="A25" s="3" t="s">
        <v>27</v>
      </c>
      <c r="B25" s="4" t="s">
        <v>57</v>
      </c>
      <c r="C25" s="2" t="s">
        <v>35</v>
      </c>
      <c r="D25" s="2">
        <v>10</v>
      </c>
      <c r="E25" s="19">
        <v>29.9</v>
      </c>
      <c r="F25" s="19">
        <f t="shared" si="0"/>
        <v>299</v>
      </c>
      <c r="G25" s="18">
        <v>0.05</v>
      </c>
      <c r="H25" s="19">
        <f t="shared" si="1"/>
        <v>31.395</v>
      </c>
      <c r="I25" s="19">
        <f t="shared" si="2"/>
        <v>313.95</v>
      </c>
    </row>
    <row r="26" spans="1:9" ht="17.100000000000001" customHeight="1" x14ac:dyDescent="0.3">
      <c r="A26" s="3" t="s">
        <v>28</v>
      </c>
      <c r="B26" s="4" t="s">
        <v>56</v>
      </c>
      <c r="C26" s="2" t="s">
        <v>35</v>
      </c>
      <c r="D26" s="2">
        <v>15</v>
      </c>
      <c r="E26" s="19">
        <v>34.9</v>
      </c>
      <c r="F26" s="19">
        <f t="shared" si="0"/>
        <v>523.5</v>
      </c>
      <c r="G26" s="18">
        <v>0.05</v>
      </c>
      <c r="H26" s="19">
        <f t="shared" si="1"/>
        <v>36.644999999999996</v>
      </c>
      <c r="I26" s="19">
        <f t="shared" si="2"/>
        <v>549.67499999999995</v>
      </c>
    </row>
    <row r="27" spans="1:9" ht="17.100000000000001" customHeight="1" x14ac:dyDescent="0.3">
      <c r="A27" s="3" t="s">
        <v>29</v>
      </c>
      <c r="B27" s="4" t="s">
        <v>58</v>
      </c>
      <c r="C27" s="2" t="s">
        <v>35</v>
      </c>
      <c r="D27" s="2">
        <v>400</v>
      </c>
      <c r="E27" s="19">
        <v>19.899999999999999</v>
      </c>
      <c r="F27" s="19">
        <f t="shared" si="0"/>
        <v>7959.9999999999991</v>
      </c>
      <c r="G27" s="18">
        <v>0.05</v>
      </c>
      <c r="H27" s="19">
        <f t="shared" si="1"/>
        <v>20.895</v>
      </c>
      <c r="I27" s="19">
        <f t="shared" si="2"/>
        <v>8358</v>
      </c>
    </row>
    <row r="28" spans="1:9" ht="17.100000000000001" customHeight="1" x14ac:dyDescent="0.3">
      <c r="A28" s="3" t="s">
        <v>30</v>
      </c>
      <c r="B28" s="4" t="s">
        <v>59</v>
      </c>
      <c r="C28" s="2" t="s">
        <v>35</v>
      </c>
      <c r="D28" s="2">
        <v>15</v>
      </c>
      <c r="E28" s="19">
        <v>19.899999999999999</v>
      </c>
      <c r="F28" s="19">
        <f t="shared" si="0"/>
        <v>298.5</v>
      </c>
      <c r="G28" s="18">
        <v>0.05</v>
      </c>
      <c r="H28" s="19">
        <f t="shared" si="1"/>
        <v>20.895</v>
      </c>
      <c r="I28" s="19">
        <f t="shared" si="2"/>
        <v>313.42500000000001</v>
      </c>
    </row>
    <row r="29" spans="1:9" x14ac:dyDescent="0.3">
      <c r="A29" s="1"/>
      <c r="B29" s="15" t="s">
        <v>6</v>
      </c>
      <c r="C29" s="16"/>
      <c r="D29" s="17"/>
      <c r="E29" s="20">
        <f>SUM(E5:E28)</f>
        <v>633.49999999999977</v>
      </c>
      <c r="F29" s="20">
        <f>SUM(F5:F28)</f>
        <v>50881.799999999996</v>
      </c>
      <c r="G29" s="18">
        <v>0.05</v>
      </c>
      <c r="H29" s="20">
        <f>SUM(H5:H28)</f>
        <v>665.17499999999995</v>
      </c>
      <c r="I29" s="20">
        <f>SUM(I5:I28)</f>
        <v>53425.89</v>
      </c>
    </row>
    <row r="30" spans="1:9" ht="19.5" customHeight="1" x14ac:dyDescent="0.3">
      <c r="A30" s="9" t="s">
        <v>60</v>
      </c>
      <c r="B30" s="9"/>
      <c r="C30" s="9"/>
      <c r="D30" s="9"/>
      <c r="E30" s="9"/>
      <c r="F30" s="9"/>
      <c r="G30" s="9"/>
      <c r="H30" s="9"/>
      <c r="I30" s="9"/>
    </row>
    <row r="31" spans="1:9" ht="19.5" customHeight="1" x14ac:dyDescent="0.3">
      <c r="A31" s="9" t="s">
        <v>61</v>
      </c>
      <c r="B31" s="9"/>
      <c r="C31" s="9"/>
      <c r="D31" s="9"/>
      <c r="E31" s="9"/>
      <c r="F31" s="9"/>
      <c r="G31" s="9"/>
      <c r="H31" s="9"/>
      <c r="I31" s="9"/>
    </row>
    <row r="32" spans="1:9" ht="19.5" customHeight="1" x14ac:dyDescent="0.3">
      <c r="A32" s="9" t="s">
        <v>32</v>
      </c>
      <c r="B32" s="9"/>
      <c r="C32" s="9"/>
      <c r="D32" s="9"/>
      <c r="E32" s="9"/>
      <c r="F32" s="9"/>
      <c r="G32" s="9"/>
      <c r="H32" s="9"/>
      <c r="I32" s="9"/>
    </row>
    <row r="33" spans="1:9" x14ac:dyDescent="0.3">
      <c r="A33" s="7"/>
      <c r="B33" s="8"/>
      <c r="C33" s="8"/>
      <c r="D33" s="8"/>
      <c r="F33" s="8"/>
      <c r="G33" s="8"/>
      <c r="H33" s="8"/>
      <c r="I33" s="8"/>
    </row>
    <row r="34" spans="1:9" x14ac:dyDescent="0.3">
      <c r="A34" s="8"/>
      <c r="B34" s="8"/>
      <c r="C34" s="8"/>
      <c r="D34" s="8"/>
      <c r="F34" s="8"/>
      <c r="G34" s="8"/>
      <c r="H34" s="8"/>
      <c r="I34" s="8"/>
    </row>
    <row r="35" spans="1:9" x14ac:dyDescent="0.3">
      <c r="A35" s="8"/>
      <c r="B35" s="8"/>
      <c r="C35" s="8"/>
      <c r="D35" s="8"/>
      <c r="F35" s="8"/>
      <c r="G35" s="8"/>
      <c r="H35" s="8"/>
      <c r="I35" s="8"/>
    </row>
    <row r="36" spans="1:9" x14ac:dyDescent="0.3">
      <c r="A36" s="8"/>
      <c r="B36" s="8"/>
      <c r="C36" s="8"/>
      <c r="D36" s="8"/>
    </row>
    <row r="37" spans="1:9" x14ac:dyDescent="0.3">
      <c r="A37" s="8"/>
      <c r="B37" s="8"/>
      <c r="C37" s="8"/>
      <c r="D37" s="8"/>
    </row>
    <row r="38" spans="1:9" x14ac:dyDescent="0.3">
      <c r="A38" s="8"/>
      <c r="B38" s="8"/>
      <c r="C38" s="8"/>
      <c r="D38" s="8"/>
    </row>
    <row r="39" spans="1:9" x14ac:dyDescent="0.3">
      <c r="A39" s="8"/>
      <c r="B39" s="8"/>
      <c r="C39" s="8"/>
      <c r="D39" s="8"/>
    </row>
    <row r="40" spans="1:9" ht="26.25" customHeight="1" x14ac:dyDescent="0.3">
      <c r="A40" s="8"/>
      <c r="B40" s="8"/>
      <c r="C40" s="8"/>
      <c r="D40" s="8"/>
    </row>
  </sheetData>
  <sortState xmlns:xlrd2="http://schemas.microsoft.com/office/spreadsheetml/2017/richdata2" ref="B5:C28">
    <sortCondition ref="B5:B28"/>
  </sortState>
  <mergeCells count="7">
    <mergeCell ref="A30:I30"/>
    <mergeCell ref="A31:I31"/>
    <mergeCell ref="A32:I32"/>
    <mergeCell ref="A1:I1"/>
    <mergeCell ref="A2:I2"/>
    <mergeCell ref="A3:I3"/>
    <mergeCell ref="B29:D29"/>
  </mergeCells>
  <pageMargins left="0.7" right="0.7" top="0.54166666666666663" bottom="0.75" header="0.3" footer="0.3"/>
  <pageSetup paperSize="9" orientation="landscape" r:id="rId1"/>
  <headerFooter>
    <oddHeader>&amp;L&amp;"Arial,Pogrubiony"&amp;10Nr postępowania: CUW.2611.1.2024&amp;C&amp;"Arial,Pogrubiony"&amp;10FORMULARZ CENOWY</oddHeader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SP nr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Paszkowska</dc:creator>
  <cp:lastModifiedBy>Sebastian Szczęsny</cp:lastModifiedBy>
  <cp:lastPrinted>2024-06-21T08:09:35Z</cp:lastPrinted>
  <dcterms:created xsi:type="dcterms:W3CDTF">2021-06-11T10:53:44Z</dcterms:created>
  <dcterms:modified xsi:type="dcterms:W3CDTF">2024-07-01T19:58:49Z</dcterms:modified>
</cp:coreProperties>
</file>