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Y:\OLA\2025\Diagnostyka obrazowa ZDO\2. SWZ\"/>
    </mc:Choice>
  </mc:AlternateContent>
  <xr:revisionPtr revIDLastSave="0" documentId="13_ncr:1_{B7AEC2B3-EAED-4A2F-8E5B-4B49F7F36133}" xr6:coauthVersionLast="36" xr6:coauthVersionMax="36" xr10:uidLastSave="{00000000-0000-0000-0000-000000000000}"/>
  <bookViews>
    <workbookView xWindow="0" yWindow="0" windowWidth="28800" windowHeight="11625" activeTab="1" xr2:uid="{FB02F38A-4C03-430F-AE16-C18EE3285311}"/>
  </bookViews>
  <sheets>
    <sheet name="Pakiet 1 " sheetId="1" r:id="rId1"/>
    <sheet name="Pakiet 2" sheetId="3" r:id="rId2"/>
  </sheets>
  <definedNames>
    <definedName name="_xlnm.Print_Area" localSheetId="0">'Pakiet 1 '!$A$1:$L$24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" i="3" l="1"/>
  <c r="H5" i="3" s="1"/>
  <c r="G4" i="3"/>
  <c r="J4" i="3" l="1"/>
  <c r="J5" i="3" s="1"/>
  <c r="G5" i="1"/>
  <c r="H5" i="1"/>
  <c r="J5" i="1" s="1"/>
  <c r="H4" i="1"/>
  <c r="J4" i="1" s="1"/>
  <c r="J6" i="1" s="1"/>
  <c r="G4" i="1"/>
  <c r="H6" i="1" l="1"/>
</calcChain>
</file>

<file path=xl/sharedStrings.xml><?xml version="1.0" encoding="utf-8"?>
<sst xmlns="http://schemas.openxmlformats.org/spreadsheetml/2006/main" count="75" uniqueCount="39">
  <si>
    <t>Dokładna nazwa przedmiotu zamówienia</t>
  </si>
  <si>
    <t>Ilość</t>
  </si>
  <si>
    <t>Jedn. miary</t>
  </si>
  <si>
    <t>Producent /Nr katalogowy produktu*</t>
  </si>
  <si>
    <t>Cena jedn. netto (PLN)</t>
  </si>
  <si>
    <t>Cena jedn. brutto (PLN)</t>
  </si>
  <si>
    <t>Wartość netto (PLN)</t>
  </si>
  <si>
    <t>VAT [%]</t>
  </si>
  <si>
    <t>Wartość brutto (PLN)</t>
  </si>
  <si>
    <t>Ilość jednostek w opak. handl.</t>
  </si>
  <si>
    <t>Nazwa i nr dokumentu dopuszczającego do obrotu i używania</t>
  </si>
  <si>
    <t>1</t>
  </si>
  <si>
    <t>2</t>
  </si>
  <si>
    <t>3</t>
  </si>
  <si>
    <t>4</t>
  </si>
  <si>
    <t>5</t>
  </si>
  <si>
    <t>6=5x8+5</t>
  </si>
  <si>
    <t>7=2x5</t>
  </si>
  <si>
    <t>8</t>
  </si>
  <si>
    <t>9=7x8+7</t>
  </si>
  <si>
    <t>szt.</t>
  </si>
  <si>
    <t>Łączna cena pakietu</t>
  </si>
  <si>
    <t>►</t>
  </si>
  <si>
    <t xml:space="preserve">Deklarowane terminy </t>
  </si>
  <si>
    <t>dni</t>
  </si>
  <si>
    <t xml:space="preserve">* w przypadku większej ilości kodów spełniających warunki należy dołączyć listę kodów na dodatkowej stronie </t>
  </si>
  <si>
    <t>Uwaga!</t>
  </si>
  <si>
    <t>Zamawiający zastrzega, iż ocenie zostanie poddana tylko ta oferta, która będzie zawierała 100% oferowanych propozycji cenowych.</t>
  </si>
  <si>
    <t>Niespełnienie parametrów granicznych spowoduje odrzucenie oferty</t>
  </si>
  <si>
    <t>Określenie właściwej stawki VAT należy do Wykonawcy. Należy podać stawkę VAT obowiązującą na dzień otwarcia ofert.</t>
  </si>
  <si>
    <t>Zestaw zasobników 24h do wstrzykiwacza
Medrad Centargo posiadanego przez
Zamawiającego, składający się z trzech
zespolonych komór przystosowanych do
stosowania technologii tłokowej. Zestaw
atestowany przez producenta
wstrzykiwacza firmę Bayer/Medrad.</t>
  </si>
  <si>
    <t xml:space="preserve">opakowanie= 4 sztuki </t>
  </si>
  <si>
    <t xml:space="preserve">Sterylne złącze niskiego ciśnienia o dł. 250 cm z dwomna zaworami antyzwrotnymi i przyłączem zatrzaskowym atestowane przez producenta wstrzykiwacza firmę Bayer/Medrad </t>
  </si>
  <si>
    <t>opakowanie= 50 sztuk</t>
  </si>
  <si>
    <t xml:space="preserve">Pakiet 1. Wkłady do strzykawki Medrad Centargo </t>
  </si>
  <si>
    <t>Deklarowany termin dostawy zamówień cząstkowych od dnia złożenia zamówienia (od 2 do max 5 dni w dni robocze(pon-pt))</t>
  </si>
  <si>
    <t xml:space="preserve">Wkłady do strzykawki Spectris Solaris EP MR
Zamawiający wymaga: Jednorazowy, sterylny, atestowany przez producenta zestaw wkładów przeznaczony do zastosowania ze wstrzykiwaczem kontrastu Spectris Solaris EP MR składający się z:
• wkładu o pojemności 65ml,
• wkładu o pojemności 115ml,
• jednego ostrza typu spike dużego przeznaczonego do nakłucia pojemnika z solą fizjologiczną,
• jednego ostrza typu spike małego przeznaczonego do fiolki z kontrastem,
• łącznika niskociśnieniowego o długości ok +/- 245cm z trójnikiem „T” i jedna zastawką antyzwrotną. Długość ramion jest różna i po stronie kontrastu nie przekracza 2 cm. Zestaw atestowany przez producenta wstrzykiwacza firmę Bayer/Medrad. </t>
  </si>
  <si>
    <t>kwalifikowany podpis elektroniczny upoważnionego przedstawiciela Wykonawcy</t>
  </si>
  <si>
    <t>Pakiet 2. Wkłady do strzykawki Spectris Solaris EP MR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</si>
</sst>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2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sz val="11"/>
      <name val="Arial"/>
      <family val="2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indexed="55"/>
      <name val="Arial"/>
      <family val="2"/>
    </font>
    <font>
      <sz val="10"/>
      <name val="Calibri"/>
      <family val="2"/>
      <charset val="238"/>
      <scheme val="minor"/>
    </font>
    <font>
      <sz val="10"/>
      <name val="Tahoma"/>
      <family val="2"/>
      <charset val="238"/>
    </font>
    <font>
      <b/>
      <sz val="10"/>
      <name val="Tahoma"/>
      <family val="2"/>
      <charset val="238"/>
    </font>
    <font>
      <b/>
      <sz val="10"/>
      <color rgb="FF00000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2"/>
      <name val="Arial CE"/>
      <charset val="238"/>
    </font>
    <font>
      <b/>
      <i/>
      <sz val="10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10"/>
      <color indexed="55"/>
      <name val="Calibri"/>
      <family val="2"/>
      <charset val="238"/>
      <scheme val="minor"/>
    </font>
    <font>
      <sz val="10"/>
      <name val="Times New Roman"/>
      <family val="1"/>
    </font>
    <font>
      <sz val="9"/>
      <name val="Arial"/>
      <family val="2"/>
    </font>
    <font>
      <b/>
      <i/>
      <sz val="8"/>
      <name val="Tahom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18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86">
    <xf numFmtId="0" fontId="0" fillId="0" borderId="0" xfId="0"/>
    <xf numFmtId="0" fontId="3" fillId="0" borderId="0" xfId="3" applyFont="1" applyFill="1" applyAlignment="1">
      <alignment horizontal="left" vertical="center" wrapText="1"/>
    </xf>
    <xf numFmtId="0" fontId="4" fillId="0" borderId="0" xfId="4" applyFill="1" applyAlignment="1">
      <alignment vertical="center"/>
    </xf>
    <xf numFmtId="0" fontId="5" fillId="2" borderId="1" xfId="4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0" fontId="7" fillId="0" borderId="4" xfId="5" quotePrefix="1" applyFont="1" applyFill="1" applyBorder="1" applyAlignment="1">
      <alignment horizontal="center" vertical="center" wrapText="1"/>
    </xf>
    <xf numFmtId="0" fontId="7" fillId="0" borderId="5" xfId="6" quotePrefix="1" applyFont="1" applyFill="1" applyBorder="1" applyAlignment="1">
      <alignment horizontal="center" vertical="center" wrapText="1"/>
    </xf>
    <xf numFmtId="0" fontId="7" fillId="0" borderId="6" xfId="7" quotePrefix="1" applyFont="1" applyFill="1" applyBorder="1" applyAlignment="1">
      <alignment horizontal="center" vertical="center" wrapText="1"/>
    </xf>
    <xf numFmtId="0" fontId="7" fillId="0" borderId="7" xfId="4" quotePrefix="1" applyFont="1" applyFill="1" applyBorder="1" applyAlignment="1">
      <alignment horizontal="center" vertical="center" wrapText="1"/>
    </xf>
    <xf numFmtId="0" fontId="7" fillId="0" borderId="4" xfId="4" quotePrefix="1" applyFont="1" applyFill="1" applyBorder="1" applyAlignment="1">
      <alignment horizontal="center" vertical="center" wrapText="1"/>
    </xf>
    <xf numFmtId="0" fontId="7" fillId="0" borderId="5" xfId="4" quotePrefix="1" applyFont="1" applyFill="1" applyBorder="1" applyAlignment="1">
      <alignment horizontal="center" vertical="center" wrapText="1"/>
    </xf>
    <xf numFmtId="0" fontId="7" fillId="0" borderId="6" xfId="4" quotePrefix="1" applyFont="1" applyFill="1" applyBorder="1" applyAlignment="1">
      <alignment horizontal="center" vertical="center" wrapText="1"/>
    </xf>
    <xf numFmtId="0" fontId="7" fillId="0" borderId="6" xfId="5" quotePrefix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10" fillId="0" borderId="1" xfId="3" applyNumberFormat="1" applyFont="1" applyFill="1" applyBorder="1" applyAlignment="1">
      <alignment horizontal="center" vertical="center" wrapText="1"/>
    </xf>
    <xf numFmtId="0" fontId="11" fillId="0" borderId="1" xfId="4" applyFont="1" applyFill="1" applyBorder="1" applyAlignment="1">
      <alignment horizontal="center" vertical="center"/>
    </xf>
    <xf numFmtId="0" fontId="11" fillId="0" borderId="1" xfId="4" applyFont="1" applyFill="1" applyBorder="1" applyAlignment="1">
      <alignment horizontal="center" vertical="center" wrapText="1"/>
    </xf>
    <xf numFmtId="44" fontId="11" fillId="0" borderId="1" xfId="1" applyFont="1" applyFill="1" applyBorder="1" applyAlignment="1">
      <alignment horizontal="center" vertical="center" wrapText="1"/>
    </xf>
    <xf numFmtId="44" fontId="11" fillId="2" borderId="1" xfId="1" applyNumberFormat="1" applyFont="1" applyFill="1" applyBorder="1" applyAlignment="1">
      <alignment horizontal="center" vertical="center"/>
    </xf>
    <xf numFmtId="44" fontId="11" fillId="0" borderId="1" xfId="1" applyNumberFormat="1" applyFont="1" applyFill="1" applyBorder="1" applyAlignment="1">
      <alignment horizontal="right" vertical="center"/>
    </xf>
    <xf numFmtId="1" fontId="11" fillId="0" borderId="1" xfId="2" applyNumberFormat="1" applyFont="1" applyFill="1" applyBorder="1" applyAlignment="1">
      <alignment horizontal="center" vertical="center"/>
    </xf>
    <xf numFmtId="0" fontId="7" fillId="0" borderId="1" xfId="5" quotePrefix="1" applyFont="1" applyFill="1" applyBorder="1" applyAlignment="1">
      <alignment horizontal="center" vertical="center" wrapText="1"/>
    </xf>
    <xf numFmtId="0" fontId="4" fillId="0" borderId="0" xfId="8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12" fillId="0" borderId="0" xfId="9" applyFont="1" applyFill="1" applyBorder="1" applyAlignment="1">
      <alignment vertical="center"/>
    </xf>
    <xf numFmtId="44" fontId="5" fillId="2" borderId="8" xfId="9" applyNumberFormat="1" applyFont="1" applyFill="1" applyBorder="1" applyAlignment="1">
      <alignment vertical="center"/>
    </xf>
    <xf numFmtId="44" fontId="5" fillId="0" borderId="0" xfId="9" applyNumberFormat="1" applyFont="1" applyFill="1" applyBorder="1" applyAlignment="1">
      <alignment vertical="center"/>
    </xf>
    <xf numFmtId="0" fontId="5" fillId="0" borderId="0" xfId="9" applyFont="1" applyFill="1" applyBorder="1" applyAlignment="1">
      <alignment horizontal="center" vertical="center"/>
    </xf>
    <xf numFmtId="0" fontId="13" fillId="0" borderId="0" xfId="4" applyFont="1" applyFill="1" applyAlignment="1">
      <alignment vertical="center"/>
    </xf>
    <xf numFmtId="0" fontId="14" fillId="3" borderId="0" xfId="0" applyFont="1" applyFill="1" applyAlignment="1">
      <alignment horizontal="right" vertical="center"/>
    </xf>
    <xf numFmtId="0" fontId="15" fillId="3" borderId="0" xfId="0" applyFont="1" applyFill="1" applyAlignment="1"/>
    <xf numFmtId="0" fontId="14" fillId="0" borderId="0" xfId="0" applyFont="1" applyAlignment="1"/>
    <xf numFmtId="0" fontId="16" fillId="0" borderId="9" xfId="0" applyFont="1" applyBorder="1"/>
    <xf numFmtId="0" fontId="17" fillId="0" borderId="10" xfId="0" applyFont="1" applyBorder="1" applyAlignment="1"/>
    <xf numFmtId="44" fontId="17" fillId="0" borderId="10" xfId="10" applyFont="1" applyBorder="1" applyAlignment="1"/>
    <xf numFmtId="0" fontId="19" fillId="0" borderId="11" xfId="0" applyFont="1" applyBorder="1"/>
    <xf numFmtId="0" fontId="13" fillId="2" borderId="1" xfId="0" applyFont="1" applyFill="1" applyBorder="1" applyAlignment="1">
      <alignment horizontal="right" vertical="center"/>
    </xf>
    <xf numFmtId="0" fontId="17" fillId="0" borderId="1" xfId="0" applyFont="1" applyFill="1" applyBorder="1" applyAlignment="1">
      <alignment horizontal="left" vertical="center"/>
    </xf>
    <xf numFmtId="0" fontId="13" fillId="0" borderId="0" xfId="4" applyFont="1" applyFill="1" applyAlignment="1">
      <alignment horizontal="center" vertical="center"/>
    </xf>
    <xf numFmtId="0" fontId="20" fillId="0" borderId="0" xfId="4" applyFont="1" applyFill="1" applyBorder="1" applyAlignment="1">
      <alignment horizontal="center" vertical="center" wrapText="1"/>
    </xf>
    <xf numFmtId="0" fontId="13" fillId="0" borderId="0" xfId="4" applyFont="1" applyFill="1" applyBorder="1" applyAlignment="1">
      <alignment horizontal="center" vertical="center"/>
    </xf>
    <xf numFmtId="0" fontId="4" fillId="0" borderId="0" xfId="4" applyFill="1" applyAlignment="1">
      <alignment horizontal="center" vertical="center"/>
    </xf>
    <xf numFmtId="0" fontId="13" fillId="0" borderId="0" xfId="4" applyFont="1" applyFill="1" applyBorder="1" applyAlignment="1">
      <alignment horizontal="left" vertical="center"/>
    </xf>
    <xf numFmtId="0" fontId="21" fillId="0" borderId="0" xfId="4" applyFont="1" applyFill="1" applyAlignment="1">
      <alignment horizontal="center" vertical="center"/>
    </xf>
    <xf numFmtId="0" fontId="13" fillId="0" borderId="0" xfId="4" applyFont="1" applyFill="1" applyAlignment="1">
      <alignment horizontal="left" vertical="center"/>
    </xf>
    <xf numFmtId="0" fontId="13" fillId="0" borderId="0" xfId="4" applyFont="1" applyFill="1" applyBorder="1" applyAlignment="1">
      <alignment vertical="center"/>
    </xf>
    <xf numFmtId="0" fontId="13" fillId="0" borderId="0" xfId="0" applyFont="1" applyFill="1" applyAlignment="1">
      <alignment horizontal="left"/>
    </xf>
    <xf numFmtId="0" fontId="22" fillId="0" borderId="0" xfId="4" applyFont="1" applyFill="1" applyAlignment="1">
      <alignment vertical="center"/>
    </xf>
    <xf numFmtId="1" fontId="9" fillId="0" borderId="1" xfId="1" applyNumberFormat="1" applyFont="1" applyFill="1" applyBorder="1" applyAlignment="1">
      <alignment horizontal="center" vertical="center"/>
    </xf>
    <xf numFmtId="49" fontId="8" fillId="0" borderId="1" xfId="3" applyNumberFormat="1" applyFont="1" applyFill="1" applyBorder="1" applyAlignment="1">
      <alignment horizontal="center" vertical="center" wrapText="1"/>
    </xf>
    <xf numFmtId="0" fontId="3" fillId="0" borderId="0" xfId="3" applyFont="1" applyFill="1" applyAlignment="1">
      <alignment horizontal="left" vertical="center" wrapText="1"/>
    </xf>
    <xf numFmtId="0" fontId="5" fillId="2" borderId="1" xfId="4" applyFont="1" applyFill="1" applyBorder="1" applyAlignment="1">
      <alignment horizontal="center" vertical="center" wrapText="1"/>
    </xf>
    <xf numFmtId="0" fontId="5" fillId="0" borderId="0" xfId="9" applyFont="1" applyFill="1" applyBorder="1" applyAlignment="1">
      <alignment horizontal="center" vertical="center"/>
    </xf>
    <xf numFmtId="0" fontId="3" fillId="0" borderId="0" xfId="3" applyFont="1" applyFill="1" applyAlignment="1">
      <alignment horizontal="left" vertical="center" wrapText="1"/>
    </xf>
    <xf numFmtId="0" fontId="5" fillId="2" borderId="1" xfId="4" applyFont="1" applyFill="1" applyBorder="1" applyAlignment="1">
      <alignment horizontal="center" vertical="center" wrapText="1"/>
    </xf>
    <xf numFmtId="0" fontId="7" fillId="0" borderId="2" xfId="5" quotePrefix="1" applyFont="1" applyFill="1" applyBorder="1" applyAlignment="1">
      <alignment horizontal="center" vertical="center" wrapText="1"/>
    </xf>
    <xf numFmtId="0" fontId="7" fillId="0" borderId="3" xfId="5" applyFont="1" applyFill="1" applyBorder="1" applyAlignment="1">
      <alignment horizontal="center" vertical="center" wrapText="1"/>
    </xf>
    <xf numFmtId="0" fontId="5" fillId="0" borderId="0" xfId="9" applyFont="1" applyFill="1" applyBorder="1" applyAlignment="1">
      <alignment horizontal="center" vertical="center"/>
    </xf>
    <xf numFmtId="2" fontId="6" fillId="2" borderId="1" xfId="11" applyNumberFormat="1" applyFont="1" applyFill="1" applyBorder="1" applyAlignment="1">
      <alignment horizontal="center" vertical="center" wrapText="1"/>
    </xf>
    <xf numFmtId="0" fontId="4" fillId="0" borderId="0" xfId="4" applyFont="1" applyFill="1" applyBorder="1" applyAlignment="1">
      <alignment vertical="center"/>
    </xf>
    <xf numFmtId="0" fontId="23" fillId="0" borderId="0" xfId="11" applyFont="1" applyFill="1"/>
    <xf numFmtId="49" fontId="8" fillId="0" borderId="1" xfId="3" applyNumberFormat="1" applyFont="1" applyFill="1" applyBorder="1" applyAlignment="1">
      <alignment horizontal="left" vertical="center" wrapText="1"/>
    </xf>
    <xf numFmtId="0" fontId="9" fillId="0" borderId="1" xfId="11" applyFont="1" applyFill="1" applyBorder="1" applyAlignment="1">
      <alignment vertical="center" wrapText="1"/>
    </xf>
    <xf numFmtId="44" fontId="11" fillId="0" borderId="1" xfId="12" applyFont="1" applyFill="1" applyBorder="1" applyAlignment="1">
      <alignment horizontal="center" vertical="center" wrapText="1"/>
    </xf>
    <xf numFmtId="44" fontId="11" fillId="2" borderId="1" xfId="12" applyNumberFormat="1" applyFont="1" applyFill="1" applyBorder="1" applyAlignment="1">
      <alignment horizontal="center" vertical="center"/>
    </xf>
    <xf numFmtId="44" fontId="11" fillId="0" borderId="1" xfId="12" applyNumberFormat="1" applyFont="1" applyFill="1" applyBorder="1" applyAlignment="1">
      <alignment horizontal="right" vertical="center"/>
    </xf>
    <xf numFmtId="1" fontId="11" fillId="0" borderId="1" xfId="13" applyNumberFormat="1" applyFont="1" applyFill="1" applyBorder="1" applyAlignment="1">
      <alignment horizontal="center" vertical="center"/>
    </xf>
    <xf numFmtId="1" fontId="10" fillId="0" borderId="1" xfId="12" applyNumberFormat="1" applyFont="1" applyFill="1" applyBorder="1" applyAlignment="1">
      <alignment horizontal="center" vertical="center"/>
    </xf>
    <xf numFmtId="0" fontId="4" fillId="0" borderId="0" xfId="11" applyNumberFormat="1" applyFont="1" applyFill="1" applyBorder="1" applyAlignment="1">
      <alignment horizontal="center" vertical="center"/>
    </xf>
    <xf numFmtId="0" fontId="4" fillId="0" borderId="0" xfId="11" applyFont="1" applyFill="1" applyBorder="1" applyAlignment="1">
      <alignment horizontal="center" vertical="center"/>
    </xf>
    <xf numFmtId="0" fontId="2" fillId="0" borderId="0" xfId="11" applyFill="1" applyBorder="1"/>
    <xf numFmtId="0" fontId="14" fillId="3" borderId="0" xfId="11" applyFont="1" applyFill="1" applyAlignment="1">
      <alignment horizontal="right" vertical="center"/>
    </xf>
    <xf numFmtId="0" fontId="15" fillId="3" borderId="0" xfId="11" applyFont="1" applyFill="1" applyAlignment="1"/>
    <xf numFmtId="0" fontId="14" fillId="0" borderId="0" xfId="11" applyFont="1" applyAlignment="1"/>
    <xf numFmtId="0" fontId="2" fillId="0" borderId="0" xfId="11"/>
    <xf numFmtId="0" fontId="16" fillId="0" borderId="9" xfId="11" applyFont="1" applyBorder="1"/>
    <xf numFmtId="0" fontId="17" fillId="0" borderId="10" xfId="11" applyFont="1" applyBorder="1" applyAlignment="1"/>
    <xf numFmtId="0" fontId="19" fillId="0" borderId="11" xfId="11" applyFont="1" applyBorder="1"/>
    <xf numFmtId="0" fontId="13" fillId="2" borderId="1" xfId="11" applyFont="1" applyFill="1" applyBorder="1" applyAlignment="1">
      <alignment horizontal="right" vertical="center"/>
    </xf>
    <xf numFmtId="0" fontId="17" fillId="0" borderId="1" xfId="11" applyFont="1" applyFill="1" applyBorder="1" applyAlignment="1">
      <alignment horizontal="left" vertical="center"/>
    </xf>
    <xf numFmtId="0" fontId="13" fillId="0" borderId="0" xfId="11" applyFont="1" applyFill="1" applyAlignment="1">
      <alignment horizontal="left"/>
    </xf>
    <xf numFmtId="0" fontId="24" fillId="0" borderId="0" xfId="11" applyFont="1" applyAlignment="1"/>
    <xf numFmtId="44" fontId="24" fillId="0" borderId="0" xfId="11" applyNumberFormat="1" applyFont="1" applyAlignment="1"/>
    <xf numFmtId="44" fontId="13" fillId="0" borderId="0" xfId="4" applyNumberFormat="1" applyFont="1" applyFill="1" applyAlignment="1">
      <alignment horizontal="center" vertical="center"/>
    </xf>
    <xf numFmtId="0" fontId="4" fillId="0" borderId="0" xfId="4" applyFont="1" applyFill="1" applyAlignment="1">
      <alignment horizontal="center" vertical="center"/>
    </xf>
  </cellXfs>
  <cellStyles count="14">
    <cellStyle name="Normalny" xfId="0" builtinId="0"/>
    <cellStyle name="Normalny 2" xfId="11" xr:uid="{A8C34FE5-B667-471E-8301-206FA6574A98}"/>
    <cellStyle name="Normalny_Arkusz11" xfId="6" xr:uid="{46A8F7AA-CC95-474B-A27E-CBA3F04D0115}"/>
    <cellStyle name="Normalny_Arkusz13" xfId="5" xr:uid="{6A4BDBEE-6914-4136-BE50-AB094FC2131D}"/>
    <cellStyle name="Normalny_Arkusz5" xfId="9" xr:uid="{1141461D-EE05-43A4-B32C-CA0A9935F7F4}"/>
    <cellStyle name="Normalny_Arkusz9" xfId="8" xr:uid="{518261B3-E2D2-4283-8AD6-847F290BE165}"/>
    <cellStyle name="Normalny_kardiowert_w2-zal2" xfId="4" xr:uid="{8671E9EA-1970-4D4C-8ACB-E36FD53BEFBF}"/>
    <cellStyle name="Normalny_pak. nr 1, 2009" xfId="7" xr:uid="{2345ED86-97EF-4EB1-9AEB-BC0F7474B466}"/>
    <cellStyle name="Normalny_Przedmiot zamówienia - załącznik2" xfId="3" xr:uid="{D4FE061D-0AC3-45DE-8CE8-A3ED7BA6DDFC}"/>
    <cellStyle name="Procentowy" xfId="2" builtinId="5"/>
    <cellStyle name="Procentowy 2" xfId="13" xr:uid="{A5B439DA-3EC3-4107-8900-5BF1B3C2AA09}"/>
    <cellStyle name="Walutowy" xfId="1" builtinId="4"/>
    <cellStyle name="Walutowy 2" xfId="10" xr:uid="{04EDC9E1-0D8D-4E10-B581-4E5934141296}"/>
    <cellStyle name="Walutowy 3" xfId="12" xr:uid="{72AAFCDD-158B-41C3-B628-B218286EC6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FC82DF-4293-4D05-A5EA-CBBA808E731F}">
  <sheetPr>
    <pageSetUpPr fitToPage="1"/>
  </sheetPr>
  <dimension ref="A1:L30"/>
  <sheetViews>
    <sheetView zoomScaleNormal="100" workbookViewId="0">
      <selection activeCell="G10" sqref="G10"/>
    </sheetView>
  </sheetViews>
  <sheetFormatPr defaultRowHeight="15" x14ac:dyDescent="0.25"/>
  <cols>
    <col min="2" max="2" width="43.42578125" customWidth="1"/>
    <col min="5" max="6" width="11.7109375" customWidth="1"/>
    <col min="7" max="7" width="14.140625" customWidth="1"/>
    <col min="8" max="8" width="16.7109375" customWidth="1"/>
    <col min="10" max="10" width="15.140625" customWidth="1"/>
    <col min="11" max="11" width="20.140625" customWidth="1"/>
    <col min="12" max="12" width="12.140625" customWidth="1"/>
  </cols>
  <sheetData>
    <row r="1" spans="1:12" x14ac:dyDescent="0.25">
      <c r="A1" s="54" t="s">
        <v>34</v>
      </c>
      <c r="B1" s="54"/>
      <c r="C1" s="54"/>
      <c r="D1" s="54"/>
      <c r="E1" s="54"/>
      <c r="F1" s="54"/>
      <c r="G1" s="54"/>
      <c r="H1" s="54"/>
      <c r="I1" s="54"/>
      <c r="J1" s="54"/>
      <c r="K1" s="1"/>
      <c r="L1" s="2"/>
    </row>
    <row r="2" spans="1:12" ht="60" x14ac:dyDescent="0.25">
      <c r="A2" s="55" t="s">
        <v>0</v>
      </c>
      <c r="B2" s="55"/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4" t="s">
        <v>10</v>
      </c>
    </row>
    <row r="3" spans="1:12" x14ac:dyDescent="0.25">
      <c r="A3" s="56" t="s">
        <v>11</v>
      </c>
      <c r="B3" s="57"/>
      <c r="C3" s="5" t="s">
        <v>12</v>
      </c>
      <c r="D3" s="6" t="s">
        <v>13</v>
      </c>
      <c r="E3" s="7" t="s">
        <v>14</v>
      </c>
      <c r="F3" s="7" t="s">
        <v>15</v>
      </c>
      <c r="G3" s="8" t="s">
        <v>16</v>
      </c>
      <c r="H3" s="9" t="s">
        <v>17</v>
      </c>
      <c r="I3" s="9" t="s">
        <v>18</v>
      </c>
      <c r="J3" s="10" t="s">
        <v>19</v>
      </c>
      <c r="K3" s="11">
        <v>10</v>
      </c>
      <c r="L3" s="12">
        <v>11</v>
      </c>
    </row>
    <row r="4" spans="1:12" ht="101.25" customHeight="1" x14ac:dyDescent="0.25">
      <c r="A4" s="50" t="s">
        <v>11</v>
      </c>
      <c r="B4" s="13" t="s">
        <v>30</v>
      </c>
      <c r="C4" s="14">
        <v>600</v>
      </c>
      <c r="D4" s="15" t="s">
        <v>20</v>
      </c>
      <c r="E4" s="16"/>
      <c r="F4" s="17"/>
      <c r="G4" s="18">
        <f>ROUND(F4*(1+(I4/100)),2)</f>
        <v>0</v>
      </c>
      <c r="H4" s="19">
        <f>C4*F4</f>
        <v>0</v>
      </c>
      <c r="I4" s="20">
        <v>8</v>
      </c>
      <c r="J4" s="19">
        <f>H4+H4*I4/100</f>
        <v>0</v>
      </c>
      <c r="K4" s="49" t="s">
        <v>31</v>
      </c>
      <c r="L4" s="21"/>
    </row>
    <row r="5" spans="1:12" ht="83.25" customHeight="1" x14ac:dyDescent="0.25">
      <c r="A5" s="50" t="s">
        <v>12</v>
      </c>
      <c r="B5" s="13" t="s">
        <v>32</v>
      </c>
      <c r="C5" s="14">
        <v>12000</v>
      </c>
      <c r="D5" s="15" t="s">
        <v>20</v>
      </c>
      <c r="E5" s="16"/>
      <c r="F5" s="17"/>
      <c r="G5" s="18">
        <f>ROUND(F5*(1+(I5/100)),2)</f>
        <v>0</v>
      </c>
      <c r="H5" s="19">
        <f>C5*F5</f>
        <v>0</v>
      </c>
      <c r="I5" s="20">
        <v>8</v>
      </c>
      <c r="J5" s="19">
        <f>H5+H5*I5/100</f>
        <v>0</v>
      </c>
      <c r="K5" s="49" t="s">
        <v>33</v>
      </c>
      <c r="L5" s="21"/>
    </row>
    <row r="6" spans="1:12" x14ac:dyDescent="0.25">
      <c r="F6" s="58" t="s">
        <v>21</v>
      </c>
      <c r="G6" s="58"/>
      <c r="H6" s="26">
        <f>SUM(H4:H5)</f>
        <v>0</v>
      </c>
      <c r="I6" s="25"/>
      <c r="J6" s="26">
        <f>SUM(J4:J5)</f>
        <v>0</v>
      </c>
      <c r="L6" s="2"/>
    </row>
    <row r="7" spans="1:12" x14ac:dyDescent="0.25">
      <c r="L7" s="29"/>
    </row>
    <row r="8" spans="1:12" x14ac:dyDescent="0.25">
      <c r="L8" s="29"/>
    </row>
    <row r="9" spans="1:12" x14ac:dyDescent="0.25">
      <c r="A9" s="30" t="s">
        <v>22</v>
      </c>
      <c r="B9" s="31" t="s">
        <v>23</v>
      </c>
      <c r="C9" s="32"/>
      <c r="D9" s="32"/>
      <c r="E9" s="32"/>
      <c r="F9" s="32"/>
      <c r="G9" s="32"/>
      <c r="H9" s="32"/>
      <c r="I9" s="32"/>
      <c r="J9" s="32"/>
      <c r="L9" s="29"/>
    </row>
    <row r="10" spans="1:12" x14ac:dyDescent="0.25">
      <c r="A10" s="32"/>
      <c r="B10" s="33" t="s">
        <v>35</v>
      </c>
      <c r="C10" s="34"/>
      <c r="D10" s="34"/>
      <c r="E10" s="34"/>
      <c r="F10" s="34"/>
      <c r="G10" s="35"/>
      <c r="H10" s="35"/>
      <c r="I10" s="36"/>
      <c r="J10" s="37"/>
      <c r="K10" s="38" t="s">
        <v>24</v>
      </c>
      <c r="L10" s="29"/>
    </row>
    <row r="11" spans="1:12" x14ac:dyDescent="0.25">
      <c r="A11" s="29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</row>
    <row r="12" spans="1:12" x14ac:dyDescent="0.25">
      <c r="A12" s="29" t="s">
        <v>25</v>
      </c>
      <c r="B12" s="29"/>
      <c r="C12" s="29"/>
      <c r="D12" s="29"/>
      <c r="E12" s="39"/>
      <c r="F12" s="40"/>
      <c r="G12" s="41"/>
      <c r="H12" s="39"/>
      <c r="I12" s="29"/>
      <c r="J12" s="29"/>
      <c r="K12" s="29"/>
      <c r="L12" s="2"/>
    </row>
    <row r="13" spans="1:12" x14ac:dyDescent="0.25">
      <c r="A13" s="29"/>
      <c r="B13" s="29"/>
      <c r="C13" s="29"/>
      <c r="D13" s="29"/>
      <c r="E13" s="39"/>
      <c r="F13" s="40"/>
      <c r="G13" s="39"/>
      <c r="H13" s="39"/>
      <c r="I13" s="42"/>
      <c r="J13" s="42"/>
      <c r="K13" s="42"/>
      <c r="L13" s="2"/>
    </row>
    <row r="14" spans="1:12" x14ac:dyDescent="0.25">
      <c r="A14" s="43" t="s">
        <v>26</v>
      </c>
      <c r="B14" s="43"/>
      <c r="C14" s="43"/>
      <c r="D14" s="43"/>
      <c r="E14" s="43"/>
      <c r="F14" s="44"/>
      <c r="G14" s="29"/>
      <c r="H14" s="29"/>
      <c r="I14" s="42"/>
      <c r="J14" s="42"/>
      <c r="K14" s="42"/>
      <c r="L14" s="2"/>
    </row>
    <row r="15" spans="1:12" x14ac:dyDescent="0.25">
      <c r="A15" s="45" t="s">
        <v>27</v>
      </c>
      <c r="B15" s="29"/>
      <c r="C15" s="29"/>
      <c r="D15" s="29"/>
      <c r="E15" s="39"/>
      <c r="F15" s="43"/>
      <c r="G15" s="43"/>
      <c r="H15" s="46"/>
      <c r="I15" s="42"/>
      <c r="J15" s="42"/>
      <c r="K15" s="42"/>
      <c r="L15" s="2"/>
    </row>
    <row r="16" spans="1:12" x14ac:dyDescent="0.25">
      <c r="A16" s="45" t="s">
        <v>28</v>
      </c>
      <c r="B16" s="29"/>
      <c r="C16" s="29"/>
      <c r="D16" s="29"/>
      <c r="E16" s="39"/>
      <c r="F16" s="39"/>
      <c r="G16" s="39"/>
      <c r="H16" s="39"/>
      <c r="I16" s="42"/>
      <c r="J16" s="42"/>
      <c r="K16" s="42"/>
      <c r="L16" s="48"/>
    </row>
    <row r="17" spans="1:12" x14ac:dyDescent="0.25">
      <c r="A17" s="47" t="s">
        <v>29</v>
      </c>
      <c r="B17" s="29"/>
      <c r="C17" s="29"/>
      <c r="D17" s="29"/>
      <c r="E17" s="39"/>
      <c r="F17" s="39"/>
      <c r="G17" s="39"/>
      <c r="H17" s="39"/>
      <c r="I17" s="42"/>
      <c r="J17" s="42"/>
      <c r="K17" s="42"/>
    </row>
    <row r="20" spans="1:12" x14ac:dyDescent="0.25">
      <c r="B20" s="82" t="s">
        <v>37</v>
      </c>
      <c r="C20" s="82"/>
      <c r="D20" s="83"/>
      <c r="E20" s="82"/>
    </row>
    <row r="28" spans="1:12" x14ac:dyDescent="0.25">
      <c r="B28" s="22"/>
      <c r="C28" s="22"/>
      <c r="D28" s="23"/>
      <c r="E28" s="24"/>
      <c r="F28" s="25"/>
      <c r="L28" s="27"/>
    </row>
    <row r="29" spans="1:12" x14ac:dyDescent="0.25">
      <c r="B29" s="22"/>
      <c r="C29" s="22"/>
      <c r="D29" s="23"/>
      <c r="E29" s="24"/>
      <c r="F29" s="25"/>
      <c r="G29" s="28"/>
      <c r="H29" s="28"/>
      <c r="I29" s="27"/>
      <c r="J29" s="25"/>
      <c r="K29" s="27"/>
      <c r="L29" s="27"/>
    </row>
    <row r="30" spans="1:12" x14ac:dyDescent="0.25"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</row>
  </sheetData>
  <mergeCells count="4">
    <mergeCell ref="A1:J1"/>
    <mergeCell ref="A2:B2"/>
    <mergeCell ref="A3:B3"/>
    <mergeCell ref="F6:G6"/>
  </mergeCells>
  <pageMargins left="0.7" right="0.7" top="0.75" bottom="0.75" header="0.3" footer="0.3"/>
  <pageSetup paperSize="9" scale="7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DFFA63-0F0C-4F41-81E6-29D739EF1150}">
  <dimension ref="A1:L25"/>
  <sheetViews>
    <sheetView tabSelected="1" zoomScale="90" zoomScaleNormal="90" zoomScaleSheetLayoutView="80" zoomScalePageLayoutView="80" workbookViewId="0">
      <selection activeCell="B25" sqref="B25"/>
    </sheetView>
  </sheetViews>
  <sheetFormatPr defaultColWidth="11.42578125" defaultRowHeight="12.75" x14ac:dyDescent="0.25"/>
  <cols>
    <col min="1" max="1" width="8.28515625" style="2" customWidth="1"/>
    <col min="2" max="2" width="40.28515625" style="2" customWidth="1"/>
    <col min="3" max="3" width="11" style="2" customWidth="1"/>
    <col min="4" max="4" width="7.85546875" style="2" customWidth="1"/>
    <col min="5" max="5" width="12.7109375" style="42" customWidth="1"/>
    <col min="6" max="6" width="13.7109375" style="42" customWidth="1"/>
    <col min="7" max="7" width="11.85546875" style="42" customWidth="1"/>
    <col min="8" max="8" width="16.140625" style="42" customWidth="1"/>
    <col min="9" max="9" width="5.7109375" style="42" customWidth="1"/>
    <col min="10" max="10" width="14.85546875" style="42" customWidth="1"/>
    <col min="11" max="11" width="11.42578125" style="42" customWidth="1"/>
    <col min="12" max="12" width="19.42578125" style="2" customWidth="1"/>
    <col min="13" max="16384" width="11.42578125" style="2"/>
  </cols>
  <sheetData>
    <row r="1" spans="1:12" ht="21.75" customHeight="1" x14ac:dyDescent="0.25">
      <c r="A1" s="54" t="s">
        <v>38</v>
      </c>
      <c r="B1" s="54"/>
      <c r="C1" s="54"/>
      <c r="D1" s="54"/>
      <c r="E1" s="54"/>
      <c r="F1" s="54"/>
      <c r="G1" s="54"/>
      <c r="H1" s="54"/>
      <c r="I1" s="54"/>
      <c r="J1" s="54"/>
      <c r="K1" s="51"/>
    </row>
    <row r="2" spans="1:12" s="60" customFormat="1" ht="52.5" customHeight="1" x14ac:dyDescent="0.25">
      <c r="A2" s="55" t="s">
        <v>0</v>
      </c>
      <c r="B2" s="55"/>
      <c r="C2" s="52" t="s">
        <v>1</v>
      </c>
      <c r="D2" s="52" t="s">
        <v>2</v>
      </c>
      <c r="E2" s="52" t="s">
        <v>3</v>
      </c>
      <c r="F2" s="52" t="s">
        <v>4</v>
      </c>
      <c r="G2" s="52" t="s">
        <v>5</v>
      </c>
      <c r="H2" s="52" t="s">
        <v>6</v>
      </c>
      <c r="I2" s="52" t="s">
        <v>7</v>
      </c>
      <c r="J2" s="52" t="s">
        <v>8</v>
      </c>
      <c r="K2" s="52" t="s">
        <v>9</v>
      </c>
      <c r="L2" s="59" t="s">
        <v>10</v>
      </c>
    </row>
    <row r="3" spans="1:12" s="61" customFormat="1" ht="13.5" customHeight="1" x14ac:dyDescent="0.2">
      <c r="A3" s="56" t="s">
        <v>11</v>
      </c>
      <c r="B3" s="57"/>
      <c r="C3" s="5" t="s">
        <v>12</v>
      </c>
      <c r="D3" s="6" t="s">
        <v>13</v>
      </c>
      <c r="E3" s="7" t="s">
        <v>14</v>
      </c>
      <c r="F3" s="7" t="s">
        <v>15</v>
      </c>
      <c r="G3" s="8" t="s">
        <v>16</v>
      </c>
      <c r="H3" s="9" t="s">
        <v>17</v>
      </c>
      <c r="I3" s="9" t="s">
        <v>18</v>
      </c>
      <c r="J3" s="10" t="s">
        <v>19</v>
      </c>
      <c r="K3" s="11">
        <v>10</v>
      </c>
      <c r="L3" s="12">
        <v>11</v>
      </c>
    </row>
    <row r="4" spans="1:12" s="60" customFormat="1" ht="252" customHeight="1" x14ac:dyDescent="0.25">
      <c r="A4" s="62" t="s">
        <v>11</v>
      </c>
      <c r="B4" s="63" t="s">
        <v>36</v>
      </c>
      <c r="C4" s="14">
        <v>450</v>
      </c>
      <c r="D4" s="15" t="s">
        <v>20</v>
      </c>
      <c r="E4" s="16"/>
      <c r="F4" s="64"/>
      <c r="G4" s="65">
        <f>ROUND(F4*(1+(I4/100)),2)</f>
        <v>0</v>
      </c>
      <c r="H4" s="66">
        <f>C4*F4</f>
        <v>0</v>
      </c>
      <c r="I4" s="67">
        <v>8</v>
      </c>
      <c r="J4" s="66">
        <f>H4+H4*I4/100</f>
        <v>0</v>
      </c>
      <c r="K4" s="68">
        <v>50</v>
      </c>
      <c r="L4" s="21"/>
    </row>
    <row r="5" spans="1:12" s="71" customFormat="1" x14ac:dyDescent="0.2">
      <c r="A5" s="22"/>
      <c r="B5" s="22"/>
      <c r="C5" s="69"/>
      <c r="D5" s="70"/>
      <c r="E5" s="25"/>
      <c r="F5" s="58" t="s">
        <v>21</v>
      </c>
      <c r="G5" s="58"/>
      <c r="H5" s="26">
        <f>SUM(H4:H4)</f>
        <v>0</v>
      </c>
      <c r="I5" s="25"/>
      <c r="J5" s="26">
        <f>SUM(J4:J4)</f>
        <v>0</v>
      </c>
      <c r="K5" s="27"/>
      <c r="L5" s="2"/>
    </row>
    <row r="6" spans="1:12" s="71" customFormat="1" x14ac:dyDescent="0.2">
      <c r="A6" s="22"/>
      <c r="B6" s="22"/>
      <c r="C6" s="69"/>
      <c r="D6" s="70"/>
      <c r="E6" s="25"/>
      <c r="F6" s="53"/>
      <c r="G6" s="53"/>
      <c r="H6" s="27"/>
      <c r="I6" s="25"/>
      <c r="J6" s="27"/>
      <c r="K6" s="27"/>
      <c r="L6" s="2"/>
    </row>
    <row r="7" spans="1:12" s="29" customFormat="1" x14ac:dyDescent="0.25"/>
    <row r="8" spans="1:12" s="29" customFormat="1" x14ac:dyDescent="0.2">
      <c r="A8" s="72" t="s">
        <v>22</v>
      </c>
      <c r="B8" s="73" t="s">
        <v>23</v>
      </c>
      <c r="C8" s="74"/>
      <c r="D8" s="74"/>
      <c r="E8" s="74"/>
      <c r="F8" s="74"/>
      <c r="G8" s="74"/>
      <c r="H8" s="74"/>
      <c r="I8" s="74"/>
      <c r="J8" s="74"/>
      <c r="K8" s="75"/>
    </row>
    <row r="9" spans="1:12" s="29" customFormat="1" ht="19.5" customHeight="1" x14ac:dyDescent="0.2">
      <c r="A9" s="74"/>
      <c r="B9" s="76" t="s">
        <v>35</v>
      </c>
      <c r="C9" s="77"/>
      <c r="D9" s="77"/>
      <c r="E9" s="77"/>
      <c r="F9" s="77"/>
      <c r="G9" s="35"/>
      <c r="H9" s="35"/>
      <c r="I9" s="78"/>
      <c r="J9" s="79"/>
      <c r="K9" s="80" t="s">
        <v>24</v>
      </c>
    </row>
    <row r="10" spans="1:12" s="29" customFormat="1" ht="12.75" customHeight="1" x14ac:dyDescent="0.25"/>
    <row r="11" spans="1:12" s="29" customFormat="1" x14ac:dyDescent="0.25">
      <c r="A11" s="29" t="s">
        <v>25</v>
      </c>
      <c r="E11" s="39"/>
      <c r="F11" s="40"/>
      <c r="G11" s="41"/>
      <c r="H11" s="39"/>
    </row>
    <row r="12" spans="1:12" x14ac:dyDescent="0.25">
      <c r="A12" s="29"/>
      <c r="B12" s="29"/>
      <c r="C12" s="29"/>
      <c r="D12" s="29"/>
      <c r="E12" s="39"/>
      <c r="F12" s="40"/>
      <c r="G12" s="39"/>
      <c r="H12" s="39"/>
    </row>
    <row r="13" spans="1:12" x14ac:dyDescent="0.25">
      <c r="A13" s="43" t="s">
        <v>26</v>
      </c>
      <c r="B13" s="43"/>
      <c r="C13" s="43"/>
      <c r="D13" s="43"/>
      <c r="E13" s="43"/>
      <c r="F13" s="44"/>
      <c r="G13" s="29"/>
      <c r="H13" s="29"/>
    </row>
    <row r="14" spans="1:12" x14ac:dyDescent="0.25">
      <c r="A14" s="45" t="s">
        <v>27</v>
      </c>
      <c r="B14" s="29"/>
      <c r="C14" s="29"/>
      <c r="D14" s="29"/>
      <c r="E14" s="39"/>
      <c r="F14" s="43"/>
      <c r="G14" s="43"/>
      <c r="H14" s="46"/>
    </row>
    <row r="15" spans="1:12" x14ac:dyDescent="0.25">
      <c r="A15" s="45" t="s">
        <v>28</v>
      </c>
      <c r="B15" s="29"/>
      <c r="C15" s="29"/>
      <c r="D15" s="29"/>
      <c r="E15" s="39"/>
      <c r="F15" s="39"/>
      <c r="G15" s="39"/>
      <c r="H15" s="39"/>
    </row>
    <row r="16" spans="1:12" x14ac:dyDescent="0.2">
      <c r="A16" s="81" t="s">
        <v>29</v>
      </c>
      <c r="B16" s="29"/>
      <c r="C16" s="29"/>
      <c r="D16" s="29"/>
      <c r="E16" s="39"/>
      <c r="F16" s="39"/>
      <c r="G16" s="39"/>
      <c r="H16" s="39"/>
      <c r="L16" s="48"/>
    </row>
    <row r="17" spans="1:12" x14ac:dyDescent="0.25">
      <c r="E17" s="2"/>
      <c r="F17" s="2"/>
      <c r="G17" s="2"/>
      <c r="H17" s="2"/>
      <c r="I17" s="39"/>
      <c r="J17" s="39"/>
      <c r="K17" s="39"/>
      <c r="L17" s="48"/>
    </row>
    <row r="18" spans="1:12" ht="9.75" customHeight="1" x14ac:dyDescent="0.25">
      <c r="E18" s="2"/>
      <c r="F18" s="2"/>
      <c r="G18" s="2"/>
      <c r="H18" s="2"/>
      <c r="I18" s="39"/>
      <c r="J18" s="39"/>
      <c r="K18" s="39"/>
      <c r="L18" s="48"/>
    </row>
    <row r="19" spans="1:12" ht="17.25" customHeight="1" x14ac:dyDescent="0.15">
      <c r="B19" s="82" t="s">
        <v>37</v>
      </c>
      <c r="C19" s="82"/>
      <c r="D19" s="83"/>
      <c r="E19" s="82"/>
      <c r="F19" s="82"/>
      <c r="G19" s="2"/>
      <c r="H19" s="2"/>
      <c r="I19" s="46"/>
      <c r="J19" s="46"/>
      <c r="K19" s="39"/>
      <c r="L19" s="48"/>
    </row>
    <row r="20" spans="1:12" x14ac:dyDescent="0.25">
      <c r="E20" s="2"/>
      <c r="F20" s="2"/>
      <c r="G20" s="2"/>
      <c r="H20" s="2"/>
      <c r="I20" s="46"/>
      <c r="J20" s="46"/>
      <c r="K20" s="39"/>
      <c r="L20" s="48"/>
    </row>
    <row r="21" spans="1:12" x14ac:dyDescent="0.25">
      <c r="E21" s="2"/>
      <c r="F21" s="2"/>
      <c r="G21" s="2"/>
      <c r="H21" s="2"/>
      <c r="I21" s="39"/>
      <c r="J21" s="84"/>
      <c r="K21" s="39"/>
      <c r="L21" s="48"/>
    </row>
    <row r="22" spans="1:12" x14ac:dyDescent="0.25">
      <c r="E22" s="2"/>
      <c r="F22" s="2"/>
      <c r="G22" s="2"/>
      <c r="H22" s="2"/>
      <c r="I22" s="39"/>
      <c r="J22" s="39"/>
      <c r="K22" s="39"/>
      <c r="L22" s="48"/>
    </row>
    <row r="23" spans="1:12" x14ac:dyDescent="0.25">
      <c r="A23" s="45"/>
      <c r="B23" s="29"/>
      <c r="C23" s="29"/>
      <c r="D23" s="29"/>
      <c r="E23" s="39"/>
      <c r="F23" s="39"/>
      <c r="G23" s="39"/>
      <c r="H23" s="39"/>
      <c r="I23" s="39"/>
      <c r="J23" s="39"/>
      <c r="K23" s="39"/>
    </row>
    <row r="24" spans="1:12" x14ac:dyDescent="0.25">
      <c r="A24" s="29"/>
      <c r="B24" s="29"/>
      <c r="C24" s="29"/>
      <c r="D24" s="29"/>
      <c r="E24" s="39"/>
      <c r="F24" s="39"/>
      <c r="G24" s="39"/>
      <c r="H24" s="29"/>
      <c r="I24" s="39"/>
      <c r="J24" s="39"/>
      <c r="K24" s="39"/>
    </row>
    <row r="25" spans="1:12" x14ac:dyDescent="0.25">
      <c r="H25" s="2"/>
      <c r="J25" s="85"/>
    </row>
  </sheetData>
  <mergeCells count="4">
    <mergeCell ref="A1:J1"/>
    <mergeCell ref="A2:B2"/>
    <mergeCell ref="A3:B3"/>
    <mergeCell ref="F5:G5"/>
  </mergeCells>
  <pageMargins left="0.28000000000000003" right="0.26" top="1" bottom="0.51" header="0.33" footer="0.23"/>
  <pageSetup paperSize="9" scale="83" fitToHeight="0" orientation="landscape" r:id="rId1"/>
  <headerFooter alignWithMargins="0">
    <oddHeader xml:space="preserve">&amp;LZP/27/2024&amp;CFormularz asortymentowo-cenowy&amp;RZałacznik nr 2 do SWZ
</oddHeader>
    <oddFooter>&amp;CStrona &amp;P z &amp;N&amp;R&amp;A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1</vt:i4>
      </vt:variant>
    </vt:vector>
  </HeadingPairs>
  <TitlesOfParts>
    <vt:vector size="3" baseType="lpstr">
      <vt:lpstr>Pakiet 1 </vt:lpstr>
      <vt:lpstr>Pakiet 2</vt:lpstr>
      <vt:lpstr>'Pakiet 1 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Owczarek</dc:creator>
  <cp:lastModifiedBy>Aleksandra Owczarek</cp:lastModifiedBy>
  <cp:lastPrinted>2023-12-18T08:25:59Z</cp:lastPrinted>
  <dcterms:created xsi:type="dcterms:W3CDTF">2023-12-18T08:07:49Z</dcterms:created>
  <dcterms:modified xsi:type="dcterms:W3CDTF">2025-03-13T13:19:33Z</dcterms:modified>
</cp:coreProperties>
</file>