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I5" i="1" s="1"/>
  <c r="G3" i="1" l="1"/>
  <c r="I3" i="1" s="1"/>
  <c r="G4" i="1"/>
  <c r="I4" i="1" s="1"/>
  <c r="G6" i="1"/>
  <c r="I6" i="1" s="1"/>
  <c r="G7" i="1"/>
  <c r="I7" i="1" s="1"/>
  <c r="G8" i="1"/>
  <c r="I8" i="1" s="1"/>
  <c r="G9" i="1"/>
  <c r="I9" i="1" s="1"/>
  <c r="G10" i="1"/>
  <c r="I10" i="1" s="1"/>
  <c r="G11" i="1"/>
  <c r="I11" i="1" s="1"/>
  <c r="I12" i="1" l="1"/>
  <c r="F12" i="1"/>
  <c r="G12" i="1" l="1"/>
</calcChain>
</file>

<file path=xl/sharedStrings.xml><?xml version="1.0" encoding="utf-8"?>
<sst xmlns="http://schemas.openxmlformats.org/spreadsheetml/2006/main" count="37" uniqueCount="32">
  <si>
    <t>Lp</t>
  </si>
  <si>
    <t>Nazwa produktu</t>
  </si>
  <si>
    <t>Ilość</t>
  </si>
  <si>
    <t>j.m.</t>
  </si>
  <si>
    <t>Stawka               VAT%</t>
  </si>
  <si>
    <t xml:space="preserve">Szt </t>
  </si>
  <si>
    <t>Szt</t>
  </si>
  <si>
    <t>Wartość brutto [zł]</t>
  </si>
  <si>
    <t>Wartość netto [zł]</t>
  </si>
  <si>
    <t>SUMA [zł]</t>
  </si>
  <si>
    <t>Cena jednostkowa netto [zł]</t>
  </si>
  <si>
    <t>JIM</t>
  </si>
  <si>
    <t xml:space="preserve">  3444PL1473063</t>
  </si>
  <si>
    <t xml:space="preserve">3460PL 1572154 </t>
  </si>
  <si>
    <t>3433PL1238381</t>
  </si>
  <si>
    <t>3433PL0980392</t>
  </si>
  <si>
    <t>3433PL0670983</t>
  </si>
  <si>
    <t>5210PL1622135</t>
  </si>
  <si>
    <t>5345PL1209288</t>
  </si>
  <si>
    <t>4730PL1701357</t>
  </si>
  <si>
    <t xml:space="preserve">Przekaźnik BOSCH 0332209211 lub produkt równoważny </t>
  </si>
  <si>
    <t>szt.</t>
  </si>
  <si>
    <t>m</t>
  </si>
  <si>
    <t xml:space="preserve">Końcówka elektryczna konektorowa M5 na ф1 </t>
  </si>
  <si>
    <t>Złączka hermetyczna konektorowa(żeńska/męska z zabezpieczeniem) na ф1</t>
  </si>
  <si>
    <t xml:space="preserve">Peszel ф6 </t>
  </si>
  <si>
    <t xml:space="preserve">Opaski samozaciskowe 300 mm  </t>
  </si>
  <si>
    <t>Taśma izolacyjna 10 m</t>
  </si>
  <si>
    <t>Opis przedmiotu zamówienia - oświetlenie tylne do pojazdu wojskowego i osprzęt elektryczny</t>
  </si>
  <si>
    <t>Kierunkowskaz tył – Lampa LED, światło pomarańczowe bez elementów odblaskowych o wymiarach 115mmx30mm (dopuszczalne odchylenie  -10mm). Do oferty proszę dołączyć kartę katalogową lub kod wyrobu.</t>
  </si>
  <si>
    <t>Gniazdo przekaźnika pasujące do BOSCH 0332209211 lub produkt równoważny</t>
  </si>
  <si>
    <t>Przewód elektryczny jednożyłowy ф1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</si>
</sst>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0" borderId="0"/>
  </cellStyleXfs>
  <cellXfs count="42">
    <xf numFmtId="0" fontId="0" fillId="0" borderId="0" xfId="0"/>
    <xf numFmtId="0" fontId="4" fillId="3" borderId="4" xfId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 wrapText="1"/>
    </xf>
    <xf numFmtId="9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vertical="top" wrapText="1"/>
    </xf>
    <xf numFmtId="0" fontId="0" fillId="0" borderId="0" xfId="0" applyBorder="1"/>
    <xf numFmtId="0" fontId="5" fillId="0" borderId="6" xfId="0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2" fontId="4" fillId="3" borderId="4" xfId="1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5" fillId="3" borderId="6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9" fillId="0" borderId="0" xfId="0" applyFont="1"/>
    <xf numFmtId="49" fontId="0" fillId="0" borderId="0" xfId="0" applyNumberFormat="1" applyFont="1" applyAlignment="1">
      <alignment horizontal="left" vertical="top" wrapText="1"/>
    </xf>
    <xf numFmtId="0" fontId="0" fillId="0" borderId="0" xfId="0" applyFont="1" applyBorder="1"/>
    <xf numFmtId="0" fontId="0" fillId="0" borderId="0" xfId="0" applyFont="1"/>
    <xf numFmtId="49" fontId="10" fillId="0" borderId="0" xfId="0" applyNumberFormat="1" applyFont="1" applyAlignment="1">
      <alignment horizontal="left" vertical="top" wrapText="1"/>
    </xf>
    <xf numFmtId="0" fontId="10" fillId="0" borderId="0" xfId="0" applyFont="1" applyBorder="1"/>
    <xf numFmtId="0" fontId="10" fillId="0" borderId="0" xfId="0" applyFont="1"/>
    <xf numFmtId="2" fontId="10" fillId="0" borderId="0" xfId="0" applyNumberFormat="1" applyFont="1"/>
    <xf numFmtId="0" fontId="3" fillId="3" borderId="5" xfId="0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164" fontId="11" fillId="0" borderId="5" xfId="0" applyNumberFormat="1" applyFont="1" applyBorder="1" applyAlignment="1">
      <alignment vertical="center"/>
    </xf>
    <xf numFmtId="9" fontId="3" fillId="0" borderId="5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49" fontId="8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vertical="center"/>
    </xf>
    <xf numFmtId="49" fontId="12" fillId="0" borderId="0" xfId="0" applyNumberFormat="1" applyFont="1" applyAlignment="1">
      <alignment vertical="center" wrapText="1"/>
    </xf>
    <xf numFmtId="0" fontId="12" fillId="0" borderId="0" xfId="0" applyFont="1"/>
    <xf numFmtId="0" fontId="6" fillId="3" borderId="5" xfId="0" applyFont="1" applyFill="1" applyBorder="1" applyAlignment="1">
      <alignment horizontal="center" vertical="center" wrapText="1"/>
    </xf>
    <xf numFmtId="2" fontId="7" fillId="3" borderId="5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</cellXfs>
  <cellStyles count="3">
    <cellStyle name="Komórka zaznaczona" xfId="1" builtinId="23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="115" zoomScaleNormal="115" workbookViewId="0">
      <selection activeCell="C6" sqref="C6"/>
    </sheetView>
  </sheetViews>
  <sheetFormatPr defaultRowHeight="15" x14ac:dyDescent="0.25"/>
  <cols>
    <col min="1" max="1" width="5.5703125" customWidth="1"/>
    <col min="2" max="2" width="19.85546875" hidden="1" customWidth="1"/>
    <col min="3" max="3" width="50.5703125" customWidth="1"/>
    <col min="5" max="5" width="11.5703125" customWidth="1"/>
    <col min="6" max="6" width="14" style="12" customWidth="1"/>
    <col min="7" max="7" width="13.28515625" customWidth="1"/>
    <col min="9" max="9" width="14" customWidth="1"/>
  </cols>
  <sheetData>
    <row r="1" spans="1:9" ht="16.5" thickBot="1" x14ac:dyDescent="0.3">
      <c r="A1" s="37" t="s">
        <v>28</v>
      </c>
      <c r="B1" s="38"/>
      <c r="C1" s="39"/>
      <c r="D1" s="39"/>
      <c r="E1" s="39"/>
      <c r="F1" s="39"/>
      <c r="G1" s="39"/>
      <c r="H1" s="39"/>
      <c r="I1" s="39"/>
    </row>
    <row r="2" spans="1:9" ht="38.25" x14ac:dyDescent="0.25">
      <c r="A2" s="1" t="s">
        <v>0</v>
      </c>
      <c r="B2" s="1" t="s">
        <v>11</v>
      </c>
      <c r="C2" s="1" t="s">
        <v>1</v>
      </c>
      <c r="D2" s="1" t="s">
        <v>2</v>
      </c>
      <c r="E2" s="1" t="s">
        <v>3</v>
      </c>
      <c r="F2" s="11" t="s">
        <v>10</v>
      </c>
      <c r="G2" s="1" t="s">
        <v>8</v>
      </c>
      <c r="H2" s="1" t="s">
        <v>4</v>
      </c>
      <c r="I2" s="1" t="s">
        <v>7</v>
      </c>
    </row>
    <row r="3" spans="1:9" ht="51" x14ac:dyDescent="0.25">
      <c r="A3" s="2">
        <v>1</v>
      </c>
      <c r="B3" s="2" t="s">
        <v>12</v>
      </c>
      <c r="C3" s="36" t="s">
        <v>29</v>
      </c>
      <c r="D3" s="2">
        <v>240</v>
      </c>
      <c r="E3" s="2" t="s">
        <v>5</v>
      </c>
      <c r="F3" s="9"/>
      <c r="G3" s="3">
        <f>D3*F3</f>
        <v>0</v>
      </c>
      <c r="H3" s="4">
        <v>0.23</v>
      </c>
      <c r="I3" s="3">
        <f>G3*1.23</f>
        <v>0</v>
      </c>
    </row>
    <row r="4" spans="1:9" x14ac:dyDescent="0.25">
      <c r="A4" s="2">
        <v>2</v>
      </c>
      <c r="B4" s="2" t="s">
        <v>13</v>
      </c>
      <c r="C4" s="36" t="s">
        <v>20</v>
      </c>
      <c r="D4" s="2">
        <v>120</v>
      </c>
      <c r="E4" s="2" t="s">
        <v>21</v>
      </c>
      <c r="F4" s="9"/>
      <c r="G4" s="3">
        <f t="shared" ref="G4:G11" si="0">D4*F4</f>
        <v>0</v>
      </c>
      <c r="H4" s="4">
        <v>0.23</v>
      </c>
      <c r="I4" s="3">
        <f t="shared" ref="I4:I11" si="1">G4*1.23</f>
        <v>0</v>
      </c>
    </row>
    <row r="5" spans="1:9" ht="25.5" x14ac:dyDescent="0.25">
      <c r="A5" s="2">
        <v>3</v>
      </c>
      <c r="B5" s="5"/>
      <c r="C5" s="13" t="s">
        <v>30</v>
      </c>
      <c r="D5" s="2">
        <v>120</v>
      </c>
      <c r="E5" s="2" t="s">
        <v>21</v>
      </c>
      <c r="F5" s="9"/>
      <c r="G5" s="3">
        <f t="shared" si="0"/>
        <v>0</v>
      </c>
      <c r="H5" s="4">
        <v>0.23</v>
      </c>
      <c r="I5" s="3">
        <f t="shared" si="1"/>
        <v>0</v>
      </c>
    </row>
    <row r="6" spans="1:9" x14ac:dyDescent="0.25">
      <c r="A6" s="2">
        <v>4</v>
      </c>
      <c r="B6" s="8" t="s">
        <v>14</v>
      </c>
      <c r="C6" s="13" t="s">
        <v>31</v>
      </c>
      <c r="D6" s="2">
        <v>1200</v>
      </c>
      <c r="E6" s="2" t="s">
        <v>22</v>
      </c>
      <c r="F6" s="9"/>
      <c r="G6" s="3">
        <f t="shared" si="0"/>
        <v>0</v>
      </c>
      <c r="H6" s="4">
        <v>0.23</v>
      </c>
      <c r="I6" s="3">
        <f>G6*1.23</f>
        <v>0</v>
      </c>
    </row>
    <row r="7" spans="1:9" ht="25.5" x14ac:dyDescent="0.25">
      <c r="A7" s="2">
        <v>5</v>
      </c>
      <c r="B7" s="5" t="s">
        <v>15</v>
      </c>
      <c r="C7" s="13" t="s">
        <v>24</v>
      </c>
      <c r="D7" s="2">
        <v>1800</v>
      </c>
      <c r="E7" s="2" t="s">
        <v>6</v>
      </c>
      <c r="F7" s="9"/>
      <c r="G7" s="3">
        <f t="shared" si="0"/>
        <v>0</v>
      </c>
      <c r="H7" s="4">
        <v>0.23</v>
      </c>
      <c r="I7" s="3">
        <f t="shared" si="1"/>
        <v>0</v>
      </c>
    </row>
    <row r="8" spans="1:9" x14ac:dyDescent="0.25">
      <c r="A8" s="2">
        <v>6</v>
      </c>
      <c r="B8" s="5" t="s">
        <v>16</v>
      </c>
      <c r="C8" s="13" t="s">
        <v>23</v>
      </c>
      <c r="D8" s="2">
        <v>600</v>
      </c>
      <c r="E8" s="2" t="s">
        <v>6</v>
      </c>
      <c r="F8" s="35"/>
      <c r="G8" s="3">
        <f t="shared" si="0"/>
        <v>0</v>
      </c>
      <c r="H8" s="4">
        <v>0.23</v>
      </c>
      <c r="I8" s="3">
        <f t="shared" si="1"/>
        <v>0</v>
      </c>
    </row>
    <row r="9" spans="1:9" x14ac:dyDescent="0.25">
      <c r="A9" s="2">
        <v>7</v>
      </c>
      <c r="B9" s="10" t="s">
        <v>17</v>
      </c>
      <c r="C9" s="36" t="s">
        <v>25</v>
      </c>
      <c r="D9" s="2">
        <v>1200</v>
      </c>
      <c r="E9" s="2" t="s">
        <v>22</v>
      </c>
      <c r="F9" s="9"/>
      <c r="G9" s="3">
        <f t="shared" si="0"/>
        <v>0</v>
      </c>
      <c r="H9" s="4">
        <v>0.23</v>
      </c>
      <c r="I9" s="3">
        <f t="shared" si="1"/>
        <v>0</v>
      </c>
    </row>
    <row r="10" spans="1:9" x14ac:dyDescent="0.25">
      <c r="A10" s="2">
        <v>8</v>
      </c>
      <c r="B10" s="34" t="s">
        <v>18</v>
      </c>
      <c r="C10" s="14" t="s">
        <v>26</v>
      </c>
      <c r="D10" s="2">
        <v>4800</v>
      </c>
      <c r="E10" s="2" t="s">
        <v>6</v>
      </c>
      <c r="F10" s="9"/>
      <c r="G10" s="3">
        <f t="shared" si="0"/>
        <v>0</v>
      </c>
      <c r="H10" s="4">
        <v>0.23</v>
      </c>
      <c r="I10" s="3">
        <f t="shared" si="1"/>
        <v>0</v>
      </c>
    </row>
    <row r="11" spans="1:9" x14ac:dyDescent="0.25">
      <c r="A11" s="2">
        <v>9</v>
      </c>
      <c r="B11" s="10" t="s">
        <v>19</v>
      </c>
      <c r="C11" s="14" t="s">
        <v>27</v>
      </c>
      <c r="D11" s="2">
        <v>240</v>
      </c>
      <c r="E11" s="2" t="s">
        <v>6</v>
      </c>
      <c r="F11" s="9"/>
      <c r="G11" s="3">
        <f t="shared" si="0"/>
        <v>0</v>
      </c>
      <c r="H11" s="4">
        <v>0.23</v>
      </c>
      <c r="I11" s="3">
        <f t="shared" si="1"/>
        <v>0</v>
      </c>
    </row>
    <row r="12" spans="1:9" ht="31.5" x14ac:dyDescent="0.25">
      <c r="D12" s="7"/>
      <c r="E12" s="23" t="s">
        <v>9</v>
      </c>
      <c r="F12" s="24">
        <f>SUM(F3:F11)</f>
        <v>0</v>
      </c>
      <c r="G12" s="26">
        <f>SUM(G3:G11)</f>
        <v>0</v>
      </c>
      <c r="H12" s="27">
        <v>0.23</v>
      </c>
      <c r="I12" s="25">
        <f>SUM(I3:I11)</f>
        <v>0</v>
      </c>
    </row>
    <row r="15" spans="1:9" ht="15.75" x14ac:dyDescent="0.25">
      <c r="A15" s="40"/>
      <c r="B15" s="40"/>
      <c r="C15" s="40"/>
      <c r="D15" s="15"/>
    </row>
    <row r="16" spans="1:9" x14ac:dyDescent="0.25">
      <c r="A16" s="31"/>
      <c r="B16" s="31"/>
      <c r="C16" s="32"/>
      <c r="D16" s="29"/>
      <c r="E16" s="18"/>
    </row>
    <row r="17" spans="1:7" x14ac:dyDescent="0.25">
      <c r="A17" s="41"/>
      <c r="B17" s="41"/>
      <c r="C17" s="41"/>
      <c r="D17" s="29"/>
      <c r="E17" s="18"/>
    </row>
    <row r="18" spans="1:7" x14ac:dyDescent="0.25">
      <c r="A18" s="28"/>
      <c r="B18" s="28"/>
      <c r="C18" s="30"/>
      <c r="D18" s="29"/>
      <c r="E18" s="18"/>
    </row>
    <row r="19" spans="1:7" x14ac:dyDescent="0.25">
      <c r="A19" s="28"/>
      <c r="B19" s="28"/>
      <c r="C19" s="30"/>
      <c r="D19" s="29"/>
      <c r="E19" s="18"/>
    </row>
    <row r="20" spans="1:7" x14ac:dyDescent="0.25">
      <c r="A20" s="28"/>
      <c r="B20" s="28"/>
      <c r="C20" s="30"/>
      <c r="D20" s="29"/>
      <c r="E20" s="18"/>
    </row>
    <row r="21" spans="1:7" x14ac:dyDescent="0.25">
      <c r="A21" s="18"/>
      <c r="B21" s="18"/>
      <c r="C21" s="16"/>
      <c r="D21" s="17"/>
      <c r="E21" s="18"/>
    </row>
    <row r="22" spans="1:7" ht="15.75" x14ac:dyDescent="0.25">
      <c r="A22" s="33"/>
      <c r="B22" s="33"/>
      <c r="C22" s="19"/>
      <c r="D22" s="20"/>
      <c r="E22" s="21"/>
    </row>
    <row r="23" spans="1:7" ht="15.75" x14ac:dyDescent="0.25">
      <c r="A23" s="33"/>
      <c r="B23" s="33"/>
      <c r="C23" s="19"/>
      <c r="D23" s="20"/>
      <c r="E23" s="21"/>
    </row>
    <row r="24" spans="1:7" ht="15.75" x14ac:dyDescent="0.25">
      <c r="A24" s="33"/>
      <c r="B24" s="33"/>
      <c r="C24" s="19"/>
      <c r="D24" s="20"/>
      <c r="E24" s="21"/>
    </row>
    <row r="25" spans="1:7" ht="15.75" x14ac:dyDescent="0.25">
      <c r="A25" s="33"/>
      <c r="B25" s="33"/>
      <c r="C25" s="19"/>
      <c r="D25" s="20"/>
      <c r="E25" s="21"/>
    </row>
    <row r="26" spans="1:7" ht="15.75" x14ac:dyDescent="0.25">
      <c r="A26" s="33"/>
      <c r="B26" s="33"/>
      <c r="C26" s="19"/>
      <c r="D26" s="20"/>
      <c r="E26" s="21"/>
    </row>
    <row r="27" spans="1:7" x14ac:dyDescent="0.25">
      <c r="C27" s="6"/>
      <c r="D27" s="7"/>
    </row>
    <row r="28" spans="1:7" x14ac:dyDescent="0.25">
      <c r="C28" s="6"/>
      <c r="D28" s="7"/>
    </row>
    <row r="29" spans="1:7" ht="15.75" x14ac:dyDescent="0.25">
      <c r="F29" s="22"/>
      <c r="G29" s="21"/>
    </row>
    <row r="30" spans="1:7" ht="15.75" x14ac:dyDescent="0.25">
      <c r="F30" s="22"/>
      <c r="G30" s="21"/>
    </row>
    <row r="31" spans="1:7" ht="15.75" x14ac:dyDescent="0.25">
      <c r="F31" s="22"/>
      <c r="G31" s="21"/>
    </row>
    <row r="32" spans="1:7" ht="15.75" x14ac:dyDescent="0.25">
      <c r="F32" s="22"/>
      <c r="G32" s="21"/>
    </row>
    <row r="33" spans="3:7" ht="15.75" x14ac:dyDescent="0.25">
      <c r="F33" s="22"/>
      <c r="G33" s="21"/>
    </row>
    <row r="34" spans="3:7" x14ac:dyDescent="0.25">
      <c r="C34" s="6"/>
      <c r="D34" s="7"/>
    </row>
    <row r="35" spans="3:7" x14ac:dyDescent="0.25">
      <c r="C35" s="6"/>
      <c r="D35" s="7"/>
    </row>
    <row r="36" spans="3:7" x14ac:dyDescent="0.25">
      <c r="C36" s="6"/>
      <c r="D36" s="7"/>
    </row>
    <row r="37" spans="3:7" x14ac:dyDescent="0.25">
      <c r="C37" s="6"/>
      <c r="D37" s="7"/>
    </row>
    <row r="38" spans="3:7" x14ac:dyDescent="0.25">
      <c r="C38" s="6"/>
      <c r="D38" s="7"/>
    </row>
    <row r="39" spans="3:7" x14ac:dyDescent="0.25">
      <c r="C39" s="6"/>
      <c r="D39" s="7"/>
    </row>
    <row r="40" spans="3:7" x14ac:dyDescent="0.25">
      <c r="C40" s="6"/>
      <c r="D40" s="7"/>
    </row>
    <row r="41" spans="3:7" x14ac:dyDescent="0.25">
      <c r="C41" s="6"/>
      <c r="D41" s="7"/>
    </row>
    <row r="42" spans="3:7" x14ac:dyDescent="0.25">
      <c r="C42" s="6"/>
      <c r="D42" s="7"/>
    </row>
    <row r="43" spans="3:7" x14ac:dyDescent="0.25">
      <c r="C43" s="6"/>
      <c r="D43" s="7"/>
    </row>
    <row r="44" spans="3:7" x14ac:dyDescent="0.25">
      <c r="C44" s="6"/>
      <c r="D44" s="7"/>
    </row>
    <row r="45" spans="3:7" x14ac:dyDescent="0.25">
      <c r="C45" s="6"/>
      <c r="D45" s="7"/>
    </row>
  </sheetData>
  <mergeCells count="3">
    <mergeCell ref="A1:I1"/>
    <mergeCell ref="A15:C15"/>
    <mergeCell ref="A17:C1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4A904BDF-0DE5-4D7D-A0AE-D7241AA9FFB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2022-07-13T08:06:56Z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2c1bafa7-135d-4a32-83e3-a8e03003d839</vt:lpwstr>
  </property>
  <property fmtid="{D5CDD505-2E9C-101B-9397-08002B2CF9AE}" pid="3" name="bjSaver">
    <vt:lpwstr>PDAQHrLljvdJKUt2DpyjaJS/rjnUhf5E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