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381b8ab6e020fb/Pulpit/Zielona Góra telefony/"/>
    </mc:Choice>
  </mc:AlternateContent>
  <xr:revisionPtr revIDLastSave="0" documentId="8_{1689383F-6384-4CC5-8839-E417803DF936}" xr6:coauthVersionLast="47" xr6:coauthVersionMax="47" xr10:uidLastSave="{00000000-0000-0000-0000-000000000000}"/>
  <bookViews>
    <workbookView xWindow="380" yWindow="380" windowWidth="18680" windowHeight="9760" tabRatio="500" xr2:uid="{00000000-000D-0000-FFFF-FFFF00000000}"/>
  </bookViews>
  <sheets>
    <sheet name="Czajniki, telefony, kuchenki mi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1" i="1" l="1"/>
  <c r="J12" i="1"/>
  <c r="J13" i="1"/>
  <c r="J10" i="1"/>
  <c r="G10" i="1"/>
  <c r="I10" i="1"/>
  <c r="G11" i="1"/>
  <c r="I11" i="1"/>
  <c r="G12" i="1"/>
  <c r="I12" i="1"/>
  <c r="G13" i="1"/>
  <c r="I13" i="1"/>
  <c r="I14" i="1"/>
  <c r="G14" i="1"/>
</calcChain>
</file>

<file path=xl/sharedStrings.xml><?xml version="1.0" encoding="utf-8"?>
<sst xmlns="http://schemas.openxmlformats.org/spreadsheetml/2006/main" count="28" uniqueCount="25">
  <si>
    <t>Lp.</t>
  </si>
  <si>
    <t>Przedmiot  zamówienia</t>
  </si>
  <si>
    <t>Jednostka miary</t>
  </si>
  <si>
    <t>Ilość</t>
  </si>
  <si>
    <t xml:space="preserve">   Cena 
jednostkowa netto
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</si>
  <si>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</si>
  <si>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</si>
  <si>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</si>
  <si>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</si>
  <si>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</si>
  <si>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</si>
  <si>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</si>
  <si>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</si>
  <si>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t>Symbol</t>
  </si>
  <si>
    <t>KCP</t>
  </si>
  <si>
    <t>Lampka na biuro  z regulowanym ramieniem, zródło światła LED , wys. Min 40 cm (+/- 5 cm), materiał wykonania metal lub tworzywo sztuczne,  max moc do 9 W, zasilanie 230 V, moduł światła wbudowany.</t>
  </si>
  <si>
    <t>TA.262.3.2023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</si>
  <si>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1"/>
      </rPr>
      <t xml:space="preserve">Załącznik nr 2 do SWZ </t>
    </r>
    <r>
      <rPr>
        <sz val="10"/>
        <color rgb="FFFF0000"/>
        <rFont val="Tahoma"/>
        <family val="2"/>
        <charset val="238"/>
      </rPr>
      <t>PO ZMIANACH</t>
    </r>
    <r>
      <rPr>
        <sz val="10"/>
        <rFont val="Tahoma"/>
        <family val="2"/>
        <charset val="1"/>
      </rPr>
      <t xml:space="preserve">; Załącznik nr 1 do umowy TA.262.3.2023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</t>
    </r>
    <r>
      <rPr>
        <b/>
        <sz val="11"/>
        <rFont val="Tahoma"/>
        <family val="2"/>
        <charset val="238"/>
      </rPr>
      <t xml:space="preserve"> Formularz cenowo-techniczny
1. </t>
    </r>
    <r>
      <rPr>
        <sz val="11"/>
        <rFont val="Tahoma"/>
        <family val="2"/>
        <charset val="238"/>
      </rPr>
      <t xml:space="preserve">Przedmiotem zamówienia jest dostawa, montaż, rozmieszczenie i podłączenie do mediów jezeli jest wymagane i uruchomienie </t>
    </r>
    <r>
      <rPr>
        <b/>
        <sz val="11"/>
        <rFont val="Tahoma"/>
        <family val="2"/>
        <charset val="238"/>
      </rPr>
      <t xml:space="preserve"> wyposażenia elektrycznego</t>
    </r>
    <r>
      <rPr>
        <sz val="11"/>
        <rFont val="Tahoma"/>
        <family val="2"/>
        <charset val="238"/>
      </rPr>
      <t xml:space="preserve"> w pomieszczeniach wskazanych przez Zamawiającego.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Wykonawca gwarantuje, że elementy objęte przedmiotem zamówienia spełniać będą wszystkie - wskazane poniżej warunki opisu przedmiotu zamówienia i posiada
karty katalogowe / karty produktów, w których będzie przedstawiony przedmiot zamówienia oraz potwierdzone jego parametry (karta powinna zawierać co najmniej w opisie parametry), karta musi zawierać informację z nazwą, symbolem/numerem katalogowym przedmiotu oraz nazwę producenta.
3. Wykonawca oświadcza, że materiały zużyte do produkcji wyrobów będących przedmiotem zamówienia posiadać będą wszelkie wymagane prawem atesty i certyfikaty dopuszczające ich stosowanie.
4. Wykonawca oświadcza, że na potwierdzenie stanu faktycznego, o którym mowa w pkt. 2 i 3 posiada stosowne dokumenty, które zostaną  niezwłocznie przekazane zamawiającemu, na jego pisemny wniosek na etapie realizacji zamówienia.
5.Kolory wyposażenia ze standardowej palety kolorów (wzornik RAL) zostaną uzgodnione z Użytkownikiem w terminie 5 dni od daty podpisania umowy.
6.Wykonawca zobowiązuje się do przybycia do siedziby Zamawiającego w terminie do 5 dni od daty podpisania umowy, w celu przeprowadzenia oględzin pomieszczeń oraz doprecyzowania rozmieszczenia oraz wymiarów wyposażenia.                                                                                                                                                                                                                                                      7.Rozmieszczenie wyposażenia według symboli zostanie przekazane Wykonawcy po podpisaniu umowy w terminie 5 dni od daty podpisania umowy.                                                                                                                                                                                                                                           8.Przed przystąpieniem do realizacji wykonawca musi przedstawić ostateczny projekt każdego mebla do ostatecznej akceptacji Użytkownika.                                                                              
9.Wykonawca zobowiązuje sie do uzgodnienia z Zamawiającym daty dostawy i montażu elementów wyposażenia w terminie nie krótszym niż 3 dni robocze przed planowanym terminem dostawy.                                                                                                                                                                                                                           10. Wykonawca zobowiązuje się do utylizacji na własny koszt poza terenem Zamawiającego, zbędnych opakowań przedmiotu zamówienia oraz naprawy na własny koszt szkód  w infrastrukturze i istniejącym wyposażeniu Zamawiającego powstałych na skutek dostawy, montażu i rozmieszczenia elementów przedmiotowego wyposażenia.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Wykonawca zobowiązuje się do trwałego (materiał odporny na zmywanie i działanie środków dezynfekcyjnych) oznakowania w widocznym miejscu przedmiotu zamówienia, wg wzoru symboli przekazanych przez Zamawiającego.                                                                                                                                                                                                                                                                    12. Wykonawca zobowiązuje się do udzielenia gwarancji na przedmiot zamówienia na okres .........miesięcy.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</si>
  <si>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Telefon telefon bezprzewodowy DECT z menu w j. polskim, identyfikacją rozmówcy, systemem głośnomówiącym, podświetlanym wyświetlaczem, książką telefoniczną na minimum 50 wpisów. </t>
    </r>
    <r>
      <rPr>
        <strike/>
        <sz val="11"/>
        <color rgb="FFFF0000"/>
        <rFont val="Calibri"/>
        <family val="2"/>
        <charset val="238"/>
      </rPr>
      <t>Odbiór rozmowy dowolnym przyciskiem</t>
    </r>
    <r>
      <rPr>
        <sz val="11"/>
        <rFont val="Calibri"/>
        <family val="2"/>
        <charset val="1"/>
      </rPr>
      <t>  Identyfikacja abonenta wywołującego, Menu w j. polskim, Data i godzina
Wyłączenie słuchawki, Zawieszenie połączenia, Chwilowe wybieranie tonowe, Flash, Połączenia wewnętrzne, przełączanie połączeń, Konferencja trójstronna
Tryb ECO, Możliwość zalogowania do</t>
    </r>
    <r>
      <rPr>
        <sz val="11"/>
        <color rgb="FFFF0000"/>
        <rFont val="Calibri"/>
        <family val="2"/>
        <charset val="238"/>
      </rPr>
      <t xml:space="preserve"> 4</t>
    </r>
    <r>
      <rPr>
        <sz val="11"/>
        <rFont val="Calibri"/>
        <family val="2"/>
        <charset val="1"/>
      </rPr>
      <t xml:space="preserve"> słuchawek. Kompatybilny z posiadanymi przez Zamawiającego słuchawkami z rodziny GIGASET </t>
    </r>
    <r>
      <rPr>
        <sz val="11"/>
        <color rgb="FFFF0000"/>
        <rFont val="Calibri"/>
        <family val="2"/>
        <charset val="238"/>
      </rPr>
      <t>(model telefonu GIGASET A690)</t>
    </r>
    <r>
      <rPr>
        <sz val="11"/>
        <rFont val="Calibri"/>
        <family val="2"/>
        <charset val="1"/>
      </rPr>
      <t xml:space="preserve"> Akumulatory: 2 x AAA minimum 550 mAh wymienne
Pobór energii maksymalny : 0.45W w stanie gotowości, 3.8W w trakcie rozmowy
Czas rozmowy: do 18 godzin, czas czuwania do 170 godzin, czas ładowania do 7 godzin</t>
    </r>
  </si>
  <si>
    <r>
      <t xml:space="preserve">Pistolet do mycia i suszenia typu Semigat z </t>
    </r>
    <r>
      <rPr>
        <sz val="11"/>
        <color rgb="FFFF0000"/>
        <rFont val="Calibri"/>
        <family val="2"/>
        <charset val="238"/>
      </rPr>
      <t>8</t>
    </r>
    <r>
      <rPr>
        <sz val="11"/>
        <rFont val="Calibri"/>
        <family val="2"/>
        <charset val="1"/>
      </rPr>
      <t xml:space="preserve"> wymiennymi końcówkami, na przyłączy elastycznym; dł. min 1 m.   przystosowany do zasilania wodą demineralizowaną o ciśnieniu do 10 barów lub sprężonym powietrzem za pomocą odpowiednich złączy.
Stożkowa nakrętka ze stali nierdzewnej na końcu pistoletu pozwala na stabilne mocowanie go w stole lub do ściany. 
Standardowo pistolet dostarczany jest z wężem PVC o długości 1,5 m (lub 3,0 m) i przyłączem do wody ½" (lub ¾").</t>
    </r>
  </si>
  <si>
    <r>
      <t xml:space="preserve">Chłodziarka podblatowa ok. 600*600*850 mm  </t>
    </r>
    <r>
      <rPr>
        <b/>
        <u/>
        <sz val="11"/>
        <color rgb="FFFF0000"/>
        <rFont val="Calibri"/>
        <family val="2"/>
        <charset val="238"/>
      </rPr>
      <t xml:space="preserve">LUB </t>
    </r>
    <r>
      <rPr>
        <sz val="11"/>
        <color rgb="FFFF0000"/>
        <rFont val="Calibri"/>
        <family val="2"/>
        <charset val="238"/>
      </rPr>
      <t xml:space="preserve">wys. 84 x szer. 54 x gł. 59 cm </t>
    </r>
    <r>
      <rPr>
        <sz val="11"/>
        <rFont val="Calibri"/>
        <family val="2"/>
        <charset val="1"/>
      </rPr>
      <t xml:space="preserve">
Pojemność chłodziarki / zamrażarki    95 l / 13 l</t>
    </r>
    <r>
      <rPr>
        <strike/>
        <sz val="11"/>
        <color rgb="FFFF0000"/>
        <rFont val="Calibri"/>
        <family val="2"/>
        <charset val="238"/>
      </rPr>
      <t xml:space="preserve"> (+/- 5 l)</t>
    </r>
    <r>
      <rPr>
        <sz val="11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238"/>
      </rPr>
      <t xml:space="preserve"> (+/- 6 l)</t>
    </r>
    <r>
      <rPr>
        <sz val="11"/>
        <rFont val="Calibri"/>
        <family val="2"/>
        <charset val="1"/>
      </rPr>
      <t xml:space="preserve">
Poziom hałasu   max.  39 dB
Zmiana kierunku otwierania drzwi , sterowanie mechaniczne, automatyczny sposób odszraniania i odmrażania,  min. 2 półki szklane, 1 szuflada, 3 półki w drzwiach.</t>
    </r>
  </si>
  <si>
    <t>GiGASET A 690</t>
  </si>
  <si>
    <t>BEKO TSE1284n</t>
  </si>
  <si>
    <t>Składana lampka led na biurko biała 9W 3 barwy światła SERRA/ producent POLUX</t>
  </si>
  <si>
    <t>Pistolet do mycia i suszenia DINA z 8 końcówkami  nr kat. H6010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</si>
</sst>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24" x14ac:knownFonts="1">
    <font>
      <sz val="11"/>
      <name val="Calibri"/>
      <family val="2"/>
      <charset val="1"/>
    </font>
    <font>
      <sz val="12"/>
      <color rgb="FF1C1C1B"/>
      <name val="Arial"/>
      <family val="2"/>
      <charset val="238"/>
    </font>
    <font>
      <b/>
      <sz val="14"/>
      <name val="Calibri"/>
      <family val="2"/>
      <charset val="1"/>
    </font>
    <font>
      <sz val="14"/>
      <name val="Tahoma"/>
      <family val="2"/>
      <charset val="1"/>
    </font>
    <font>
      <b/>
      <sz val="14"/>
      <name val="Tahoma"/>
      <family val="2"/>
      <charset val="238"/>
    </font>
    <font>
      <sz val="14"/>
      <name val="Calibri"/>
      <family val="2"/>
      <charset val="1"/>
    </font>
    <font>
      <b/>
      <sz val="14"/>
      <color rgb="FF000000"/>
      <name val="Tahoma"/>
      <family val="2"/>
      <charset val="1"/>
    </font>
    <font>
      <sz val="14"/>
      <color rgb="FF000000"/>
      <name val="Tahoma"/>
      <family val="2"/>
      <charset val="1"/>
    </font>
    <font>
      <sz val="14"/>
      <color theme="1"/>
      <name val="Calibri"/>
      <family val="2"/>
      <charset val="238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name val="Calibri"/>
      <family val="2"/>
      <charset val="238"/>
    </font>
    <font>
      <sz val="10"/>
      <color rgb="FFFF0000"/>
      <name val="Tahoma"/>
      <family val="2"/>
      <charset val="238"/>
    </font>
    <font>
      <sz val="11"/>
      <color rgb="FFFF0000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2"/>
      <color rgb="FF1B1B1B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5" fillId="2" borderId="0" xfId="0" applyFont="1" applyFill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1" xfId="0" applyFont="1" applyBorder="1">
      <alignment vertical="center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1" fillId="0" borderId="1" xfId="0" applyFont="1" applyBorder="1">
      <alignment vertical="center"/>
    </xf>
    <xf numFmtId="4" fontId="22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</cellXfs>
  <cellStyles count="3">
    <cellStyle name="Hiperłącze" xfId="1" builtinId="8" hidden="1"/>
    <cellStyle name="Normalny" xfId="0" builtinId="0"/>
    <cellStyle name="Odwiedzone hiperłącze" xfId="2" builtinId="9" hidde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U18"/>
  <sheetViews>
    <sheetView tabSelected="1" topLeftCell="A10" zoomScale="80" zoomScaleNormal="80" zoomScalePageLayoutView="80" workbookViewId="0">
      <selection activeCell="K10" sqref="K10"/>
    </sheetView>
  </sheetViews>
  <sheetFormatPr defaultColWidth="6.1796875" defaultRowHeight="18.5" x14ac:dyDescent="0.35"/>
  <cols>
    <col min="1" max="1" width="3.453125" style="1" customWidth="1"/>
    <col min="2" max="2" width="59.453125" style="34" customWidth="1"/>
    <col min="3" max="3" width="7.453125" style="24" customWidth="1"/>
    <col min="4" max="4" width="8.6328125" style="25" customWidth="1"/>
    <col min="5" max="5" width="8.453125" style="25" customWidth="1"/>
    <col min="6" max="6" width="20.1796875" style="30" customWidth="1"/>
    <col min="7" max="7" width="16.1796875" style="29" customWidth="1"/>
    <col min="8" max="8" width="11.1796875" style="31" customWidth="1"/>
    <col min="9" max="9" width="16.6328125" style="32" customWidth="1"/>
    <col min="10" max="10" width="12.1796875" style="29" customWidth="1"/>
    <col min="11" max="11" width="26.6328125" style="12" customWidth="1"/>
    <col min="12" max="12" width="59.6328125" style="12" customWidth="1"/>
    <col min="13" max="239" width="6.1796875" style="12"/>
    <col min="240" max="998" width="6.1796875" style="2"/>
    <col min="999" max="1010" width="6.1796875" style="13"/>
    <col min="1011" max="1023" width="7.6328125" style="13" customWidth="1"/>
    <col min="1024" max="1024" width="6.1796875" style="13"/>
    <col min="1025" max="1025" width="11.453125" style="13" customWidth="1"/>
    <col min="1026" max="16384" width="6.1796875" style="13"/>
  </cols>
  <sheetData>
    <row r="1" spans="1:1009" ht="25.5" customHeight="1" x14ac:dyDescent="0.35">
      <c r="A1" s="41" t="s">
        <v>16</v>
      </c>
      <c r="B1" s="41"/>
    </row>
    <row r="2" spans="1:1009" s="2" customFormat="1" ht="230.75" customHeight="1" x14ac:dyDescent="0.3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009" s="2" customFormat="1" ht="12.75" customHeight="1" x14ac:dyDescent="0.3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009" s="2" customFormat="1" ht="12.75" customHeight="1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009" s="2" customFormat="1" ht="56.25" customHeight="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009" s="2" customFormat="1" ht="61.5" customHeight="1" x14ac:dyDescent="0.3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009" s="2" customFormat="1" ht="16.5" hidden="1" customHeight="1" x14ac:dyDescent="0.3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009" s="7" customFormat="1" ht="153" customHeight="1" x14ac:dyDescent="0.35">
      <c r="A8" s="3" t="s">
        <v>0</v>
      </c>
      <c r="B8" s="35" t="s">
        <v>1</v>
      </c>
      <c r="C8" s="4" t="s">
        <v>13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 t="s">
        <v>8</v>
      </c>
      <c r="K8" s="6" t="s">
        <v>9</v>
      </c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</row>
    <row r="9" spans="1:1009" x14ac:dyDescent="0.35">
      <c r="A9" s="9">
        <v>1</v>
      </c>
      <c r="B9" s="36">
        <v>2</v>
      </c>
      <c r="C9" s="10"/>
      <c r="D9" s="4">
        <v>3</v>
      </c>
      <c r="E9" s="4">
        <v>4</v>
      </c>
      <c r="F9" s="11">
        <v>5</v>
      </c>
      <c r="G9" s="10">
        <v>6</v>
      </c>
      <c r="H9" s="11">
        <v>7</v>
      </c>
      <c r="I9" s="10">
        <v>8</v>
      </c>
      <c r="J9" s="10">
        <v>9</v>
      </c>
      <c r="K9" s="10">
        <v>10</v>
      </c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</row>
    <row r="10" spans="1:1009" s="23" customFormat="1" ht="116" x14ac:dyDescent="0.35">
      <c r="A10" s="14">
        <v>1</v>
      </c>
      <c r="B10" s="38" t="s">
        <v>19</v>
      </c>
      <c r="C10" s="15" t="s">
        <v>14</v>
      </c>
      <c r="D10" s="16" t="s">
        <v>10</v>
      </c>
      <c r="E10" s="16">
        <v>3</v>
      </c>
      <c r="F10" s="17">
        <v>2700</v>
      </c>
      <c r="G10" s="18">
        <f>F10*E10</f>
        <v>8100</v>
      </c>
      <c r="H10" s="19">
        <v>0.23</v>
      </c>
      <c r="I10" s="18">
        <f>G10*1.23</f>
        <v>9963</v>
      </c>
      <c r="J10" s="18">
        <f>F10*1.23</f>
        <v>3321</v>
      </c>
      <c r="K10" s="44" t="s">
        <v>24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</row>
    <row r="11" spans="1:1009" s="23" customFormat="1" ht="101.5" x14ac:dyDescent="0.35">
      <c r="A11" s="14">
        <v>2</v>
      </c>
      <c r="B11" s="38" t="s">
        <v>20</v>
      </c>
      <c r="C11" s="15">
        <v>30</v>
      </c>
      <c r="D11" s="16" t="s">
        <v>10</v>
      </c>
      <c r="E11" s="16">
        <v>7</v>
      </c>
      <c r="F11" s="17">
        <v>1000</v>
      </c>
      <c r="G11" s="18">
        <f t="shared" ref="G11:G12" si="0">F11*E11</f>
        <v>7000</v>
      </c>
      <c r="H11" s="19">
        <v>0.23</v>
      </c>
      <c r="I11" s="18">
        <f t="shared" ref="I11:I13" si="1">G11*1.23</f>
        <v>8610</v>
      </c>
      <c r="J11" s="18">
        <f t="shared" ref="J11:J13" si="2">F11*1.23</f>
        <v>1230</v>
      </c>
      <c r="K11" s="33" t="s">
        <v>22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</row>
    <row r="12" spans="1:1009" s="23" customFormat="1" ht="232" x14ac:dyDescent="0.35">
      <c r="A12" s="14">
        <v>3</v>
      </c>
      <c r="B12" s="37" t="s">
        <v>18</v>
      </c>
      <c r="C12" s="15">
        <v>11</v>
      </c>
      <c r="D12" s="16" t="s">
        <v>10</v>
      </c>
      <c r="E12" s="16">
        <v>52</v>
      </c>
      <c r="F12" s="17">
        <v>165</v>
      </c>
      <c r="G12" s="18">
        <f t="shared" si="0"/>
        <v>8580</v>
      </c>
      <c r="H12" s="19">
        <v>0.23</v>
      </c>
      <c r="I12" s="18">
        <f t="shared" si="1"/>
        <v>10553.4</v>
      </c>
      <c r="J12" s="18">
        <f t="shared" si="2"/>
        <v>202.95</v>
      </c>
      <c r="K12" s="42" t="s">
        <v>21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</row>
    <row r="13" spans="1:1009" s="23" customFormat="1" ht="66" customHeight="1" x14ac:dyDescent="0.35">
      <c r="A13" s="14">
        <v>4</v>
      </c>
      <c r="B13" s="38" t="s">
        <v>15</v>
      </c>
      <c r="C13" s="15">
        <v>25</v>
      </c>
      <c r="D13" s="16" t="s">
        <v>10</v>
      </c>
      <c r="E13" s="16">
        <v>66</v>
      </c>
      <c r="F13" s="17">
        <v>120</v>
      </c>
      <c r="G13" s="18">
        <f>F13*E13</f>
        <v>7920</v>
      </c>
      <c r="H13" s="19">
        <v>0.23</v>
      </c>
      <c r="I13" s="18">
        <f t="shared" si="1"/>
        <v>9741.6</v>
      </c>
      <c r="J13" s="18">
        <f t="shared" si="2"/>
        <v>147.6</v>
      </c>
      <c r="K13" s="43" t="s">
        <v>23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</row>
    <row r="14" spans="1:1009" ht="35" x14ac:dyDescent="0.35">
      <c r="F14" s="26" t="s">
        <v>11</v>
      </c>
      <c r="G14" s="27">
        <f>SUM(G10:G13)</f>
        <v>31600</v>
      </c>
      <c r="H14" s="26" t="s">
        <v>12</v>
      </c>
      <c r="I14" s="28">
        <f>SUM(I10:I13)</f>
        <v>38868</v>
      </c>
      <c r="IE14" s="2"/>
    </row>
    <row r="18" ht="17" customHeight="1" x14ac:dyDescent="0.35"/>
  </sheetData>
  <mergeCells count="2">
    <mergeCell ref="A2:K7"/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Czajniki, telefony, kuchenki 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48577</cp:lastModifiedBy>
  <cp:revision>79</cp:revision>
  <cp:lastPrinted>2023-08-21T11:38:19Z</cp:lastPrinted>
  <dcterms:created xsi:type="dcterms:W3CDTF">2019-02-04T11:59:38Z</dcterms:created>
  <dcterms:modified xsi:type="dcterms:W3CDTF">2023-08-23T03:40:14Z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