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76EA3E32-D06A-41B4-9745-1DC5850DD685}" xr6:coauthVersionLast="36" xr6:coauthVersionMax="36" xr10:uidLastSave="{00000000-0000-0000-0000-000000000000}"/>
  <bookViews>
    <workbookView xWindow="0" yWindow="0" windowWidth="19200" windowHeight="7545" activeTab="3" xr2:uid="{00000000-000D-0000-FFFF-FFFF00000000}"/>
  </bookViews>
  <sheets>
    <sheet name="Pakiet 1 " sheetId="1" r:id="rId1"/>
    <sheet name="Pakiet 2" sheetId="2" r:id="rId2"/>
    <sheet name="Pakiet 3" sheetId="3" r:id="rId3"/>
    <sheet name="Pakiet 4 " sheetId="4" r:id="rId4"/>
    <sheet name="Pakiet 5" sheetId="5" r:id="rId5"/>
    <sheet name="Pakiet 6" sheetId="6" r:id="rId6"/>
  </sheets>
  <calcPr calcId="191029"/>
</workbook>
</file>

<file path=xl/calcChain.xml><?xml version="1.0" encoding="utf-8"?>
<calcChain xmlns="http://schemas.openxmlformats.org/spreadsheetml/2006/main">
  <c r="H20" i="2" l="1"/>
  <c r="J20" i="2"/>
  <c r="J8" i="1"/>
  <c r="J9" i="1"/>
  <c r="J10" i="1"/>
  <c r="J11" i="1"/>
  <c r="J12" i="1"/>
  <c r="J13" i="1"/>
  <c r="J14" i="1"/>
  <c r="J15" i="1"/>
  <c r="J16" i="1"/>
  <c r="J17" i="1"/>
  <c r="J18" i="1"/>
  <c r="H12" i="5" l="1"/>
  <c r="H20" i="1"/>
  <c r="J7" i="1"/>
  <c r="J20" i="1" s="1"/>
  <c r="J12" i="5"/>
  <c r="J12" i="3" l="1"/>
  <c r="H12" i="3"/>
  <c r="H19" i="6" l="1"/>
  <c r="J19" i="6"/>
  <c r="J115" i="4" l="1"/>
  <c r="H115" i="4"/>
</calcChain>
</file>

<file path=xl/sharedStrings.xml><?xml version="1.0" encoding="utf-8"?>
<sst xmlns="http://schemas.openxmlformats.org/spreadsheetml/2006/main" count="308" uniqueCount="185">
  <si>
    <t>Lp.</t>
  </si>
  <si>
    <t>Przedmiot oferty</t>
  </si>
  <si>
    <t>Producent</t>
  </si>
  <si>
    <t>Kod katalogowy</t>
  </si>
  <si>
    <t>Nazwa</t>
  </si>
  <si>
    <t>Ilość badań</t>
  </si>
  <si>
    <t>Ilość opakowań</t>
  </si>
  <si>
    <t>(a)</t>
  </si>
  <si>
    <t>z 1</t>
  </si>
  <si>
    <t xml:space="preserve">opakowania  </t>
  </si>
  <si>
    <t>Cena jednostkowa netto 1 opakowania / (b)</t>
  </si>
  <si>
    <t xml:space="preserve">Wartość </t>
  </si>
  <si>
    <t xml:space="preserve">netto </t>
  </si>
  <si>
    <t>(a x b = c)</t>
  </si>
  <si>
    <t>Podatek</t>
  </si>
  <si>
    <t>VAT</t>
  </si>
  <si>
    <t>w %</t>
  </si>
  <si>
    <t xml:space="preserve">Wartość brutto </t>
  </si>
  <si>
    <t>(d)</t>
  </si>
  <si>
    <t>CD66c (KOR-SA3544) RPE, 1ML, ASR</t>
  </si>
  <si>
    <t>Suma wartość netto:</t>
  </si>
  <si>
    <t>Suma wartość brutto</t>
  </si>
  <si>
    <t>APC CD371 Antibody klon: CLEC12A</t>
  </si>
  <si>
    <t>CRLF2 PE klon1D3</t>
  </si>
  <si>
    <t>smIgD FITC klon: IA6-2</t>
  </si>
  <si>
    <t>smIgM PerCPCy5.5 klon:MHM-88</t>
  </si>
  <si>
    <t xml:space="preserve"> FACSClean Solution 5L</t>
  </si>
  <si>
    <t xml:space="preserve"> HLA-DR APC-H7 klon L243</t>
  </si>
  <si>
    <t>CD10 BV-605 klon: HI10A</t>
  </si>
  <si>
    <t>CD117 BV786 klon: 104D2 50ug</t>
  </si>
  <si>
    <t>CD11a PE klon HI111</t>
  </si>
  <si>
    <t>CD11b (D12) BV605 klon D12</t>
  </si>
  <si>
    <t>CD11c APC klon SHCL-3</t>
  </si>
  <si>
    <t>CD13 APC-R700 klon L138</t>
  </si>
  <si>
    <t>CD13 BV786 klon: L138 50ug</t>
  </si>
  <si>
    <t>CD19 PE-Cy™7 klon SJ25C1</t>
  </si>
  <si>
    <t xml:space="preserve">CD27 BV421 klon M-T271 </t>
  </si>
  <si>
    <t>CD3 APC klon SK7</t>
  </si>
  <si>
    <t>CD33 BV-605 klon: P67.6 50ug</t>
  </si>
  <si>
    <t>CD33 BV786 klon: P67.6 50ug</t>
  </si>
  <si>
    <t>CD34 BV421 klon: 8G12 50ug</t>
  </si>
  <si>
    <t>CD34 BV786 klon 8G12</t>
  </si>
  <si>
    <t>CD6 BV605 klon:M-T605 50ug</t>
  </si>
  <si>
    <t>CD71 FITC klon L01.1</t>
  </si>
  <si>
    <t xml:space="preserve">CD73 BV-510 klon: AD2 </t>
  </si>
  <si>
    <t>CD73 BV605 klon AD2</t>
  </si>
  <si>
    <t>CD8 FITC klon SK1</t>
  </si>
  <si>
    <t>CD8+Lambda-FITC/CD56+Kappa-PE/CD4-PerCP-Cy5.5</t>
  </si>
  <si>
    <t>CellWASH 5L</t>
  </si>
  <si>
    <t xml:space="preserve">CS&amp;T Beads 150T </t>
  </si>
  <si>
    <t>FC Beads 2-Color Kit 5T</t>
  </si>
  <si>
    <t>FC Beads 5-Color Kit  5T</t>
  </si>
  <si>
    <t>FC Beads 7-Color Kit 5 T</t>
  </si>
  <si>
    <t>Mouse Anti-Human Disialoganglioside GD2 klon 14.G2a BV605  50 µg</t>
  </si>
  <si>
    <t>Pharm Stain Buffer</t>
  </si>
  <si>
    <t xml:space="preserve">cyCD79a PE klon: HM57 </t>
  </si>
  <si>
    <t>cyMPO FITC klon:MPO-7</t>
  </si>
  <si>
    <t xml:space="preserve">cyIgµ FITC polyclonal rabbit serum </t>
  </si>
  <si>
    <t>nuTdT FITC klon: HT-6</t>
  </si>
  <si>
    <t>iLizozym FITC klon LZ-2</t>
  </si>
  <si>
    <t>MPO klon 8E6 PE</t>
  </si>
  <si>
    <t xml:space="preserve">UltraCompPlus eBeads </t>
  </si>
  <si>
    <t>Wartość brutto 
(d)</t>
  </si>
  <si>
    <t>iCD22 APC RFB-4 APC</t>
  </si>
  <si>
    <t>Pakiet nr 1. Odczynniki do cytometru BD FACS Lyric (w posiadaniu Zamawiającego)</t>
  </si>
  <si>
    <r>
      <rPr>
        <b/>
        <sz val="12"/>
        <color theme="1"/>
        <rFont val="Calibri"/>
        <family val="2"/>
        <charset val="238"/>
        <scheme val="minor"/>
      </rPr>
      <t xml:space="preserve">Pakiet nr 2. Odczynniki do cytometru BD FACS Lyric (w posiadaniu Zamawiającego)
</t>
    </r>
    <r>
      <rPr>
        <sz val="11"/>
        <color theme="1"/>
        <rFont val="Calibri"/>
        <family val="2"/>
        <scheme val="minor"/>
      </rPr>
      <t xml:space="preserve">
</t>
    </r>
  </si>
  <si>
    <t>Pakiet nr 3. Odczynniki do cytometru BD FACS Lyric (w posiadaniu Zamawiającego)</t>
  </si>
  <si>
    <t xml:space="preserve">Pakiet nr 4. Odczynniki do cytometru BD FACS Lyric (w posiadaniu Zamawiającego) </t>
  </si>
  <si>
    <t>Pakiet nr 5. Odczynniki do cytometru BD FACS Lyric (w posiadaniu Zamawiającego)</t>
  </si>
  <si>
    <t>Pakiet nr 6. Odczynniki do cytometru BD FACS Lyric (w posiadaniu Zamawiającego)</t>
  </si>
  <si>
    <t>Trucount 50 Tubes CE IVD</t>
  </si>
  <si>
    <t>(minimum)</t>
  </si>
  <si>
    <r>
      <t xml:space="preserve">opakowania  
</t>
    </r>
    <r>
      <rPr>
        <b/>
        <sz val="11"/>
        <color theme="1"/>
        <rFont val="Calibri"/>
        <family val="2"/>
        <charset val="238"/>
      </rPr>
      <t>(minimum)</t>
    </r>
  </si>
  <si>
    <r>
      <t xml:space="preserve">opakowania  
</t>
    </r>
    <r>
      <rPr>
        <b/>
        <sz val="11"/>
        <color theme="1"/>
        <rFont val="Calibri"/>
        <family val="2"/>
        <charset val="238"/>
        <scheme val="minor"/>
      </rPr>
      <t>(minimum)</t>
    </r>
  </si>
  <si>
    <t>CD19-RPE  klon: J3-119  CE</t>
  </si>
  <si>
    <t>CD38 APCA750 klon:LS198-4-3 CE-IVD</t>
  </si>
  <si>
    <t>CD203c-RPE, klon: 97A6 CE</t>
  </si>
  <si>
    <t>CD117-PC7, klon:104D2D1, CE-IVD</t>
  </si>
  <si>
    <t>Anti-TCR Pan g/d-FITC, klon: IMMU510, CE-IVD</t>
  </si>
  <si>
    <t>Anti-TCR Pan a/b-RPE, klon: IP26A, CE-IVD</t>
  </si>
  <si>
    <t>CD56-PC7 klon: N901, CE</t>
  </si>
  <si>
    <t>CD8-PC7 klon: SFCI21Thy2D3</t>
  </si>
  <si>
    <t>Anti-NG2-RPE, klon: 7.1 CE</t>
  </si>
  <si>
    <t>CD65-FITC, klon: 88h7, CE-IVD</t>
  </si>
  <si>
    <t>CD19-PC7, klon: J3-119, CE-IVD</t>
  </si>
  <si>
    <t>FITC CD99 Antibody klon:3B2/TA8</t>
  </si>
  <si>
    <t>PE CD304 (Neuropilin-1) Antibody klon:12C2</t>
  </si>
  <si>
    <t>APC Ganglioside GD2 Antibody klon:14G2a</t>
  </si>
  <si>
    <t>CD371 (CLEC12A) PE klon: 50C1</t>
  </si>
  <si>
    <t>CD3-PE-Vio770, klon REA613 human</t>
  </si>
  <si>
    <t>NKp80 - PE, klon 4A4.D10 anti-human</t>
  </si>
  <si>
    <t>CD123-APC, klon AC145 human</t>
  </si>
  <si>
    <t>_</t>
  </si>
  <si>
    <t>CD45 Monoclonal Antibody klon HI30, Pacific Orange 500uL</t>
  </si>
  <si>
    <t>CD7 Monoclonal Antibody (eBio124-1D1 (124-1D1)), APC</t>
  </si>
  <si>
    <t>Mouse Anti-Human IREM-2 CD300e Alternative APC klon: UP-H2</t>
  </si>
  <si>
    <t>CD10 APC klon: HI10A;</t>
  </si>
  <si>
    <t>CD10 APCH7 klon:HI10A</t>
  </si>
  <si>
    <t>CD10 PECy7 klon: HI10A;</t>
  </si>
  <si>
    <t xml:space="preserve">CD117 PE klon: 104D2 </t>
  </si>
  <si>
    <t>CD11b APC klon:D12</t>
  </si>
  <si>
    <t>CD14 APC klon MφP9</t>
  </si>
  <si>
    <t>CD13 PE klon: L138</t>
  </si>
  <si>
    <t>CD117 APC klon: 104D2</t>
  </si>
  <si>
    <t xml:space="preserve">CD105 PE klon:266 </t>
  </si>
  <si>
    <t xml:space="preserve">CD14 APCH7 klon:MφP9 </t>
  </si>
  <si>
    <t>CD15 FITC klon: MMA;</t>
  </si>
  <si>
    <t>CD15 V450  klon MMA</t>
  </si>
  <si>
    <t>CD16 FITC klon: CLB Fc gran/1, 5D2</t>
  </si>
  <si>
    <t>CD16 PE klon: 3G8</t>
  </si>
  <si>
    <t xml:space="preserve">CD16 PE PE klon: B73.1 </t>
  </si>
  <si>
    <t xml:space="preserve">CD19 APC klon: SJ25C1 </t>
  </si>
  <si>
    <t>CD19 APCH7 klon:SJ25C1</t>
  </si>
  <si>
    <t>CD1a APC klon: HI149</t>
  </si>
  <si>
    <t>CD2 APC-H7 klon:RPA-2.10</t>
  </si>
  <si>
    <t>CD2 FITC klon: RPA-2.10</t>
  </si>
  <si>
    <t>CD22 APC klon: S-HCL-1</t>
  </si>
  <si>
    <t>CD24 APCH7 klon: ML5</t>
  </si>
  <si>
    <t>CD25 PE klon:2A3</t>
  </si>
  <si>
    <t>CD3 BV711 klon: UCHT1</t>
  </si>
  <si>
    <t>CD3 V500-C klon: SK7</t>
  </si>
  <si>
    <t>CD30 PE klon: BerH8</t>
  </si>
  <si>
    <t>CD33 APC klon:P67.6</t>
  </si>
  <si>
    <t>CD33 PE klon: P67.6</t>
  </si>
  <si>
    <t>CD33 PerCPCy5.5 klon: P67.6</t>
  </si>
  <si>
    <t>CD34 PerCPCy5.5 klon: 8G12</t>
  </si>
  <si>
    <t>CD35 FITC klon:E11</t>
  </si>
  <si>
    <t>CD36 BV605 klon CLB-IVC7</t>
  </si>
  <si>
    <t>CD36 FITC klon:  CLB-IVC7</t>
  </si>
  <si>
    <t xml:space="preserve">CD38 APCH7 klon: HB7; </t>
  </si>
  <si>
    <t xml:space="preserve">CD4 APCH7 klon:SK3 </t>
  </si>
  <si>
    <t>CD4 BV786 klon:SK3</t>
  </si>
  <si>
    <t>CD4 PerCPCy5.5 klon: SK3</t>
  </si>
  <si>
    <t>CD41a FITC klon:HIP8</t>
  </si>
  <si>
    <t>CD42a FITC klon:Beb1</t>
  </si>
  <si>
    <t>CD42b APC klon:HIP1</t>
  </si>
  <si>
    <t>CD44 FITC klon: L178;</t>
  </si>
  <si>
    <t>CD45 APC-H7 klon 2D1</t>
  </si>
  <si>
    <t>CD45 V500-C klon 2D1</t>
  </si>
  <si>
    <t>CD45RA BV510 klon HI100</t>
  </si>
  <si>
    <t>CD5 PerCPCy5.5 klon: L17F12</t>
  </si>
  <si>
    <t>CD45RA PECy7 klon: L48</t>
  </si>
  <si>
    <t>CD56 BV605  klon MY31</t>
  </si>
  <si>
    <t>CD56 PE klon: C5.9</t>
  </si>
  <si>
    <t>CD58 FITC klon: 1C3</t>
  </si>
  <si>
    <t>CD61 FITC klon:RUU-PL7F12</t>
  </si>
  <si>
    <t>CD64 PE klon:10.1</t>
  </si>
  <si>
    <t>CD71 APCH7 klon:M-A712</t>
  </si>
  <si>
    <t>CD73 PE klon: AD-2</t>
  </si>
  <si>
    <t>CD81 APCH7 klon: JS-81</t>
  </si>
  <si>
    <t>CD81 FITC klon: JS-81</t>
  </si>
  <si>
    <t>CD9 APCH7 klon:M-L13</t>
  </si>
  <si>
    <t>CD99 PE klon: Tü12</t>
  </si>
  <si>
    <t>cyTCRβ APC klon:8A3 (βF1)</t>
  </si>
  <si>
    <t>HLA-DR PerCPCy5.5 klon: L243</t>
  </si>
  <si>
    <t>OneFlow LST</t>
  </si>
  <si>
    <t>smIgM APC klon: G20-127</t>
  </si>
  <si>
    <t>TCRgd PC7 klon: 11F2</t>
  </si>
  <si>
    <t>Stem Cell Enumeration Kit</t>
  </si>
  <si>
    <t>CD5 FITC(L17F12) CE</t>
  </si>
  <si>
    <t>CD19 PerCP (4G7) CE</t>
  </si>
  <si>
    <t>Hu CD127 FITC hIl-7R-M21</t>
  </si>
  <si>
    <t>CD21 Pacific Blue klon: LT21</t>
  </si>
  <si>
    <t>CD9 Pacific Blue klon: MEM-61</t>
  </si>
  <si>
    <t>FIX &amp; PERM Cell Permeabilization Kit</t>
  </si>
  <si>
    <t>Ig Kappa Light Chain Pacific Blue klon: A8B5</t>
  </si>
  <si>
    <t xml:space="preserve">SYTO 41 Blue Fluorescent Nucleic Acid Stain - 5 mM Solution in DMSO  250uL </t>
  </si>
  <si>
    <t xml:space="preserve">SYTO 16 Green Fluorescent Nucleic Acid Stain - 1 mM Solution in DMSO  250uL </t>
  </si>
  <si>
    <t>Multitest 6-color TBNK with Trucount Tubes</t>
  </si>
  <si>
    <t xml:space="preserve"> FACS Lysing Solution 10X Concentrate  100 mL</t>
  </si>
  <si>
    <t xml:space="preserve"> FACS Sheath Fluid  20L</t>
  </si>
  <si>
    <t>Pacific Blue HLA-DR Antibody klon:L243</t>
  </si>
  <si>
    <t>Alexa Fluor 700 CD45 Antibody klon:2D1</t>
  </si>
  <si>
    <t>Brilliant Violet 605 CD8 Antibody klon: SK1</t>
  </si>
  <si>
    <t>Pacific Blue CD20 Antibody klon: 2H7</t>
  </si>
  <si>
    <t>Oferowany asortyment musi być kompatybilny względem posiadanego przez Zamawiającego Cytometru BD FACS Lyric (będącego o w posiadaniu Zamawiającego). Ww. cytometr jest objęty gwarancją producenta. Ryzyko i koszty usunięcia awarii/uszkodzenia analizatora z przyczyn dotyczących stosowania zaoferowanego asortymentu jest po stronie Wykonawcy. Szczegóły odpowiedzialności Wykonawcy z tego tytułu określa §15 ust 2-6 projektu umowy stanowiącemu załącznik nr 7 do SWZ</t>
  </si>
  <si>
    <r>
      <t xml:space="preserve">W celu potwierdzenia , że oferowane dostawy odpowiadają wymaganiom Zamawiającego, Zamawiający żąda aby Wykonawca </t>
    </r>
    <r>
      <rPr>
        <b/>
        <sz val="11"/>
        <color theme="1"/>
        <rFont val="Times New Roman"/>
        <family val="1"/>
        <charset val="238"/>
      </rPr>
      <t>dołączył:</t>
    </r>
    <r>
      <rPr>
        <sz val="11"/>
        <color theme="1"/>
        <rFont val="Times New Roman"/>
        <family val="1"/>
        <charset val="238"/>
      </rPr>
      <t>:
1.Wykonawca dostarczy produkty, których termin ważności będzie z co najmniej 70% datą przydatności od momentu produkcji.
2.Oferowany asortyment musi być kompatybilny względem posiadanego przez Zamawiającego Cytometru BD FACS Lyric (będącego o w posiadaniu Zamawiającego). Ww. cytometr jest objęty gwarancją producenta. Ryzyko i koszty usunięcia awarii/uszkodzenia analizatora z przyczyn dotyczących stosowania zaoferowanego asortymentu jest po stronie Wykonawcy. Szczegóły odpowiedzialności Wykonawcy z tego tytułu określa §15 ust 2-6 projektu umowy stanowiącemu załącznik nr 7 do SWZ</t>
    </r>
  </si>
  <si>
    <t>W celu potwierdzenia , że oferowane dostawy odpowiadają wymaganiom Zamawiającego, Zamawiający żąda aby Wykonawca dołączył::
1.Wykonawca dostarczy produkty, których termin ważności będzie z co najmniej 70% datą przydatności od momentu produkcji.
2.Oferowany asortyment musi być kompatybilny względem posiadanego przez Zamawiającego Cytometru BD FACS Lyric (będącego o w posiadaniu Zamawiającego). Ww. cytometr jest objęty gwarancją producenta. Ryzyko i koszty usunięcia awarii/uszkodzenia analizatora z przyczyn dotyczących stosowania zaoferowanego asortymentu jest po stronie Wykonawcy. Szczegóły odpowiedzialności Wykonawcy z tego tytułu określa §15 ust 2-6 projektu umowy stanowiącemu załącznik nr 7 do SWZ</t>
  </si>
  <si>
    <t>Załącznik nr 1 - OPZ</t>
  </si>
  <si>
    <t>CD3 PacB klon: UCHT1; 0.1ml</t>
  </si>
  <si>
    <t>CD3 APCH7 klon: SK7</t>
  </si>
  <si>
    <t>CD45RA FITC/CD45RO PE/CD3 PerCP/CD8 APC</t>
  </si>
  <si>
    <t>CD45RA FITC/CD45RO PE/CD3 PerCP/CD4 APC</t>
  </si>
  <si>
    <t>CD23PE CE Klon EBVCS-5</t>
  </si>
  <si>
    <t>CD31 PE (PECAM-1) Klon L133.1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</si>
</sst>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FF0000"/>
      <name val="Calibri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Times New Roman"/>
      <family val="1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232323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scheme val="minor"/>
    </font>
    <font>
      <sz val="11"/>
      <name val="Calibri"/>
      <family val="2"/>
    </font>
    <font>
      <sz val="14"/>
      <color theme="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186"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vertical="top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0" fillId="0" borderId="0" xfId="0" applyAlignment="1">
      <alignment horizontal="center"/>
    </xf>
    <xf numFmtId="0" fontId="7" fillId="0" borderId="8" xfId="0" applyFont="1" applyBorder="1" applyAlignment="1">
      <alignment vertical="top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0" fillId="0" borderId="10" xfId="0" applyBorder="1"/>
    <xf numFmtId="0" fontId="0" fillId="0" borderId="0" xfId="0" applyAlignment="1">
      <alignment wrapText="1"/>
    </xf>
    <xf numFmtId="0" fontId="4" fillId="0" borderId="0" xfId="0" applyFont="1"/>
    <xf numFmtId="0" fontId="12" fillId="0" borderId="0" xfId="0" applyFont="1" applyAlignment="1">
      <alignment vertical="top"/>
    </xf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5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vertical="center"/>
    </xf>
    <xf numFmtId="0" fontId="14" fillId="0" borderId="8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top"/>
    </xf>
    <xf numFmtId="4" fontId="0" fillId="0" borderId="0" xfId="0" applyNumberFormat="1"/>
    <xf numFmtId="4" fontId="5" fillId="0" borderId="8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9" fontId="0" fillId="0" borderId="0" xfId="0" applyNumberFormat="1"/>
    <xf numFmtId="9" fontId="5" fillId="0" borderId="6" xfId="0" applyNumberFormat="1" applyFont="1" applyBorder="1" applyAlignment="1">
      <alignment horizontal="center" vertical="center" wrapText="1"/>
    </xf>
    <xf numFmtId="9" fontId="5" fillId="0" borderId="7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vertical="center" wrapText="1"/>
    </xf>
    <xf numFmtId="9" fontId="5" fillId="0" borderId="2" xfId="0" applyNumberFormat="1" applyFont="1" applyBorder="1" applyAlignment="1">
      <alignment vertical="center" wrapText="1"/>
    </xf>
    <xf numFmtId="4" fontId="5" fillId="0" borderId="5" xfId="0" applyNumberFormat="1" applyFont="1" applyBorder="1" applyAlignment="1">
      <alignment vertical="center" wrapText="1"/>
    </xf>
    <xf numFmtId="0" fontId="5" fillId="0" borderId="8" xfId="0" applyFont="1" applyBorder="1" applyAlignment="1">
      <alignment vertical="top" wrapText="1"/>
    </xf>
    <xf numFmtId="0" fontId="0" fillId="0" borderId="0" xfId="0" applyAlignment="1">
      <alignment vertical="top" wrapText="1"/>
    </xf>
    <xf numFmtId="4" fontId="5" fillId="0" borderId="9" xfId="0" applyNumberFormat="1" applyFont="1" applyBorder="1" applyAlignment="1">
      <alignment vertical="center" wrapText="1"/>
    </xf>
    <xf numFmtId="4" fontId="5" fillId="0" borderId="4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/>
    </xf>
    <xf numFmtId="9" fontId="5" fillId="0" borderId="8" xfId="0" applyNumberFormat="1" applyFont="1" applyBorder="1" applyAlignment="1">
      <alignment vertical="center" wrapText="1"/>
    </xf>
    <xf numFmtId="9" fontId="6" fillId="0" borderId="1" xfId="0" applyNumberFormat="1" applyFont="1" applyBorder="1" applyAlignment="1">
      <alignment vertical="center"/>
    </xf>
    <xf numFmtId="4" fontId="6" fillId="2" borderId="4" xfId="0" applyNumberFormat="1" applyFont="1" applyFill="1" applyBorder="1" applyAlignment="1">
      <alignment horizontal="right" vertical="center" wrapText="1"/>
    </xf>
    <xf numFmtId="0" fontId="17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9" fillId="0" borderId="8" xfId="0" applyFont="1" applyBorder="1" applyAlignment="1">
      <alignment vertical="top" wrapText="1"/>
    </xf>
    <xf numFmtId="0" fontId="20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1" fillId="0" borderId="0" xfId="0" applyFont="1"/>
    <xf numFmtId="0" fontId="22" fillId="0" borderId="0" xfId="0" applyFont="1" applyAlignment="1">
      <alignment wrapText="1"/>
    </xf>
    <xf numFmtId="0" fontId="23" fillId="3" borderId="8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0" fontId="15" fillId="3" borderId="8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0" fillId="0" borderId="1" xfId="0" applyBorder="1"/>
    <xf numFmtId="0" fontId="6" fillId="0" borderId="3" xfId="0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14" fillId="0" borderId="5" xfId="0" applyFont="1" applyBorder="1" applyAlignment="1">
      <alignment vertical="center"/>
    </xf>
    <xf numFmtId="0" fontId="0" fillId="0" borderId="9" xfId="0" applyBorder="1"/>
    <xf numFmtId="0" fontId="23" fillId="0" borderId="8" xfId="0" applyFont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0" borderId="8" xfId="0" applyFont="1" applyBorder="1" applyAlignment="1">
      <alignment vertical="center" wrapText="1"/>
    </xf>
    <xf numFmtId="0" fontId="24" fillId="3" borderId="8" xfId="0" applyFont="1" applyFill="1" applyBorder="1" applyAlignment="1">
      <alignment vertical="center"/>
    </xf>
    <xf numFmtId="0" fontId="5" fillId="0" borderId="7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23" fillId="0" borderId="4" xfId="0" applyFont="1" applyBorder="1" applyAlignment="1">
      <alignment vertical="center"/>
    </xf>
    <xf numFmtId="0" fontId="23" fillId="0" borderId="8" xfId="0" applyFont="1" applyBorder="1" applyAlignment="1">
      <alignment vertical="center" wrapText="1"/>
    </xf>
    <xf numFmtId="4" fontId="5" fillId="0" borderId="8" xfId="0" applyNumberFormat="1" applyFont="1" applyBorder="1" applyAlignment="1">
      <alignment vertical="center"/>
    </xf>
    <xf numFmtId="9" fontId="5" fillId="0" borderId="8" xfId="0" applyNumberFormat="1" applyFont="1" applyBorder="1" applyAlignment="1">
      <alignment vertical="center"/>
    </xf>
    <xf numFmtId="4" fontId="5" fillId="0" borderId="11" xfId="0" applyNumberFormat="1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8" xfId="0" applyFont="1" applyBorder="1" applyAlignment="1">
      <alignment vertical="center"/>
    </xf>
    <xf numFmtId="0" fontId="5" fillId="0" borderId="10" xfId="0" applyFont="1" applyBorder="1"/>
    <xf numFmtId="2" fontId="6" fillId="0" borderId="2" xfId="0" applyNumberFormat="1" applyFont="1" applyBorder="1" applyAlignment="1">
      <alignment horizontal="center" vertical="center" wrapText="1"/>
    </xf>
    <xf numFmtId="0" fontId="5" fillId="0" borderId="0" xfId="0" applyFont="1"/>
    <xf numFmtId="4" fontId="6" fillId="2" borderId="4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/>
    </xf>
    <xf numFmtId="0" fontId="25" fillId="0" borderId="5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5" fillId="0" borderId="5" xfId="0" applyFont="1" applyBorder="1" applyAlignment="1">
      <alignment vertical="center"/>
    </xf>
    <xf numFmtId="0" fontId="26" fillId="3" borderId="5" xfId="0" applyFont="1" applyFill="1" applyBorder="1" applyAlignment="1">
      <alignment horizontal="center" vertical="center"/>
    </xf>
    <xf numFmtId="0" fontId="2" fillId="0" borderId="1" xfId="0" applyFont="1" applyBorder="1"/>
    <xf numFmtId="4" fontId="2" fillId="0" borderId="5" xfId="0" applyNumberFormat="1" applyFont="1" applyBorder="1" applyAlignment="1">
      <alignment vertical="center" wrapText="1"/>
    </xf>
    <xf numFmtId="9" fontId="2" fillId="0" borderId="5" xfId="0" applyNumberFormat="1" applyFont="1" applyBorder="1" applyAlignment="1">
      <alignment horizontal="center" vertical="center" wrapText="1"/>
    </xf>
    <xf numFmtId="4" fontId="2" fillId="0" borderId="1" xfId="0" applyNumberFormat="1" applyFont="1" applyBorder="1"/>
    <xf numFmtId="0" fontId="2" fillId="0" borderId="4" xfId="0" applyFont="1" applyBorder="1" applyAlignment="1">
      <alignment vertical="top"/>
    </xf>
    <xf numFmtId="0" fontId="25" fillId="0" borderId="8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5" fillId="0" borderId="8" xfId="0" applyFont="1" applyBorder="1" applyAlignment="1">
      <alignment vertical="center"/>
    </xf>
    <xf numFmtId="0" fontId="26" fillId="3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vertical="center" wrapText="1"/>
    </xf>
    <xf numFmtId="9" fontId="2" fillId="0" borderId="8" xfId="0" applyNumberFormat="1" applyFont="1" applyBorder="1" applyAlignment="1">
      <alignment horizontal="center" vertical="center" wrapText="1"/>
    </xf>
    <xf numFmtId="0" fontId="27" fillId="0" borderId="8" xfId="0" applyFont="1" applyBorder="1" applyAlignment="1">
      <alignment vertical="center"/>
    </xf>
    <xf numFmtId="0" fontId="28" fillId="3" borderId="8" xfId="0" applyFont="1" applyFill="1" applyBorder="1" applyAlignment="1">
      <alignment vertical="top" wrapText="1"/>
    </xf>
    <xf numFmtId="0" fontId="2" fillId="0" borderId="10" xfId="0" applyFont="1" applyBorder="1"/>
    <xf numFmtId="4" fontId="2" fillId="0" borderId="10" xfId="0" applyNumberFormat="1" applyFont="1" applyBorder="1"/>
    <xf numFmtId="0" fontId="4" fillId="0" borderId="2" xfId="0" applyFont="1" applyBorder="1" applyAlignment="1">
      <alignment horizontal="center" vertical="center" wrapText="1"/>
    </xf>
    <xf numFmtId="9" fontId="2" fillId="0" borderId="10" xfId="0" applyNumberFormat="1" applyFont="1" applyBorder="1"/>
    <xf numFmtId="4" fontId="4" fillId="0" borderId="2" xfId="0" applyNumberFormat="1" applyFont="1" applyBorder="1" applyAlignment="1">
      <alignment horizontal="center" vertical="center" wrapText="1"/>
    </xf>
    <xf numFmtId="0" fontId="2" fillId="0" borderId="0" xfId="0" applyFont="1"/>
    <xf numFmtId="4" fontId="2" fillId="0" borderId="0" xfId="0" applyNumberFormat="1" applyFont="1"/>
    <xf numFmtId="4" fontId="4" fillId="2" borderId="4" xfId="0" applyNumberFormat="1" applyFont="1" applyFill="1" applyBorder="1" applyAlignment="1">
      <alignment horizontal="right" vertical="center" wrapText="1"/>
    </xf>
    <xf numFmtId="9" fontId="2" fillId="0" borderId="0" xfId="0" applyNumberFormat="1" applyFont="1"/>
    <xf numFmtId="0" fontId="6" fillId="0" borderId="8" xfId="0" applyFont="1" applyBorder="1" applyAlignment="1">
      <alignment horizontal="center" vertical="top" wrapText="1"/>
    </xf>
    <xf numFmtId="0" fontId="30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5" xfId="0" applyBorder="1"/>
    <xf numFmtId="0" fontId="14" fillId="0" borderId="15" xfId="0" applyFont="1" applyBorder="1" applyAlignment="1">
      <alignment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0" borderId="1" xfId="0" applyFont="1" applyBorder="1"/>
    <xf numFmtId="0" fontId="0" fillId="0" borderId="0" xfId="0" applyAlignment="1">
      <alignment horizontal="center" wrapText="1"/>
    </xf>
    <xf numFmtId="0" fontId="0" fillId="0" borderId="0" xfId="0" applyAlignment="1"/>
    <xf numFmtId="0" fontId="5" fillId="2" borderId="4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vertical="center"/>
    </xf>
    <xf numFmtId="0" fontId="15" fillId="2" borderId="8" xfId="0" applyFont="1" applyFill="1" applyBorder="1" applyAlignment="1">
      <alignment horizontal="center" vertical="center"/>
    </xf>
    <xf numFmtId="4" fontId="5" fillId="2" borderId="8" xfId="0" applyNumberFormat="1" applyFont="1" applyFill="1" applyBorder="1" applyAlignment="1">
      <alignment vertical="center" wrapText="1"/>
    </xf>
    <xf numFmtId="9" fontId="5" fillId="2" borderId="1" xfId="0" applyNumberFormat="1" applyFont="1" applyFill="1" applyBorder="1" applyAlignment="1">
      <alignment vertical="center" wrapText="1"/>
    </xf>
    <xf numFmtId="4" fontId="5" fillId="2" borderId="5" xfId="0" applyNumberFormat="1" applyFont="1" applyFill="1" applyBorder="1" applyAlignment="1">
      <alignment vertical="center" wrapText="1"/>
    </xf>
    <xf numFmtId="0" fontId="0" fillId="2" borderId="0" xfId="0" applyFill="1"/>
    <xf numFmtId="0" fontId="0" fillId="2" borderId="1" xfId="0" applyFill="1" applyBorder="1"/>
    <xf numFmtId="0" fontId="0" fillId="2" borderId="14" xfId="0" applyFill="1" applyBorder="1" applyAlignment="1">
      <alignment horizontal="center"/>
    </xf>
    <xf numFmtId="0" fontId="0" fillId="2" borderId="17" xfId="0" applyFill="1" applyBorder="1"/>
    <xf numFmtId="0" fontId="0" fillId="2" borderId="5" xfId="0" applyFill="1" applyBorder="1"/>
    <xf numFmtId="0" fontId="0" fillId="2" borderId="12" xfId="0" applyFill="1" applyBorder="1"/>
    <xf numFmtId="0" fontId="0" fillId="2" borderId="18" xfId="0" applyFill="1" applyBorder="1"/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7" fillId="0" borderId="10" xfId="0" applyFont="1" applyBorder="1" applyAlignment="1">
      <alignment vertical="top"/>
    </xf>
    <xf numFmtId="0" fontId="7" fillId="0" borderId="0" xfId="0" applyFont="1" applyAlignment="1">
      <alignment vertical="top"/>
    </xf>
    <xf numFmtId="0" fontId="5" fillId="0" borderId="1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5" fillId="0" borderId="10" xfId="0" applyFont="1" applyBorder="1" applyAlignment="1">
      <alignment vertical="top"/>
    </xf>
    <xf numFmtId="0" fontId="5" fillId="0" borderId="0" xfId="0" applyFont="1" applyAlignment="1">
      <alignment vertical="top"/>
    </xf>
    <xf numFmtId="0" fontId="0" fillId="0" borderId="0" xfId="0" applyAlignment="1">
      <alignment horizontal="left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9" fillId="0" borderId="10" xfId="0" applyFont="1" applyBorder="1" applyAlignment="1">
      <alignment vertical="top"/>
    </xf>
    <xf numFmtId="0" fontId="29" fillId="0" borderId="0" xfId="0" applyFont="1" applyAlignment="1">
      <alignment vertical="top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0"/>
  <sheetViews>
    <sheetView zoomScale="78" workbookViewId="0">
      <selection activeCell="A2" sqref="A2"/>
    </sheetView>
  </sheetViews>
  <sheetFormatPr defaultRowHeight="15" x14ac:dyDescent="0.25"/>
  <cols>
    <col min="1" max="1" width="6.85546875" customWidth="1"/>
    <col min="2" max="2" width="48.42578125" customWidth="1"/>
    <col min="3" max="3" width="18.7109375" customWidth="1"/>
    <col min="4" max="4" width="14.28515625" customWidth="1"/>
    <col min="5" max="5" width="12.7109375" customWidth="1"/>
    <col min="6" max="6" width="19.5703125" customWidth="1"/>
    <col min="7" max="7" width="19.42578125" customWidth="1"/>
    <col min="8" max="8" width="18.28515625" customWidth="1"/>
    <col min="9" max="9" width="14.28515625" customWidth="1"/>
    <col min="10" max="10" width="17.28515625" customWidth="1"/>
  </cols>
  <sheetData>
    <row r="1" spans="1:10" ht="18.75" customHeight="1" x14ac:dyDescent="0.25">
      <c r="A1" s="26" t="s">
        <v>64</v>
      </c>
    </row>
    <row r="2" spans="1:10" ht="21" customHeight="1" thickBot="1" x14ac:dyDescent="0.3">
      <c r="A2" s="26" t="s">
        <v>178</v>
      </c>
    </row>
    <row r="3" spans="1:10" x14ac:dyDescent="0.25">
      <c r="A3" s="1"/>
      <c r="B3" s="4"/>
      <c r="C3" s="4"/>
      <c r="D3" s="4"/>
      <c r="E3" s="4"/>
      <c r="F3" s="4" t="s">
        <v>5</v>
      </c>
      <c r="G3" s="165" t="s">
        <v>10</v>
      </c>
      <c r="H3" s="4" t="s">
        <v>11</v>
      </c>
      <c r="I3" s="4" t="s">
        <v>14</v>
      </c>
      <c r="J3" s="4" t="s">
        <v>17</v>
      </c>
    </row>
    <row r="4" spans="1:10" ht="62.1" customHeight="1" x14ac:dyDescent="0.25">
      <c r="A4" s="2" t="s">
        <v>0</v>
      </c>
      <c r="B4" s="5" t="s">
        <v>1</v>
      </c>
      <c r="C4" s="5" t="s">
        <v>2</v>
      </c>
      <c r="D4" s="5" t="s">
        <v>5</v>
      </c>
      <c r="E4" s="5" t="s">
        <v>6</v>
      </c>
      <c r="F4" s="5" t="s">
        <v>8</v>
      </c>
      <c r="G4" s="166"/>
      <c r="H4" s="5" t="s">
        <v>12</v>
      </c>
      <c r="I4" s="5" t="s">
        <v>15</v>
      </c>
      <c r="J4" s="5"/>
    </row>
    <row r="5" spans="1:10" ht="18" customHeight="1" x14ac:dyDescent="0.25">
      <c r="A5" s="2"/>
      <c r="B5" s="5"/>
      <c r="C5" s="5" t="s">
        <v>3</v>
      </c>
      <c r="D5" s="6"/>
      <c r="E5" s="5" t="s">
        <v>7</v>
      </c>
      <c r="F5" s="5" t="s">
        <v>9</v>
      </c>
      <c r="G5" s="166"/>
      <c r="H5" s="5"/>
      <c r="I5" s="5" t="s">
        <v>16</v>
      </c>
      <c r="J5" s="5"/>
    </row>
    <row r="6" spans="1:10" ht="18.600000000000001" customHeight="1" thickBot="1" x14ac:dyDescent="0.3">
      <c r="A6" s="3"/>
      <c r="B6" s="57"/>
      <c r="C6" s="58" t="s">
        <v>4</v>
      </c>
      <c r="D6" s="7"/>
      <c r="E6" s="7"/>
      <c r="F6" s="129" t="s">
        <v>71</v>
      </c>
      <c r="G6" s="167"/>
      <c r="H6" s="8" t="s">
        <v>13</v>
      </c>
      <c r="I6" s="8"/>
      <c r="J6" s="8" t="s">
        <v>18</v>
      </c>
    </row>
    <row r="7" spans="1:10" ht="15.75" thickBot="1" x14ac:dyDescent="0.3">
      <c r="A7" s="9">
        <v>1</v>
      </c>
      <c r="B7" s="59" t="s">
        <v>84</v>
      </c>
      <c r="C7" s="59"/>
      <c r="D7" s="10"/>
      <c r="E7" s="63">
        <v>11</v>
      </c>
      <c r="F7" s="15">
        <v>100</v>
      </c>
      <c r="G7" s="50"/>
      <c r="H7" s="39"/>
      <c r="I7" s="52"/>
      <c r="J7" s="13">
        <f>H7*1.08</f>
        <v>0</v>
      </c>
    </row>
    <row r="8" spans="1:10" ht="15.75" thickBot="1" x14ac:dyDescent="0.3">
      <c r="A8" s="9">
        <v>2</v>
      </c>
      <c r="B8" s="59" t="s">
        <v>83</v>
      </c>
      <c r="C8" s="59"/>
      <c r="D8" s="10"/>
      <c r="E8" s="63">
        <v>2</v>
      </c>
      <c r="F8" s="10">
        <v>100</v>
      </c>
      <c r="G8" s="39"/>
      <c r="H8" s="39"/>
      <c r="I8" s="52"/>
      <c r="J8" s="13">
        <f t="shared" ref="J8:J18" si="0">H8*1.08</f>
        <v>0</v>
      </c>
    </row>
    <row r="9" spans="1:10" ht="15.75" thickBot="1" x14ac:dyDescent="0.3">
      <c r="A9" s="9">
        <v>3</v>
      </c>
      <c r="B9" s="59" t="s">
        <v>19</v>
      </c>
      <c r="C9" s="59"/>
      <c r="D9" s="10"/>
      <c r="E9" s="63">
        <v>4</v>
      </c>
      <c r="F9" s="10">
        <v>100</v>
      </c>
      <c r="G9" s="39"/>
      <c r="H9" s="39"/>
      <c r="I9" s="52"/>
      <c r="J9" s="13">
        <f>H9*1.23</f>
        <v>0</v>
      </c>
    </row>
    <row r="10" spans="1:10" ht="15.75" thickBot="1" x14ac:dyDescent="0.3">
      <c r="A10" s="9">
        <v>4</v>
      </c>
      <c r="B10" s="59" t="s">
        <v>82</v>
      </c>
      <c r="C10" s="59"/>
      <c r="D10" s="10"/>
      <c r="E10" s="63">
        <v>4</v>
      </c>
      <c r="F10" s="10">
        <v>100</v>
      </c>
      <c r="G10" s="39"/>
      <c r="H10" s="39"/>
      <c r="I10" s="52"/>
      <c r="J10" s="13">
        <f t="shared" si="0"/>
        <v>0</v>
      </c>
    </row>
    <row r="11" spans="1:10" ht="15.75" thickBot="1" x14ac:dyDescent="0.3">
      <c r="A11" s="9">
        <v>5</v>
      </c>
      <c r="B11" s="59" t="s">
        <v>81</v>
      </c>
      <c r="C11" s="59"/>
      <c r="D11" s="10"/>
      <c r="E11" s="63">
        <v>4</v>
      </c>
      <c r="F11" s="10">
        <v>100</v>
      </c>
      <c r="G11" s="39"/>
      <c r="H11" s="39"/>
      <c r="I11" s="52"/>
      <c r="J11" s="13">
        <f t="shared" si="0"/>
        <v>0</v>
      </c>
    </row>
    <row r="12" spans="1:10" ht="15.75" thickBot="1" x14ac:dyDescent="0.3">
      <c r="A12" s="9">
        <v>6</v>
      </c>
      <c r="B12" s="59" t="s">
        <v>80</v>
      </c>
      <c r="C12" s="59"/>
      <c r="D12" s="10"/>
      <c r="E12" s="63">
        <v>3</v>
      </c>
      <c r="F12" s="10">
        <v>100</v>
      </c>
      <c r="G12" s="39"/>
      <c r="H12" s="39"/>
      <c r="I12" s="52"/>
      <c r="J12" s="13">
        <f t="shared" si="0"/>
        <v>0</v>
      </c>
    </row>
    <row r="13" spans="1:10" ht="15.75" thickBot="1" x14ac:dyDescent="0.3">
      <c r="A13" s="9">
        <v>7</v>
      </c>
      <c r="B13" s="59" t="s">
        <v>79</v>
      </c>
      <c r="C13" s="59"/>
      <c r="D13" s="10"/>
      <c r="E13" s="63">
        <v>3</v>
      </c>
      <c r="F13" s="10">
        <v>50</v>
      </c>
      <c r="G13" s="39"/>
      <c r="H13" s="39"/>
      <c r="I13" s="52"/>
      <c r="J13" s="13">
        <f t="shared" si="0"/>
        <v>0</v>
      </c>
    </row>
    <row r="14" spans="1:10" ht="15.75" thickBot="1" x14ac:dyDescent="0.3">
      <c r="A14" s="9">
        <v>8</v>
      </c>
      <c r="B14" s="59" t="s">
        <v>78</v>
      </c>
      <c r="C14" s="59"/>
      <c r="D14" s="10"/>
      <c r="E14" s="63">
        <v>3</v>
      </c>
      <c r="F14" s="10">
        <v>50</v>
      </c>
      <c r="G14" s="39"/>
      <c r="H14" s="39"/>
      <c r="I14" s="52"/>
      <c r="J14" s="13">
        <f t="shared" si="0"/>
        <v>0</v>
      </c>
    </row>
    <row r="15" spans="1:10" ht="15.75" thickBot="1" x14ac:dyDescent="0.3">
      <c r="A15" s="9">
        <v>9</v>
      </c>
      <c r="B15" s="59" t="s">
        <v>77</v>
      </c>
      <c r="C15" s="59"/>
      <c r="D15" s="10"/>
      <c r="E15" s="63">
        <v>10</v>
      </c>
      <c r="F15" s="10">
        <v>100</v>
      </c>
      <c r="G15" s="39"/>
      <c r="H15" s="39"/>
      <c r="I15" s="52"/>
      <c r="J15" s="13">
        <f t="shared" si="0"/>
        <v>0</v>
      </c>
    </row>
    <row r="16" spans="1:10" ht="15.75" thickBot="1" x14ac:dyDescent="0.3">
      <c r="A16" s="9">
        <v>10</v>
      </c>
      <c r="B16" s="59" t="s">
        <v>76</v>
      </c>
      <c r="C16" s="59"/>
      <c r="D16" s="10"/>
      <c r="E16" s="63">
        <v>3</v>
      </c>
      <c r="F16" s="10">
        <v>100</v>
      </c>
      <c r="G16" s="39"/>
      <c r="H16" s="39"/>
      <c r="I16" s="52"/>
      <c r="J16" s="13">
        <f t="shared" si="0"/>
        <v>0</v>
      </c>
    </row>
    <row r="17" spans="1:10" ht="15.75" thickBot="1" x14ac:dyDescent="0.3">
      <c r="A17" s="9">
        <v>11</v>
      </c>
      <c r="B17" s="59" t="s">
        <v>75</v>
      </c>
      <c r="C17" s="59"/>
      <c r="D17" s="10"/>
      <c r="E17" s="63">
        <v>3</v>
      </c>
      <c r="F17" s="10">
        <v>50</v>
      </c>
      <c r="G17" s="39"/>
      <c r="H17" s="39"/>
      <c r="I17" s="52"/>
      <c r="J17" s="13">
        <f t="shared" si="0"/>
        <v>0</v>
      </c>
    </row>
    <row r="18" spans="1:10" ht="15.75" thickBot="1" x14ac:dyDescent="0.3">
      <c r="A18" s="65">
        <v>12</v>
      </c>
      <c r="B18" s="60" t="s">
        <v>74</v>
      </c>
      <c r="C18" s="60"/>
      <c r="D18" s="21"/>
      <c r="E18" s="64">
        <v>2</v>
      </c>
      <c r="F18" s="28">
        <v>100</v>
      </c>
      <c r="G18" s="51"/>
      <c r="H18" s="39"/>
      <c r="I18" s="53"/>
      <c r="J18" s="13">
        <f t="shared" si="0"/>
        <v>0</v>
      </c>
    </row>
    <row r="19" spans="1:10" ht="30" x14ac:dyDescent="0.25">
      <c r="A19" s="161"/>
      <c r="B19" s="23"/>
      <c r="C19" s="163"/>
      <c r="D19" s="23"/>
      <c r="E19" s="23"/>
      <c r="F19" s="23"/>
      <c r="G19" s="23"/>
      <c r="H19" s="14" t="s">
        <v>20</v>
      </c>
      <c r="I19" s="23"/>
      <c r="J19" s="14" t="s">
        <v>21</v>
      </c>
    </row>
    <row r="20" spans="1:10" ht="15.75" thickBot="1" x14ac:dyDescent="0.3">
      <c r="A20" s="162"/>
      <c r="C20" s="164"/>
      <c r="H20" s="54">
        <f>SUM(H7:H19)</f>
        <v>0</v>
      </c>
      <c r="I20" s="38"/>
      <c r="J20" s="54">
        <f>SUM(J7:J19)</f>
        <v>0</v>
      </c>
    </row>
    <row r="22" spans="1:10" x14ac:dyDescent="0.25">
      <c r="B22" s="17"/>
    </row>
    <row r="23" spans="1:10" ht="120.6" customHeight="1" x14ac:dyDescent="0.25">
      <c r="B23" s="159" t="s">
        <v>176</v>
      </c>
      <c r="C23" s="160"/>
      <c r="D23" s="160"/>
      <c r="E23" s="160"/>
      <c r="F23" s="160"/>
      <c r="G23" s="160"/>
      <c r="H23" s="160"/>
    </row>
    <row r="24" spans="1:10" x14ac:dyDescent="0.25">
      <c r="B24" s="17"/>
    </row>
    <row r="25" spans="1:10" x14ac:dyDescent="0.25">
      <c r="B25" s="17"/>
    </row>
    <row r="26" spans="1:10" x14ac:dyDescent="0.25">
      <c r="B26" s="18"/>
    </row>
    <row r="27" spans="1:10" x14ac:dyDescent="0.25">
      <c r="B27" s="18"/>
    </row>
    <row r="28" spans="1:10" x14ac:dyDescent="0.25">
      <c r="B28" s="18"/>
    </row>
    <row r="29" spans="1:10" x14ac:dyDescent="0.25">
      <c r="B29" s="18"/>
    </row>
    <row r="30" spans="1:10" x14ac:dyDescent="0.25">
      <c r="B30" s="18"/>
    </row>
  </sheetData>
  <mergeCells count="4">
    <mergeCell ref="B23:H23"/>
    <mergeCell ref="A19:A20"/>
    <mergeCell ref="C19:C20"/>
    <mergeCell ref="G3:G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2"/>
  <sheetViews>
    <sheetView zoomScale="98" zoomScaleNormal="98" workbookViewId="0">
      <selection activeCell="A2" sqref="A2:XFD2"/>
    </sheetView>
  </sheetViews>
  <sheetFormatPr defaultRowHeight="15" x14ac:dyDescent="0.25"/>
  <cols>
    <col min="1" max="1" width="4.140625" customWidth="1"/>
    <col min="2" max="2" width="37.85546875" customWidth="1"/>
    <col min="3" max="3" width="15.85546875" customWidth="1"/>
    <col min="4" max="4" width="9.28515625" customWidth="1"/>
    <col min="5" max="5" width="8.5703125" customWidth="1"/>
    <col min="6" max="6" width="13.85546875" customWidth="1"/>
    <col min="7" max="7" width="12.42578125" customWidth="1"/>
    <col min="8" max="8" width="15.5703125" customWidth="1"/>
    <col min="9" max="9" width="8.85546875" customWidth="1"/>
    <col min="10" max="10" width="17.7109375" customWidth="1"/>
  </cols>
  <sheetData>
    <row r="1" spans="1:10" ht="21.75" customHeight="1" x14ac:dyDescent="0.25">
      <c r="A1" s="169" t="s">
        <v>65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ht="22.5" customHeight="1" thickBot="1" x14ac:dyDescent="0.3">
      <c r="A2" s="25" t="s">
        <v>178</v>
      </c>
    </row>
    <row r="3" spans="1:10" x14ac:dyDescent="0.25">
      <c r="A3" s="1"/>
      <c r="B3" s="4"/>
      <c r="C3" s="4"/>
      <c r="D3" s="4"/>
      <c r="E3" s="4"/>
      <c r="F3" s="4" t="s">
        <v>5</v>
      </c>
      <c r="G3" s="165" t="s">
        <v>10</v>
      </c>
      <c r="H3" s="4" t="s">
        <v>11</v>
      </c>
      <c r="I3" s="4" t="s">
        <v>14</v>
      </c>
      <c r="J3" s="4" t="s">
        <v>17</v>
      </c>
    </row>
    <row r="4" spans="1:10" ht="62.25" customHeight="1" x14ac:dyDescent="0.25">
      <c r="A4" s="2" t="s">
        <v>0</v>
      </c>
      <c r="B4" s="5" t="s">
        <v>1</v>
      </c>
      <c r="C4" s="5" t="s">
        <v>2</v>
      </c>
      <c r="D4" s="5" t="s">
        <v>5</v>
      </c>
      <c r="E4" s="5" t="s">
        <v>6</v>
      </c>
      <c r="F4" s="5" t="s">
        <v>8</v>
      </c>
      <c r="G4" s="166"/>
      <c r="H4" s="5" t="s">
        <v>12</v>
      </c>
      <c r="I4" s="5" t="s">
        <v>15</v>
      </c>
      <c r="J4" s="5"/>
    </row>
    <row r="5" spans="1:10" s="61" customFormat="1" ht="44.25" customHeight="1" x14ac:dyDescent="0.3">
      <c r="A5" s="2"/>
      <c r="B5" s="5"/>
      <c r="C5" s="5" t="s">
        <v>3</v>
      </c>
      <c r="D5" s="79"/>
      <c r="E5" s="5" t="s">
        <v>7</v>
      </c>
      <c r="F5" s="5" t="s">
        <v>9</v>
      </c>
      <c r="G5" s="166"/>
      <c r="H5" s="5"/>
      <c r="I5" s="5" t="s">
        <v>16</v>
      </c>
      <c r="J5" s="5"/>
    </row>
    <row r="6" spans="1:10" s="61" customFormat="1" ht="13.35" customHeight="1" thickBot="1" x14ac:dyDescent="0.35">
      <c r="A6" s="80"/>
      <c r="B6" s="47"/>
      <c r="C6" s="8" t="s">
        <v>4</v>
      </c>
      <c r="D6" s="47"/>
      <c r="E6" s="47"/>
      <c r="F6" s="128" t="s">
        <v>71</v>
      </c>
      <c r="G6" s="167"/>
      <c r="H6" s="8" t="s">
        <v>13</v>
      </c>
      <c r="I6" s="8"/>
      <c r="J6" s="8" t="s">
        <v>18</v>
      </c>
    </row>
    <row r="7" spans="1:10" s="61" customFormat="1" ht="23.45" customHeight="1" thickBot="1" x14ac:dyDescent="0.35">
      <c r="A7" s="81">
        <v>1</v>
      </c>
      <c r="B7" s="82" t="s">
        <v>174</v>
      </c>
      <c r="C7" s="82"/>
      <c r="D7" s="10"/>
      <c r="E7" s="75">
        <v>5</v>
      </c>
      <c r="F7" s="82">
        <v>100</v>
      </c>
      <c r="G7" s="39"/>
      <c r="H7" s="83"/>
      <c r="I7" s="84"/>
      <c r="J7" s="83"/>
    </row>
    <row r="8" spans="1:10" s="61" customFormat="1" ht="24.6" customHeight="1" thickBot="1" x14ac:dyDescent="0.35">
      <c r="A8" s="81">
        <v>2</v>
      </c>
      <c r="B8" s="82" t="s">
        <v>173</v>
      </c>
      <c r="C8" s="82"/>
      <c r="D8" s="10"/>
      <c r="E8" s="75">
        <v>1</v>
      </c>
      <c r="F8" s="82">
        <v>100</v>
      </c>
      <c r="G8" s="85"/>
      <c r="H8" s="83"/>
      <c r="I8" s="84"/>
      <c r="J8" s="83"/>
    </row>
    <row r="9" spans="1:10" s="61" customFormat="1" ht="20.45" customHeight="1" thickBot="1" x14ac:dyDescent="0.35">
      <c r="A9" s="81">
        <v>3</v>
      </c>
      <c r="B9" s="82" t="s">
        <v>85</v>
      </c>
      <c r="C9" s="82"/>
      <c r="D9" s="10"/>
      <c r="E9" s="75">
        <v>1</v>
      </c>
      <c r="F9" s="82">
        <v>100</v>
      </c>
      <c r="G9" s="39"/>
      <c r="H9" s="83"/>
      <c r="I9" s="84"/>
      <c r="J9" s="83"/>
    </row>
    <row r="10" spans="1:10" s="61" customFormat="1" ht="25.35" customHeight="1" thickBot="1" x14ac:dyDescent="0.35">
      <c r="A10" s="81">
        <v>4</v>
      </c>
      <c r="B10" s="82" t="s">
        <v>172</v>
      </c>
      <c r="C10" s="82"/>
      <c r="D10" s="10"/>
      <c r="E10" s="75">
        <v>5</v>
      </c>
      <c r="F10" s="82">
        <v>100</v>
      </c>
      <c r="G10" s="39"/>
      <c r="H10" s="83"/>
      <c r="I10" s="84"/>
      <c r="J10" s="83"/>
    </row>
    <row r="11" spans="1:10" s="61" customFormat="1" ht="30.6" customHeight="1" thickBot="1" x14ac:dyDescent="0.35">
      <c r="A11" s="81">
        <v>5</v>
      </c>
      <c r="B11" s="82" t="s">
        <v>86</v>
      </c>
      <c r="C11" s="82"/>
      <c r="D11" s="10"/>
      <c r="E11" s="75">
        <v>2</v>
      </c>
      <c r="F11" s="82">
        <v>100</v>
      </c>
      <c r="G11" s="39"/>
      <c r="H11" s="83"/>
      <c r="I11" s="84"/>
      <c r="J11" s="83"/>
    </row>
    <row r="12" spans="1:10" s="61" customFormat="1" ht="27" customHeight="1" thickBot="1" x14ac:dyDescent="0.35">
      <c r="A12" s="81">
        <v>6</v>
      </c>
      <c r="B12" s="82" t="s">
        <v>171</v>
      </c>
      <c r="C12" s="82"/>
      <c r="D12" s="10"/>
      <c r="E12" s="63">
        <v>8</v>
      </c>
      <c r="F12" s="82">
        <v>100</v>
      </c>
      <c r="G12" s="39"/>
      <c r="H12" s="83"/>
      <c r="I12" s="84"/>
      <c r="J12" s="83"/>
    </row>
    <row r="13" spans="1:10" s="61" customFormat="1" ht="28.9" customHeight="1" thickBot="1" x14ac:dyDescent="0.35">
      <c r="A13" s="65">
        <v>7</v>
      </c>
      <c r="B13" s="86" t="s">
        <v>87</v>
      </c>
      <c r="C13" s="86"/>
      <c r="D13" s="21"/>
      <c r="E13" s="87">
        <v>1</v>
      </c>
      <c r="F13" s="86">
        <v>25</v>
      </c>
      <c r="G13" s="40"/>
      <c r="H13" s="83"/>
      <c r="I13" s="84"/>
      <c r="J13" s="83"/>
    </row>
    <row r="14" spans="1:10" s="61" customFormat="1" ht="21" customHeight="1" thickBot="1" x14ac:dyDescent="0.35">
      <c r="A14" s="81">
        <v>8</v>
      </c>
      <c r="B14" s="82" t="s">
        <v>22</v>
      </c>
      <c r="C14" s="82"/>
      <c r="D14" s="10"/>
      <c r="E14" s="75">
        <v>4</v>
      </c>
      <c r="F14" s="82">
        <v>100</v>
      </c>
      <c r="G14" s="39"/>
      <c r="H14" s="83"/>
      <c r="I14" s="84"/>
      <c r="J14" s="83"/>
    </row>
    <row r="15" spans="1:10" s="61" customFormat="1" ht="19.5" thickBot="1" x14ac:dyDescent="0.35">
      <c r="A15" s="81">
        <v>9</v>
      </c>
      <c r="B15" s="82" t="s">
        <v>88</v>
      </c>
      <c r="C15" s="82"/>
      <c r="D15" s="88"/>
      <c r="E15" s="75">
        <v>2</v>
      </c>
      <c r="F15" s="82">
        <v>100</v>
      </c>
      <c r="G15" s="39"/>
      <c r="H15" s="83"/>
      <c r="I15" s="84"/>
      <c r="J15" s="83"/>
    </row>
    <row r="16" spans="1:10" s="61" customFormat="1" ht="19.5" thickBot="1" x14ac:dyDescent="0.35">
      <c r="A16" s="81">
        <v>10</v>
      </c>
      <c r="B16" s="82" t="s">
        <v>23</v>
      </c>
      <c r="C16" s="82"/>
      <c r="D16" s="88"/>
      <c r="E16" s="75">
        <v>2</v>
      </c>
      <c r="F16" s="82">
        <v>100</v>
      </c>
      <c r="G16" s="39"/>
      <c r="H16" s="83"/>
      <c r="I16" s="84"/>
      <c r="J16" s="83"/>
    </row>
    <row r="17" spans="1:10" s="61" customFormat="1" ht="19.5" thickBot="1" x14ac:dyDescent="0.35">
      <c r="A17" s="81">
        <v>11</v>
      </c>
      <c r="B17" s="82" t="s">
        <v>24</v>
      </c>
      <c r="C17" s="82"/>
      <c r="D17" s="88"/>
      <c r="E17" s="75">
        <v>2</v>
      </c>
      <c r="F17" s="82">
        <v>25</v>
      </c>
      <c r="G17" s="39"/>
      <c r="H17" s="83"/>
      <c r="I17" s="84"/>
      <c r="J17" s="83"/>
    </row>
    <row r="18" spans="1:10" s="61" customFormat="1" ht="19.5" thickBot="1" x14ac:dyDescent="0.35">
      <c r="A18" s="81">
        <v>12</v>
      </c>
      <c r="B18" s="82" t="s">
        <v>25</v>
      </c>
      <c r="C18" s="82"/>
      <c r="D18" s="88"/>
      <c r="E18" s="75">
        <v>2</v>
      </c>
      <c r="F18" s="82">
        <v>25</v>
      </c>
      <c r="G18" s="39"/>
      <c r="H18" s="83"/>
      <c r="I18" s="84"/>
      <c r="J18" s="83"/>
    </row>
    <row r="19" spans="1:10" s="61" customFormat="1" ht="36.75" customHeight="1" x14ac:dyDescent="0.3">
      <c r="A19" s="171"/>
      <c r="B19" s="89"/>
      <c r="C19" s="163"/>
      <c r="D19" s="89"/>
      <c r="E19" s="89"/>
      <c r="F19" s="89"/>
      <c r="G19" s="89"/>
      <c r="H19" s="14" t="s">
        <v>20</v>
      </c>
      <c r="I19" s="89"/>
      <c r="J19" s="90" t="s">
        <v>21</v>
      </c>
    </row>
    <row r="20" spans="1:10" s="61" customFormat="1" ht="24.75" customHeight="1" thickBot="1" x14ac:dyDescent="0.35">
      <c r="A20" s="172"/>
      <c r="B20" s="91"/>
      <c r="C20" s="164"/>
      <c r="D20" s="91"/>
      <c r="E20" s="91"/>
      <c r="F20" s="91"/>
      <c r="G20" s="91"/>
      <c r="H20" s="92">
        <f>SUM(H7:H19)</f>
        <v>0</v>
      </c>
      <c r="I20" s="91"/>
      <c r="J20" s="92">
        <f>SUM(J7:J19)</f>
        <v>0</v>
      </c>
    </row>
    <row r="21" spans="1:10" s="61" customFormat="1" ht="18.75" x14ac:dyDescent="0.3"/>
    <row r="22" spans="1:10" s="61" customFormat="1" ht="157.5" customHeight="1" x14ac:dyDescent="0.3">
      <c r="B22" s="168" t="s">
        <v>177</v>
      </c>
      <c r="C22" s="168"/>
      <c r="D22" s="168"/>
      <c r="E22" s="168"/>
      <c r="F22" s="168"/>
      <c r="G22" s="168"/>
      <c r="H22" s="168"/>
      <c r="I22" s="168"/>
      <c r="J22" s="168"/>
    </row>
  </sheetData>
  <mergeCells count="5">
    <mergeCell ref="B22:J22"/>
    <mergeCell ref="A1:J1"/>
    <mergeCell ref="A19:A20"/>
    <mergeCell ref="C19:C20"/>
    <mergeCell ref="G3:G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8"/>
  <sheetViews>
    <sheetView zoomScale="115" zoomScaleNormal="115" workbookViewId="0">
      <selection activeCell="A3" sqref="A3"/>
    </sheetView>
  </sheetViews>
  <sheetFormatPr defaultRowHeight="15" x14ac:dyDescent="0.25"/>
  <cols>
    <col min="2" max="2" width="48" customWidth="1"/>
    <col min="3" max="3" width="19" customWidth="1"/>
    <col min="4" max="4" width="7.85546875" customWidth="1"/>
    <col min="6" max="6" width="21.140625" customWidth="1"/>
    <col min="8" max="8" width="14.85546875" customWidth="1"/>
    <col min="9" max="9" width="9.28515625" customWidth="1"/>
    <col min="10" max="10" width="14.28515625" customWidth="1"/>
    <col min="11" max="11" width="18.7109375" customWidth="1"/>
  </cols>
  <sheetData>
    <row r="1" spans="1:12" ht="18.75" customHeight="1" x14ac:dyDescent="0.25">
      <c r="A1" s="26"/>
      <c r="B1" s="24"/>
      <c r="C1" s="24"/>
      <c r="G1" s="38"/>
      <c r="I1" s="41"/>
      <c r="J1" s="38"/>
    </row>
    <row r="2" spans="1:12" ht="18.75" customHeight="1" x14ac:dyDescent="0.25">
      <c r="A2" s="26" t="s">
        <v>66</v>
      </c>
    </row>
    <row r="3" spans="1:12" ht="21" customHeight="1" thickBot="1" x14ac:dyDescent="0.3">
      <c r="A3" s="26" t="s">
        <v>178</v>
      </c>
    </row>
    <row r="4" spans="1:12" ht="21" customHeight="1" x14ac:dyDescent="0.25">
      <c r="A4" s="1"/>
      <c r="B4" s="4"/>
      <c r="C4" s="4"/>
      <c r="D4" s="4"/>
      <c r="E4" s="4"/>
      <c r="F4" s="4" t="s">
        <v>5</v>
      </c>
      <c r="G4" s="165" t="s">
        <v>10</v>
      </c>
      <c r="H4" s="4" t="s">
        <v>11</v>
      </c>
      <c r="I4" s="4" t="s">
        <v>14</v>
      </c>
      <c r="J4" s="4" t="s">
        <v>17</v>
      </c>
    </row>
    <row r="5" spans="1:12" ht="45.6" customHeight="1" x14ac:dyDescent="0.25">
      <c r="A5" s="2" t="s">
        <v>0</v>
      </c>
      <c r="B5" s="5" t="s">
        <v>1</v>
      </c>
      <c r="C5" s="5" t="s">
        <v>2</v>
      </c>
      <c r="D5" s="5" t="s">
        <v>5</v>
      </c>
      <c r="E5" s="5" t="s">
        <v>6</v>
      </c>
      <c r="F5" s="5" t="s">
        <v>8</v>
      </c>
      <c r="G5" s="166"/>
      <c r="H5" s="5" t="s">
        <v>12</v>
      </c>
      <c r="I5" s="5" t="s">
        <v>15</v>
      </c>
      <c r="J5" s="5"/>
    </row>
    <row r="6" spans="1:12" ht="30" customHeight="1" x14ac:dyDescent="0.25">
      <c r="A6" s="2"/>
      <c r="B6" s="5"/>
      <c r="C6" s="5" t="s">
        <v>3</v>
      </c>
      <c r="D6" s="6"/>
      <c r="E6" s="5" t="s">
        <v>7</v>
      </c>
      <c r="F6" s="5" t="s">
        <v>9</v>
      </c>
      <c r="G6" s="166"/>
      <c r="H6" s="5"/>
      <c r="I6" s="5" t="s">
        <v>16</v>
      </c>
      <c r="J6" s="5"/>
    </row>
    <row r="7" spans="1:12" ht="15.75" thickBot="1" x14ac:dyDescent="0.3">
      <c r="A7" s="3"/>
      <c r="B7" s="7"/>
      <c r="C7" s="8" t="s">
        <v>4</v>
      </c>
      <c r="D7" s="7"/>
      <c r="E7" s="7"/>
      <c r="F7" s="130" t="s">
        <v>71</v>
      </c>
      <c r="G7" s="167"/>
      <c r="H7" s="8" t="s">
        <v>13</v>
      </c>
      <c r="I7" s="8"/>
      <c r="J7" s="8" t="s">
        <v>18</v>
      </c>
    </row>
    <row r="8" spans="1:12" ht="15.75" thickBot="1" x14ac:dyDescent="0.3">
      <c r="A8" s="9">
        <v>1</v>
      </c>
      <c r="B8" s="13" t="s">
        <v>89</v>
      </c>
      <c r="C8" s="10"/>
      <c r="D8" s="10"/>
      <c r="E8" s="10">
        <v>2</v>
      </c>
      <c r="F8" s="10">
        <v>100</v>
      </c>
      <c r="G8" s="13"/>
      <c r="H8" s="49"/>
      <c r="I8" s="44"/>
      <c r="J8" s="40"/>
      <c r="K8" s="27"/>
      <c r="L8" s="27"/>
    </row>
    <row r="9" spans="1:12" ht="15.75" thickBot="1" x14ac:dyDescent="0.3">
      <c r="A9" s="9">
        <v>2</v>
      </c>
      <c r="B9" s="13" t="s">
        <v>90</v>
      </c>
      <c r="C9" s="10"/>
      <c r="D9" s="10"/>
      <c r="E9" s="10">
        <v>2</v>
      </c>
      <c r="F9" s="10">
        <v>100</v>
      </c>
      <c r="G9" s="13"/>
      <c r="H9" s="49"/>
      <c r="I9" s="44"/>
      <c r="J9" s="40"/>
      <c r="K9" s="27"/>
      <c r="L9" s="27"/>
    </row>
    <row r="10" spans="1:12" ht="15.75" thickBot="1" x14ac:dyDescent="0.3">
      <c r="A10" s="9">
        <v>3</v>
      </c>
      <c r="B10" s="13" t="s">
        <v>91</v>
      </c>
      <c r="C10" s="10"/>
      <c r="D10" s="10"/>
      <c r="E10" s="78">
        <v>7</v>
      </c>
      <c r="F10" s="10">
        <v>100</v>
      </c>
      <c r="G10" s="13"/>
      <c r="H10" s="49"/>
      <c r="I10" s="44"/>
      <c r="J10" s="40"/>
      <c r="K10" s="27"/>
      <c r="L10" s="27"/>
    </row>
    <row r="11" spans="1:12" ht="30" x14ac:dyDescent="0.25">
      <c r="A11" s="161"/>
      <c r="B11" s="23"/>
      <c r="C11" s="163"/>
      <c r="D11" s="23"/>
      <c r="E11" s="23"/>
      <c r="F11" s="23"/>
      <c r="G11" s="23"/>
      <c r="H11" s="14" t="s">
        <v>20</v>
      </c>
      <c r="I11" s="23"/>
      <c r="J11" s="14" t="s">
        <v>21</v>
      </c>
    </row>
    <row r="12" spans="1:12" ht="15.75" thickBot="1" x14ac:dyDescent="0.3">
      <c r="A12" s="162"/>
      <c r="C12" s="164"/>
      <c r="H12" s="54">
        <f>SUM(H8:H11)</f>
        <v>0</v>
      </c>
      <c r="J12" s="54">
        <f>SUM(J8:J11)</f>
        <v>0</v>
      </c>
    </row>
    <row r="15" spans="1:12" ht="123" customHeight="1" x14ac:dyDescent="0.25">
      <c r="B15" s="173" t="s">
        <v>175</v>
      </c>
      <c r="C15" s="173"/>
      <c r="D15" s="24"/>
      <c r="E15" s="24"/>
      <c r="F15" s="142"/>
    </row>
    <row r="16" spans="1:12" x14ac:dyDescent="0.25">
      <c r="B16" s="24"/>
      <c r="C16" s="24"/>
      <c r="D16" s="24"/>
      <c r="E16" s="24"/>
      <c r="F16" s="24"/>
    </row>
    <row r="17" spans="2:6" x14ac:dyDescent="0.25">
      <c r="B17" s="24"/>
      <c r="C17" s="24"/>
      <c r="D17" s="24"/>
      <c r="E17" s="24"/>
      <c r="F17" s="24"/>
    </row>
    <row r="18" spans="2:6" x14ac:dyDescent="0.25">
      <c r="B18" s="24"/>
      <c r="C18" s="24"/>
      <c r="D18" s="24"/>
      <c r="E18" s="24"/>
      <c r="F18" s="24"/>
    </row>
  </sheetData>
  <mergeCells count="4">
    <mergeCell ref="A11:A12"/>
    <mergeCell ref="C11:C12"/>
    <mergeCell ref="G4:G7"/>
    <mergeCell ref="B15:C15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24"/>
  <sheetViews>
    <sheetView tabSelected="1" topLeftCell="A100" zoomScale="110" zoomScaleNormal="110" workbookViewId="0">
      <selection activeCell="B114" sqref="B114"/>
    </sheetView>
  </sheetViews>
  <sheetFormatPr defaultRowHeight="15" x14ac:dyDescent="0.25"/>
  <cols>
    <col min="2" max="2" width="42.5703125" style="24" customWidth="1"/>
    <col min="3" max="3" width="17.7109375" style="24" customWidth="1"/>
    <col min="5" max="5" width="9.5703125" customWidth="1"/>
    <col min="6" max="6" width="11.28515625" customWidth="1"/>
    <col min="7" max="7" width="13.42578125" style="38" customWidth="1"/>
    <col min="8" max="8" width="14.85546875" customWidth="1"/>
    <col min="9" max="9" width="12.5703125" style="41" customWidth="1"/>
    <col min="10" max="10" width="12.42578125" style="38" customWidth="1"/>
    <col min="12" max="12" width="9.140625" customWidth="1"/>
    <col min="19" max="19" width="9.140625" customWidth="1"/>
  </cols>
  <sheetData>
    <row r="1" spans="1:10" ht="18.75" customHeight="1" x14ac:dyDescent="0.25">
      <c r="A1" s="26" t="s">
        <v>67</v>
      </c>
    </row>
    <row r="2" spans="1:10" ht="21" customHeight="1" x14ac:dyDescent="0.25">
      <c r="A2" s="26" t="s">
        <v>178</v>
      </c>
    </row>
    <row r="3" spans="1:10" ht="15.75" thickBot="1" x14ac:dyDescent="0.3"/>
    <row r="4" spans="1:10" x14ac:dyDescent="0.25">
      <c r="A4" s="1"/>
      <c r="B4" s="4"/>
      <c r="C4" s="4"/>
      <c r="D4" s="4"/>
      <c r="E4" s="4"/>
      <c r="F4" s="4" t="s">
        <v>5</v>
      </c>
      <c r="G4" s="174" t="s">
        <v>10</v>
      </c>
      <c r="H4" s="4" t="s">
        <v>11</v>
      </c>
      <c r="I4" s="42" t="s">
        <v>14</v>
      </c>
      <c r="J4" s="174" t="s">
        <v>62</v>
      </c>
    </row>
    <row r="5" spans="1:10" ht="45" x14ac:dyDescent="0.25">
      <c r="A5" s="2" t="s">
        <v>0</v>
      </c>
      <c r="B5" s="5" t="s">
        <v>1</v>
      </c>
      <c r="C5" s="5" t="s">
        <v>2</v>
      </c>
      <c r="D5" s="5" t="s">
        <v>5</v>
      </c>
      <c r="E5" s="5" t="s">
        <v>6</v>
      </c>
      <c r="F5" s="5" t="s">
        <v>8</v>
      </c>
      <c r="G5" s="175"/>
      <c r="H5" s="5" t="s">
        <v>12</v>
      </c>
      <c r="I5" s="43" t="s">
        <v>15</v>
      </c>
      <c r="J5" s="175"/>
    </row>
    <row r="6" spans="1:10" ht="30" x14ac:dyDescent="0.25">
      <c r="A6" s="2"/>
      <c r="B6" s="5"/>
      <c r="C6" s="5" t="s">
        <v>3</v>
      </c>
      <c r="D6" s="6"/>
      <c r="E6" s="5" t="s">
        <v>7</v>
      </c>
      <c r="F6" s="5" t="s">
        <v>9</v>
      </c>
      <c r="G6" s="175"/>
      <c r="H6" s="5"/>
      <c r="I6" s="43" t="s">
        <v>16</v>
      </c>
      <c r="J6" s="175"/>
    </row>
    <row r="7" spans="1:10" ht="15" customHeight="1" thickBot="1" x14ac:dyDescent="0.3">
      <c r="A7" s="3"/>
      <c r="B7" s="7"/>
      <c r="C7" s="8" t="s">
        <v>4</v>
      </c>
      <c r="D7" s="7"/>
      <c r="E7" s="7"/>
      <c r="F7" s="130" t="s">
        <v>71</v>
      </c>
      <c r="G7" s="176"/>
      <c r="H7" s="8" t="s">
        <v>13</v>
      </c>
      <c r="I7" s="43"/>
      <c r="J7" s="175"/>
    </row>
    <row r="8" spans="1:10" ht="26.25" thickBot="1" x14ac:dyDescent="0.3">
      <c r="A8" s="9">
        <v>1</v>
      </c>
      <c r="B8" s="32" t="s">
        <v>95</v>
      </c>
      <c r="C8" s="13"/>
      <c r="D8" s="29"/>
      <c r="E8" s="66">
        <v>3</v>
      </c>
      <c r="F8" s="29">
        <v>100</v>
      </c>
      <c r="G8" s="39"/>
      <c r="H8" s="39"/>
      <c r="I8" s="44"/>
      <c r="J8" s="46"/>
    </row>
    <row r="9" spans="1:10" ht="15.75" thickBot="1" x14ac:dyDescent="0.3">
      <c r="A9" s="9">
        <v>2</v>
      </c>
      <c r="B9" s="32" t="s">
        <v>26</v>
      </c>
      <c r="C9" s="13"/>
      <c r="D9" s="29"/>
      <c r="E9" s="66">
        <v>10</v>
      </c>
      <c r="F9" s="29" t="s">
        <v>92</v>
      </c>
      <c r="G9" s="39"/>
      <c r="H9" s="39"/>
      <c r="I9" s="44"/>
      <c r="J9" s="46"/>
    </row>
    <row r="10" spans="1:10" ht="26.25" thickBot="1" x14ac:dyDescent="0.3">
      <c r="A10" s="9">
        <v>3</v>
      </c>
      <c r="B10" s="32" t="s">
        <v>169</v>
      </c>
      <c r="C10" s="13"/>
      <c r="D10" s="29"/>
      <c r="E10" s="76">
        <v>17</v>
      </c>
      <c r="F10" s="29" t="s">
        <v>92</v>
      </c>
      <c r="G10" s="39"/>
      <c r="H10" s="39"/>
      <c r="I10" s="44"/>
      <c r="J10" s="46"/>
    </row>
    <row r="11" spans="1:10" ht="15.75" thickBot="1" x14ac:dyDescent="0.3">
      <c r="A11" s="9">
        <v>4</v>
      </c>
      <c r="B11" s="32" t="s">
        <v>170</v>
      </c>
      <c r="C11" s="13"/>
      <c r="D11" s="29"/>
      <c r="E11" s="76">
        <v>36</v>
      </c>
      <c r="F11" s="29" t="s">
        <v>92</v>
      </c>
      <c r="G11" s="39"/>
      <c r="H11" s="39"/>
      <c r="I11" s="44"/>
      <c r="J11" s="46"/>
    </row>
    <row r="12" spans="1:10" ht="15.75" thickBot="1" x14ac:dyDescent="0.3">
      <c r="A12" s="9">
        <v>5</v>
      </c>
      <c r="B12" s="32" t="s">
        <v>27</v>
      </c>
      <c r="C12" s="13"/>
      <c r="D12" s="29"/>
      <c r="E12" s="66">
        <v>2</v>
      </c>
      <c r="F12" s="29">
        <v>100</v>
      </c>
      <c r="G12" s="39"/>
      <c r="H12" s="39"/>
      <c r="I12" s="44"/>
      <c r="J12" s="46"/>
    </row>
    <row r="13" spans="1:10" ht="15.75" thickBot="1" x14ac:dyDescent="0.3">
      <c r="A13" s="9">
        <v>6</v>
      </c>
      <c r="B13" s="32" t="s">
        <v>96</v>
      </c>
      <c r="C13" s="13"/>
      <c r="D13" s="29"/>
      <c r="E13" s="66">
        <v>5</v>
      </c>
      <c r="F13" s="29">
        <v>100</v>
      </c>
      <c r="G13" s="39"/>
      <c r="H13" s="39"/>
      <c r="I13" s="44"/>
      <c r="J13" s="46"/>
    </row>
    <row r="14" spans="1:10" ht="15.75" thickBot="1" x14ac:dyDescent="0.3">
      <c r="A14" s="9">
        <v>7</v>
      </c>
      <c r="B14" s="32" t="s">
        <v>97</v>
      </c>
      <c r="C14" s="13"/>
      <c r="D14" s="29"/>
      <c r="E14" s="66">
        <v>3</v>
      </c>
      <c r="F14" s="29">
        <v>100</v>
      </c>
      <c r="G14" s="39"/>
      <c r="H14" s="39"/>
      <c r="I14" s="44"/>
      <c r="J14" s="46"/>
    </row>
    <row r="15" spans="1:10" ht="15.75" thickBot="1" x14ac:dyDescent="0.3">
      <c r="A15" s="9">
        <v>8</v>
      </c>
      <c r="B15" s="32" t="s">
        <v>28</v>
      </c>
      <c r="C15" s="13"/>
      <c r="D15" s="29"/>
      <c r="E15" s="66">
        <v>3</v>
      </c>
      <c r="F15" s="29">
        <v>100</v>
      </c>
      <c r="G15" s="39"/>
      <c r="H15" s="39"/>
      <c r="I15" s="44"/>
      <c r="J15" s="46"/>
    </row>
    <row r="16" spans="1:10" ht="15.75" thickBot="1" x14ac:dyDescent="0.3">
      <c r="A16" s="9">
        <v>9</v>
      </c>
      <c r="B16" s="32" t="s">
        <v>98</v>
      </c>
      <c r="C16" s="13"/>
      <c r="D16" s="29"/>
      <c r="E16" s="66">
        <v>3</v>
      </c>
      <c r="F16" s="29">
        <v>100</v>
      </c>
      <c r="G16" s="39"/>
      <c r="H16" s="39"/>
      <c r="I16" s="44"/>
      <c r="J16" s="46"/>
    </row>
    <row r="17" spans="1:10" ht="15.75" thickBot="1" x14ac:dyDescent="0.3">
      <c r="A17" s="9">
        <v>10</v>
      </c>
      <c r="B17" s="32" t="s">
        <v>104</v>
      </c>
      <c r="C17" s="13"/>
      <c r="D17" s="29"/>
      <c r="E17" s="66">
        <v>3</v>
      </c>
      <c r="F17" s="29">
        <v>100</v>
      </c>
      <c r="G17" s="39"/>
      <c r="H17" s="39"/>
      <c r="I17" s="44"/>
      <c r="J17" s="46"/>
    </row>
    <row r="18" spans="1:10" ht="15.75" thickBot="1" x14ac:dyDescent="0.3">
      <c r="A18" s="9">
        <v>11</v>
      </c>
      <c r="B18" s="32" t="s">
        <v>103</v>
      </c>
      <c r="C18" s="13"/>
      <c r="D18" s="29"/>
      <c r="E18" s="66">
        <v>2</v>
      </c>
      <c r="F18" s="29">
        <v>100</v>
      </c>
      <c r="G18" s="39"/>
      <c r="H18" s="39"/>
      <c r="I18" s="44"/>
      <c r="J18" s="46"/>
    </row>
    <row r="19" spans="1:10" ht="15.75" thickBot="1" x14ac:dyDescent="0.3">
      <c r="A19" s="9">
        <v>12</v>
      </c>
      <c r="B19" s="32" t="s">
        <v>29</v>
      </c>
      <c r="C19" s="13"/>
      <c r="D19" s="29"/>
      <c r="E19" s="66">
        <v>2</v>
      </c>
      <c r="F19" s="29">
        <v>50</v>
      </c>
      <c r="G19" s="39"/>
      <c r="H19" s="39"/>
      <c r="I19" s="44"/>
      <c r="J19" s="46"/>
    </row>
    <row r="20" spans="1:10" ht="15.75" thickBot="1" x14ac:dyDescent="0.3">
      <c r="A20" s="9">
        <v>13</v>
      </c>
      <c r="B20" s="32" t="s">
        <v>99</v>
      </c>
      <c r="C20" s="13"/>
      <c r="D20" s="29"/>
      <c r="E20" s="66">
        <v>3</v>
      </c>
      <c r="F20" s="29">
        <v>50</v>
      </c>
      <c r="G20" s="39"/>
      <c r="H20" s="39"/>
      <c r="I20" s="44"/>
      <c r="J20" s="46"/>
    </row>
    <row r="21" spans="1:10" ht="15.75" thickBot="1" x14ac:dyDescent="0.3">
      <c r="A21" s="9">
        <v>14</v>
      </c>
      <c r="B21" s="32" t="s">
        <v>30</v>
      </c>
      <c r="C21" s="13"/>
      <c r="D21" s="29"/>
      <c r="E21" s="66">
        <v>2</v>
      </c>
      <c r="F21" s="29">
        <v>100</v>
      </c>
      <c r="G21" s="39"/>
      <c r="H21" s="39"/>
      <c r="I21" s="44"/>
      <c r="J21" s="46"/>
    </row>
    <row r="22" spans="1:10" ht="15.75" thickBot="1" x14ac:dyDescent="0.3">
      <c r="A22" s="9">
        <v>15</v>
      </c>
      <c r="B22" s="32" t="s">
        <v>31</v>
      </c>
      <c r="C22" s="13"/>
      <c r="D22" s="29"/>
      <c r="E22" s="66">
        <v>2</v>
      </c>
      <c r="F22" s="29">
        <v>100</v>
      </c>
      <c r="G22" s="39"/>
      <c r="H22" s="39"/>
      <c r="I22" s="44"/>
      <c r="J22" s="46"/>
    </row>
    <row r="23" spans="1:10" ht="15.75" thickBot="1" x14ac:dyDescent="0.3">
      <c r="A23" s="9">
        <v>16</v>
      </c>
      <c r="B23" s="32" t="s">
        <v>100</v>
      </c>
      <c r="C23" s="13"/>
      <c r="D23" s="29"/>
      <c r="E23" s="66">
        <v>3</v>
      </c>
      <c r="F23" s="29">
        <v>100</v>
      </c>
      <c r="G23" s="39"/>
      <c r="H23" s="39"/>
      <c r="I23" s="44"/>
      <c r="J23" s="46"/>
    </row>
    <row r="24" spans="1:10" ht="15.75" thickBot="1" x14ac:dyDescent="0.3">
      <c r="A24" s="9">
        <v>17</v>
      </c>
      <c r="B24" s="32" t="s">
        <v>32</v>
      </c>
      <c r="C24" s="13"/>
      <c r="D24" s="29"/>
      <c r="E24" s="66">
        <v>2</v>
      </c>
      <c r="F24" s="29">
        <v>100</v>
      </c>
      <c r="G24" s="39"/>
      <c r="H24" s="39"/>
      <c r="I24" s="44"/>
      <c r="J24" s="46"/>
    </row>
    <row r="25" spans="1:10" ht="15.75" thickBot="1" x14ac:dyDescent="0.3">
      <c r="A25" s="9">
        <v>18</v>
      </c>
      <c r="B25" s="32" t="s">
        <v>33</v>
      </c>
      <c r="C25" s="13"/>
      <c r="D25" s="29"/>
      <c r="E25" s="66">
        <v>2</v>
      </c>
      <c r="F25" s="29">
        <v>100</v>
      </c>
      <c r="G25" s="39"/>
      <c r="H25" s="39"/>
      <c r="I25" s="44"/>
      <c r="J25" s="46"/>
    </row>
    <row r="26" spans="1:10" ht="15.75" thickBot="1" x14ac:dyDescent="0.3">
      <c r="A26" s="9">
        <v>19</v>
      </c>
      <c r="B26" s="32" t="s">
        <v>34</v>
      </c>
      <c r="C26" s="13"/>
      <c r="D26" s="29"/>
      <c r="E26" s="66">
        <v>2</v>
      </c>
      <c r="F26" s="29">
        <v>50</v>
      </c>
      <c r="G26" s="39"/>
      <c r="H26" s="39"/>
      <c r="I26" s="44"/>
      <c r="J26" s="46"/>
    </row>
    <row r="27" spans="1:10" ht="15.75" thickBot="1" x14ac:dyDescent="0.3">
      <c r="A27" s="9">
        <v>20</v>
      </c>
      <c r="B27" s="32" t="s">
        <v>102</v>
      </c>
      <c r="C27" s="13"/>
      <c r="D27" s="29"/>
      <c r="E27" s="66">
        <v>9</v>
      </c>
      <c r="F27" s="29">
        <v>100</v>
      </c>
      <c r="G27" s="39"/>
      <c r="H27" s="39"/>
      <c r="I27" s="44"/>
      <c r="J27" s="46"/>
    </row>
    <row r="28" spans="1:10" ht="15.75" thickBot="1" x14ac:dyDescent="0.3">
      <c r="A28" s="9">
        <v>21</v>
      </c>
      <c r="B28" s="33" t="s">
        <v>101</v>
      </c>
      <c r="C28" s="13"/>
      <c r="D28" s="29"/>
      <c r="E28" s="66">
        <v>2</v>
      </c>
      <c r="F28" s="29">
        <v>100</v>
      </c>
      <c r="G28" s="39"/>
      <c r="H28" s="39"/>
      <c r="I28" s="44"/>
      <c r="J28" s="46"/>
    </row>
    <row r="29" spans="1:10" ht="15.75" thickBot="1" x14ac:dyDescent="0.3">
      <c r="A29" s="9">
        <v>22</v>
      </c>
      <c r="B29" s="77" t="s">
        <v>105</v>
      </c>
      <c r="C29" s="13"/>
      <c r="D29" s="29"/>
      <c r="E29" s="66">
        <v>5</v>
      </c>
      <c r="F29" s="29">
        <v>100</v>
      </c>
      <c r="G29" s="39"/>
      <c r="H29" s="39"/>
      <c r="I29" s="44"/>
      <c r="J29" s="46"/>
    </row>
    <row r="30" spans="1:10" ht="15.75" thickBot="1" x14ac:dyDescent="0.3">
      <c r="A30" s="9">
        <v>23</v>
      </c>
      <c r="B30" s="77" t="s">
        <v>106</v>
      </c>
      <c r="C30" s="13"/>
      <c r="D30" s="29"/>
      <c r="E30" s="66">
        <v>5</v>
      </c>
      <c r="F30" s="29">
        <v>100</v>
      </c>
      <c r="G30" s="39"/>
      <c r="H30" s="39"/>
      <c r="I30" s="44"/>
      <c r="J30" s="46"/>
    </row>
    <row r="31" spans="1:10" ht="15.75" thickBot="1" x14ac:dyDescent="0.3">
      <c r="A31" s="9">
        <v>24</v>
      </c>
      <c r="B31" s="77" t="s">
        <v>107</v>
      </c>
      <c r="C31" s="13"/>
      <c r="D31" s="29"/>
      <c r="E31" s="66">
        <v>2</v>
      </c>
      <c r="F31" s="29">
        <v>100</v>
      </c>
      <c r="G31" s="39"/>
      <c r="H31" s="39"/>
      <c r="I31" s="44"/>
      <c r="J31" s="46"/>
    </row>
    <row r="32" spans="1:10" ht="16.350000000000001" customHeight="1" thickBot="1" x14ac:dyDescent="0.3">
      <c r="A32" s="9">
        <v>25</v>
      </c>
      <c r="B32" s="32" t="s">
        <v>108</v>
      </c>
      <c r="C32" s="13"/>
      <c r="D32" s="29"/>
      <c r="E32" s="66">
        <v>4</v>
      </c>
      <c r="F32" s="29">
        <v>50</v>
      </c>
      <c r="G32" s="39"/>
      <c r="H32" s="39"/>
      <c r="I32" s="44"/>
      <c r="J32" s="46"/>
    </row>
    <row r="33" spans="1:10" ht="15.75" thickBot="1" x14ac:dyDescent="0.3">
      <c r="A33" s="9">
        <v>26</v>
      </c>
      <c r="B33" s="32" t="s">
        <v>109</v>
      </c>
      <c r="C33" s="13"/>
      <c r="D33" s="29"/>
      <c r="E33" s="66">
        <v>2</v>
      </c>
      <c r="F33" s="29">
        <v>100</v>
      </c>
      <c r="G33" s="39"/>
      <c r="H33" s="39"/>
      <c r="I33" s="44"/>
      <c r="J33" s="46"/>
    </row>
    <row r="34" spans="1:10" ht="15.75" thickBot="1" x14ac:dyDescent="0.3">
      <c r="A34" s="9">
        <v>27</v>
      </c>
      <c r="B34" s="32" t="s">
        <v>110</v>
      </c>
      <c r="C34" s="13"/>
      <c r="D34" s="29"/>
      <c r="E34" s="66">
        <v>2</v>
      </c>
      <c r="F34" s="29">
        <v>100</v>
      </c>
      <c r="G34" s="39"/>
      <c r="H34" s="39"/>
      <c r="I34" s="44"/>
      <c r="J34" s="46"/>
    </row>
    <row r="35" spans="1:10" ht="15.75" thickBot="1" x14ac:dyDescent="0.3">
      <c r="A35" s="9">
        <v>28</v>
      </c>
      <c r="B35" s="32" t="s">
        <v>111</v>
      </c>
      <c r="C35" s="13"/>
      <c r="D35" s="29"/>
      <c r="E35" s="30">
        <v>3</v>
      </c>
      <c r="F35" s="29">
        <v>100</v>
      </c>
      <c r="G35" s="39"/>
      <c r="H35" s="39"/>
      <c r="I35" s="44"/>
      <c r="J35" s="46"/>
    </row>
    <row r="36" spans="1:10" ht="15.75" thickBot="1" x14ac:dyDescent="0.3">
      <c r="A36" s="9">
        <v>29</v>
      </c>
      <c r="B36" s="32" t="s">
        <v>112</v>
      </c>
      <c r="C36" s="13"/>
      <c r="D36" s="29"/>
      <c r="E36" s="30">
        <v>3</v>
      </c>
      <c r="F36" s="29">
        <v>100</v>
      </c>
      <c r="G36" s="39"/>
      <c r="H36" s="39"/>
      <c r="I36" s="44"/>
      <c r="J36" s="46"/>
    </row>
    <row r="37" spans="1:10" ht="15.75" thickBot="1" x14ac:dyDescent="0.3">
      <c r="A37" s="9">
        <v>30</v>
      </c>
      <c r="B37" s="32" t="s">
        <v>35</v>
      </c>
      <c r="C37" s="13"/>
      <c r="D37" s="29"/>
      <c r="E37" s="30">
        <v>2</v>
      </c>
      <c r="F37" s="29">
        <v>100</v>
      </c>
      <c r="G37" s="39"/>
      <c r="H37" s="39"/>
      <c r="I37" s="44"/>
      <c r="J37" s="46"/>
    </row>
    <row r="38" spans="1:10" ht="15.75" thickBot="1" x14ac:dyDescent="0.3">
      <c r="A38" s="9">
        <v>31</v>
      </c>
      <c r="B38" s="32" t="s">
        <v>113</v>
      </c>
      <c r="C38" s="13"/>
      <c r="D38" s="29"/>
      <c r="E38" s="30">
        <v>3</v>
      </c>
      <c r="F38" s="29">
        <v>100</v>
      </c>
      <c r="G38" s="39"/>
      <c r="H38" s="39"/>
      <c r="I38" s="44"/>
      <c r="J38" s="46"/>
    </row>
    <row r="39" spans="1:10" ht="15.75" thickBot="1" x14ac:dyDescent="0.3">
      <c r="A39" s="9">
        <v>32</v>
      </c>
      <c r="B39" s="32" t="s">
        <v>114</v>
      </c>
      <c r="C39" s="13"/>
      <c r="D39" s="29"/>
      <c r="E39" s="30">
        <v>2</v>
      </c>
      <c r="F39" s="29">
        <v>100</v>
      </c>
      <c r="G39" s="39"/>
      <c r="H39" s="39"/>
      <c r="I39" s="44"/>
      <c r="J39" s="46"/>
    </row>
    <row r="40" spans="1:10" ht="15.75" thickBot="1" x14ac:dyDescent="0.3">
      <c r="A40" s="9">
        <v>33</v>
      </c>
      <c r="B40" s="32" t="s">
        <v>115</v>
      </c>
      <c r="C40" s="13"/>
      <c r="D40" s="29"/>
      <c r="E40" s="30">
        <v>5</v>
      </c>
      <c r="F40" s="29">
        <v>100</v>
      </c>
      <c r="G40" s="39"/>
      <c r="H40" s="39"/>
      <c r="I40" s="44"/>
      <c r="J40" s="46"/>
    </row>
    <row r="41" spans="1:10" ht="15.75" thickBot="1" x14ac:dyDescent="0.3">
      <c r="A41" s="9">
        <v>34</v>
      </c>
      <c r="B41" s="32" t="s">
        <v>116</v>
      </c>
      <c r="C41" s="13"/>
      <c r="D41" s="29"/>
      <c r="E41" s="30">
        <v>6</v>
      </c>
      <c r="F41" s="29">
        <v>100</v>
      </c>
      <c r="G41" s="39"/>
      <c r="H41" s="39"/>
      <c r="I41" s="44"/>
      <c r="J41" s="46"/>
    </row>
    <row r="42" spans="1:10" ht="15.75" thickBot="1" x14ac:dyDescent="0.3">
      <c r="A42" s="21">
        <v>35</v>
      </c>
      <c r="B42" s="34" t="s">
        <v>117</v>
      </c>
      <c r="C42" s="22"/>
      <c r="D42" s="35"/>
      <c r="E42" s="36">
        <v>2</v>
      </c>
      <c r="F42" s="35">
        <v>100</v>
      </c>
      <c r="G42" s="40"/>
      <c r="H42" s="39"/>
      <c r="I42" s="45"/>
      <c r="J42" s="46"/>
    </row>
    <row r="43" spans="1:10" ht="15.75" thickBot="1" x14ac:dyDescent="0.3">
      <c r="A43" s="9">
        <v>36</v>
      </c>
      <c r="B43" s="32" t="s">
        <v>118</v>
      </c>
      <c r="C43" s="13"/>
      <c r="D43" s="29"/>
      <c r="E43" s="30">
        <v>5</v>
      </c>
      <c r="F43" s="29">
        <v>50</v>
      </c>
      <c r="G43" s="39"/>
      <c r="H43" s="39"/>
      <c r="I43" s="44"/>
      <c r="J43" s="46"/>
    </row>
    <row r="44" spans="1:10" ht="15.75" thickBot="1" x14ac:dyDescent="0.3">
      <c r="A44" s="9">
        <v>37</v>
      </c>
      <c r="B44" s="32" t="s">
        <v>36</v>
      </c>
      <c r="C44" s="13"/>
      <c r="D44" s="29"/>
      <c r="E44" s="55">
        <v>2</v>
      </c>
      <c r="F44" s="29">
        <v>100</v>
      </c>
      <c r="G44" s="39"/>
      <c r="H44" s="39"/>
      <c r="I44" s="44"/>
      <c r="J44" s="46"/>
    </row>
    <row r="45" spans="1:10" ht="15.75" thickBot="1" x14ac:dyDescent="0.3">
      <c r="A45" s="9">
        <v>38</v>
      </c>
      <c r="B45" s="33" t="s">
        <v>37</v>
      </c>
      <c r="C45" s="13"/>
      <c r="D45" s="29"/>
      <c r="E45" s="30">
        <v>2</v>
      </c>
      <c r="F45" s="29">
        <v>100</v>
      </c>
      <c r="G45" s="39"/>
      <c r="H45" s="39"/>
      <c r="I45" s="44"/>
      <c r="J45" s="46"/>
    </row>
    <row r="46" spans="1:10" ht="15.75" thickBot="1" x14ac:dyDescent="0.3">
      <c r="A46" s="9">
        <v>39</v>
      </c>
      <c r="B46" s="32" t="s">
        <v>119</v>
      </c>
      <c r="C46" s="13"/>
      <c r="D46" s="29"/>
      <c r="E46" s="30">
        <v>2</v>
      </c>
      <c r="F46" s="29">
        <v>100</v>
      </c>
      <c r="G46" s="39"/>
      <c r="H46" s="39"/>
      <c r="I46" s="44"/>
      <c r="J46" s="46"/>
    </row>
    <row r="47" spans="1:10" ht="15.75" thickBot="1" x14ac:dyDescent="0.3">
      <c r="A47" s="9">
        <v>40</v>
      </c>
      <c r="B47" s="32" t="s">
        <v>120</v>
      </c>
      <c r="C47" s="13"/>
      <c r="D47" s="29"/>
      <c r="E47" s="30">
        <v>3</v>
      </c>
      <c r="F47" s="29">
        <v>100</v>
      </c>
      <c r="G47" s="39"/>
      <c r="H47" s="39"/>
      <c r="I47" s="44"/>
      <c r="J47" s="46"/>
    </row>
    <row r="48" spans="1:10" ht="15.75" thickBot="1" x14ac:dyDescent="0.3">
      <c r="A48" s="9">
        <v>41</v>
      </c>
      <c r="B48" s="32" t="s">
        <v>121</v>
      </c>
      <c r="C48" s="13"/>
      <c r="D48" s="29"/>
      <c r="E48" s="30">
        <v>2</v>
      </c>
      <c r="F48" s="29">
        <v>100</v>
      </c>
      <c r="G48" s="39"/>
      <c r="H48" s="39"/>
      <c r="I48" s="44"/>
      <c r="J48" s="46"/>
    </row>
    <row r="49" spans="1:10" ht="15.75" thickBot="1" x14ac:dyDescent="0.3">
      <c r="A49" s="9">
        <v>42</v>
      </c>
      <c r="B49" s="32" t="s">
        <v>122</v>
      </c>
      <c r="C49" s="13"/>
      <c r="D49" s="29"/>
      <c r="E49" s="30">
        <v>3</v>
      </c>
      <c r="F49" s="29">
        <v>100</v>
      </c>
      <c r="G49" s="39"/>
      <c r="H49" s="39"/>
      <c r="I49" s="44"/>
      <c r="J49" s="46"/>
    </row>
    <row r="50" spans="1:10" ht="15.75" thickBot="1" x14ac:dyDescent="0.3">
      <c r="A50" s="9">
        <v>43</v>
      </c>
      <c r="B50" s="32" t="s">
        <v>38</v>
      </c>
      <c r="C50" s="13"/>
      <c r="D50" s="29"/>
      <c r="E50" s="30">
        <v>3</v>
      </c>
      <c r="F50" s="29">
        <v>50</v>
      </c>
      <c r="G50" s="39"/>
      <c r="H50" s="39"/>
      <c r="I50" s="44"/>
      <c r="J50" s="46"/>
    </row>
    <row r="51" spans="1:10" ht="15.75" thickBot="1" x14ac:dyDescent="0.3">
      <c r="A51" s="9">
        <v>44</v>
      </c>
      <c r="B51" s="32" t="s">
        <v>39</v>
      </c>
      <c r="C51" s="13"/>
      <c r="D51" s="29"/>
      <c r="E51" s="30">
        <v>2</v>
      </c>
      <c r="F51" s="29">
        <v>50</v>
      </c>
      <c r="G51" s="39"/>
      <c r="H51" s="39"/>
      <c r="I51" s="44"/>
      <c r="J51" s="46"/>
    </row>
    <row r="52" spans="1:10" ht="15.75" thickBot="1" x14ac:dyDescent="0.3">
      <c r="A52" s="9">
        <v>45</v>
      </c>
      <c r="B52" s="32" t="s">
        <v>123</v>
      </c>
      <c r="C52" s="13"/>
      <c r="D52" s="29"/>
      <c r="E52" s="30">
        <v>2</v>
      </c>
      <c r="F52" s="29">
        <v>100</v>
      </c>
      <c r="G52" s="39"/>
      <c r="H52" s="39"/>
      <c r="I52" s="44"/>
      <c r="J52" s="46"/>
    </row>
    <row r="53" spans="1:10" ht="15.75" thickBot="1" x14ac:dyDescent="0.3">
      <c r="A53" s="9">
        <v>46</v>
      </c>
      <c r="B53" s="32" t="s">
        <v>124</v>
      </c>
      <c r="C53" s="13"/>
      <c r="D53" s="29"/>
      <c r="E53" s="30">
        <v>3</v>
      </c>
      <c r="F53" s="29">
        <v>50</v>
      </c>
      <c r="G53" s="39"/>
      <c r="H53" s="39"/>
      <c r="I53" s="44"/>
      <c r="J53" s="46"/>
    </row>
    <row r="54" spans="1:10" ht="15.75" thickBot="1" x14ac:dyDescent="0.3">
      <c r="A54" s="9">
        <v>47</v>
      </c>
      <c r="B54" s="32" t="s">
        <v>40</v>
      </c>
      <c r="C54" s="13"/>
      <c r="D54" s="29"/>
      <c r="E54" s="30">
        <v>3</v>
      </c>
      <c r="F54" s="29">
        <v>50</v>
      </c>
      <c r="G54" s="39"/>
      <c r="H54" s="39"/>
      <c r="I54" s="44"/>
      <c r="J54" s="46"/>
    </row>
    <row r="55" spans="1:10" ht="15.75" thickBot="1" x14ac:dyDescent="0.3">
      <c r="A55" s="9">
        <v>48</v>
      </c>
      <c r="B55" s="32" t="s">
        <v>41</v>
      </c>
      <c r="C55" s="13"/>
      <c r="D55" s="29"/>
      <c r="E55" s="30">
        <v>2</v>
      </c>
      <c r="F55" s="29">
        <v>100</v>
      </c>
      <c r="G55" s="39"/>
      <c r="H55" s="39"/>
      <c r="I55" s="44"/>
      <c r="J55" s="46"/>
    </row>
    <row r="56" spans="1:10" ht="15.75" thickBot="1" x14ac:dyDescent="0.3">
      <c r="A56" s="9">
        <v>49</v>
      </c>
      <c r="B56" s="32" t="s">
        <v>125</v>
      </c>
      <c r="C56" s="13"/>
      <c r="D56" s="29"/>
      <c r="E56" s="55">
        <v>32</v>
      </c>
      <c r="F56" s="29">
        <v>50</v>
      </c>
      <c r="G56" s="39"/>
      <c r="H56" s="39"/>
      <c r="I56" s="44"/>
      <c r="J56" s="46"/>
    </row>
    <row r="57" spans="1:10" ht="15.75" thickBot="1" x14ac:dyDescent="0.3">
      <c r="A57" s="9">
        <v>50</v>
      </c>
      <c r="B57" s="12" t="s">
        <v>126</v>
      </c>
      <c r="C57" s="13"/>
      <c r="D57" s="29"/>
      <c r="E57" s="30">
        <v>3</v>
      </c>
      <c r="F57" s="29">
        <v>100</v>
      </c>
      <c r="G57" s="39"/>
      <c r="H57" s="39"/>
      <c r="I57" s="44"/>
      <c r="J57" s="46"/>
    </row>
    <row r="58" spans="1:10" ht="15.75" thickBot="1" x14ac:dyDescent="0.3">
      <c r="A58" s="9">
        <v>51</v>
      </c>
      <c r="B58" s="12" t="s">
        <v>127</v>
      </c>
      <c r="C58" s="13"/>
      <c r="D58" s="29"/>
      <c r="E58" s="30">
        <v>2</v>
      </c>
      <c r="F58" s="29">
        <v>50</v>
      </c>
      <c r="G58" s="39"/>
      <c r="H58" s="39"/>
      <c r="I58" s="44"/>
      <c r="J58" s="46"/>
    </row>
    <row r="59" spans="1:10" ht="15.75" thickBot="1" x14ac:dyDescent="0.3">
      <c r="A59" s="9">
        <v>52</v>
      </c>
      <c r="B59" s="12" t="s">
        <v>128</v>
      </c>
      <c r="C59" s="13"/>
      <c r="D59" s="29"/>
      <c r="E59" s="30">
        <v>4</v>
      </c>
      <c r="F59" s="29">
        <v>50</v>
      </c>
      <c r="G59" s="39"/>
      <c r="H59" s="39"/>
      <c r="I59" s="44"/>
      <c r="J59" s="46"/>
    </row>
    <row r="60" spans="1:10" ht="15.75" thickBot="1" x14ac:dyDescent="0.3">
      <c r="A60" s="9">
        <v>53</v>
      </c>
      <c r="B60" s="12" t="s">
        <v>129</v>
      </c>
      <c r="C60" s="13"/>
      <c r="D60" s="29"/>
      <c r="E60" s="30">
        <v>12</v>
      </c>
      <c r="F60" s="29">
        <v>100</v>
      </c>
      <c r="G60" s="39"/>
      <c r="H60" s="39"/>
      <c r="I60" s="44"/>
      <c r="J60" s="46"/>
    </row>
    <row r="61" spans="1:10" ht="15.75" thickBot="1" x14ac:dyDescent="0.3">
      <c r="A61" s="9">
        <v>54</v>
      </c>
      <c r="B61" s="12" t="s">
        <v>130</v>
      </c>
      <c r="C61" s="13"/>
      <c r="D61" s="29"/>
      <c r="E61" s="30">
        <v>3</v>
      </c>
      <c r="F61" s="29">
        <v>100</v>
      </c>
      <c r="G61" s="39"/>
      <c r="H61" s="39"/>
      <c r="I61" s="44"/>
      <c r="J61" s="46"/>
    </row>
    <row r="62" spans="1:10" ht="15.75" thickBot="1" x14ac:dyDescent="0.3">
      <c r="A62" s="9">
        <v>55</v>
      </c>
      <c r="B62" s="12" t="s">
        <v>131</v>
      </c>
      <c r="C62" s="13"/>
      <c r="D62" s="29"/>
      <c r="E62" s="30">
        <v>2</v>
      </c>
      <c r="F62" s="29">
        <v>100</v>
      </c>
      <c r="G62" s="39"/>
      <c r="H62" s="39"/>
      <c r="I62" s="44"/>
      <c r="J62" s="46"/>
    </row>
    <row r="63" spans="1:10" ht="15.75" thickBot="1" x14ac:dyDescent="0.3">
      <c r="A63" s="9">
        <v>56</v>
      </c>
      <c r="B63" s="12" t="s">
        <v>132</v>
      </c>
      <c r="C63" s="13"/>
      <c r="D63" s="29"/>
      <c r="E63" s="30">
        <v>7</v>
      </c>
      <c r="F63" s="29">
        <v>50</v>
      </c>
      <c r="G63" s="39"/>
      <c r="H63" s="39"/>
      <c r="I63" s="44"/>
      <c r="J63" s="46"/>
    </row>
    <row r="64" spans="1:10" ht="15.75" thickBot="1" x14ac:dyDescent="0.3">
      <c r="A64" s="9">
        <v>57</v>
      </c>
      <c r="B64" s="12" t="s">
        <v>133</v>
      </c>
      <c r="C64" s="13"/>
      <c r="D64" s="29"/>
      <c r="E64" s="30">
        <v>5</v>
      </c>
      <c r="F64" s="29">
        <v>50</v>
      </c>
      <c r="G64" s="39"/>
      <c r="H64" s="39"/>
      <c r="I64" s="44"/>
      <c r="J64" s="46"/>
    </row>
    <row r="65" spans="1:10" ht="15.75" thickBot="1" x14ac:dyDescent="0.3">
      <c r="A65" s="9">
        <v>58</v>
      </c>
      <c r="B65" s="12" t="s">
        <v>134</v>
      </c>
      <c r="C65" s="13"/>
      <c r="D65" s="29"/>
      <c r="E65" s="30">
        <v>3</v>
      </c>
      <c r="F65" s="29">
        <v>100</v>
      </c>
      <c r="G65" s="39"/>
      <c r="H65" s="39"/>
      <c r="I65" s="44"/>
      <c r="J65" s="46"/>
    </row>
    <row r="66" spans="1:10" ht="15.75" thickBot="1" x14ac:dyDescent="0.3">
      <c r="A66" s="9">
        <v>59</v>
      </c>
      <c r="B66" s="12" t="s">
        <v>135</v>
      </c>
      <c r="C66" s="13"/>
      <c r="D66" s="29"/>
      <c r="E66" s="30">
        <v>3</v>
      </c>
      <c r="F66" s="29">
        <v>100</v>
      </c>
      <c r="G66" s="39"/>
      <c r="H66" s="39"/>
      <c r="I66" s="44"/>
      <c r="J66" s="46"/>
    </row>
    <row r="67" spans="1:10" ht="15.75" thickBot="1" x14ac:dyDescent="0.3">
      <c r="A67" s="9">
        <v>60</v>
      </c>
      <c r="B67" s="12" t="s">
        <v>136</v>
      </c>
      <c r="C67" s="13"/>
      <c r="D67" s="29"/>
      <c r="E67" s="30">
        <v>3</v>
      </c>
      <c r="F67" s="29">
        <v>100</v>
      </c>
      <c r="G67" s="39"/>
      <c r="H67" s="39"/>
      <c r="I67" s="44"/>
      <c r="J67" s="46"/>
    </row>
    <row r="68" spans="1:10" ht="15.75" thickBot="1" x14ac:dyDescent="0.3">
      <c r="A68" s="9">
        <v>61</v>
      </c>
      <c r="B68" s="12" t="s">
        <v>137</v>
      </c>
      <c r="C68" s="13"/>
      <c r="D68" s="29"/>
      <c r="E68" s="30">
        <v>2</v>
      </c>
      <c r="F68" s="29">
        <v>100</v>
      </c>
      <c r="G68" s="39"/>
      <c r="H68" s="39"/>
      <c r="I68" s="44"/>
      <c r="J68" s="46"/>
    </row>
    <row r="69" spans="1:10" ht="15.75" thickBot="1" x14ac:dyDescent="0.3">
      <c r="A69" s="9">
        <v>62</v>
      </c>
      <c r="B69" s="12" t="s">
        <v>138</v>
      </c>
      <c r="C69" s="13"/>
      <c r="D69" s="29"/>
      <c r="E69" s="30">
        <v>6</v>
      </c>
      <c r="F69" s="29">
        <v>100</v>
      </c>
      <c r="G69" s="39"/>
      <c r="H69" s="39"/>
      <c r="I69" s="44"/>
      <c r="J69" s="46"/>
    </row>
    <row r="70" spans="1:10" ht="15.75" thickBot="1" x14ac:dyDescent="0.3">
      <c r="A70" s="9">
        <v>63</v>
      </c>
      <c r="B70" s="12" t="s">
        <v>139</v>
      </c>
      <c r="C70" s="13"/>
      <c r="D70" s="29"/>
      <c r="E70" s="30">
        <v>4</v>
      </c>
      <c r="F70" s="29">
        <v>50</v>
      </c>
      <c r="G70" s="39"/>
      <c r="H70" s="39"/>
      <c r="I70" s="44"/>
      <c r="J70" s="46"/>
    </row>
    <row r="71" spans="1:10" ht="15.75" thickBot="1" x14ac:dyDescent="0.3">
      <c r="A71" s="9">
        <v>64</v>
      </c>
      <c r="B71" s="12" t="s">
        <v>141</v>
      </c>
      <c r="C71" s="13"/>
      <c r="D71" s="29"/>
      <c r="E71" s="30">
        <v>3</v>
      </c>
      <c r="F71" s="29">
        <v>100</v>
      </c>
      <c r="G71" s="39"/>
      <c r="H71" s="39"/>
      <c r="I71" s="44"/>
      <c r="J71" s="46"/>
    </row>
    <row r="72" spans="1:10" ht="15.75" thickBot="1" x14ac:dyDescent="0.3">
      <c r="A72" s="9">
        <v>65</v>
      </c>
      <c r="B72" s="12" t="s">
        <v>140</v>
      </c>
      <c r="C72" s="13"/>
      <c r="D72" s="29"/>
      <c r="E72" s="30">
        <v>4</v>
      </c>
      <c r="F72" s="29">
        <v>50</v>
      </c>
      <c r="G72" s="39"/>
      <c r="H72" s="39"/>
      <c r="I72" s="44"/>
      <c r="J72" s="46"/>
    </row>
    <row r="73" spans="1:10" ht="15.75" thickBot="1" x14ac:dyDescent="0.3">
      <c r="A73" s="9">
        <v>66</v>
      </c>
      <c r="B73" s="12" t="s">
        <v>142</v>
      </c>
      <c r="C73" s="13"/>
      <c r="D73" s="29"/>
      <c r="E73" s="30">
        <v>2</v>
      </c>
      <c r="F73" s="29">
        <v>50</v>
      </c>
      <c r="G73" s="39"/>
      <c r="H73" s="39"/>
      <c r="I73" s="44"/>
      <c r="J73" s="46"/>
    </row>
    <row r="74" spans="1:10" ht="15.75" thickBot="1" x14ac:dyDescent="0.3">
      <c r="A74" s="9">
        <v>67</v>
      </c>
      <c r="B74" s="12" t="s">
        <v>143</v>
      </c>
      <c r="C74" s="13"/>
      <c r="D74" s="29"/>
      <c r="E74" s="30">
        <v>4</v>
      </c>
      <c r="F74" s="29">
        <v>200</v>
      </c>
      <c r="G74" s="39"/>
      <c r="H74" s="39"/>
      <c r="I74" s="44"/>
      <c r="J74" s="46"/>
    </row>
    <row r="75" spans="1:10" ht="15.75" thickBot="1" x14ac:dyDescent="0.3">
      <c r="A75" s="9">
        <v>68</v>
      </c>
      <c r="B75" s="12" t="s">
        <v>144</v>
      </c>
      <c r="C75" s="13"/>
      <c r="D75" s="29"/>
      <c r="E75" s="30">
        <v>2</v>
      </c>
      <c r="F75" s="29">
        <v>100</v>
      </c>
      <c r="G75" s="39"/>
      <c r="H75" s="39"/>
      <c r="I75" s="44"/>
      <c r="J75" s="46"/>
    </row>
    <row r="76" spans="1:10" ht="15.75" thickBot="1" x14ac:dyDescent="0.3">
      <c r="A76" s="9">
        <v>69</v>
      </c>
      <c r="B76" s="12" t="s">
        <v>42</v>
      </c>
      <c r="C76" s="13"/>
      <c r="D76" s="29"/>
      <c r="E76" s="30">
        <v>2</v>
      </c>
      <c r="F76" s="29">
        <v>50</v>
      </c>
      <c r="G76" s="39"/>
      <c r="H76" s="39"/>
      <c r="I76" s="44"/>
      <c r="J76" s="46"/>
    </row>
    <row r="77" spans="1:10" ht="15.75" thickBot="1" x14ac:dyDescent="0.3">
      <c r="A77" s="9">
        <v>70</v>
      </c>
      <c r="B77" s="12" t="s">
        <v>145</v>
      </c>
      <c r="C77" s="13"/>
      <c r="D77" s="29"/>
      <c r="E77" s="30">
        <v>3</v>
      </c>
      <c r="F77" s="29">
        <v>100</v>
      </c>
      <c r="G77" s="39"/>
      <c r="H77" s="39"/>
      <c r="I77" s="44"/>
      <c r="J77" s="46"/>
    </row>
    <row r="78" spans="1:10" ht="15.75" thickBot="1" x14ac:dyDescent="0.3">
      <c r="A78" s="9">
        <v>71</v>
      </c>
      <c r="B78" s="12" t="s">
        <v>146</v>
      </c>
      <c r="C78" s="13"/>
      <c r="D78" s="29"/>
      <c r="E78" s="30">
        <v>5</v>
      </c>
      <c r="F78" s="29">
        <v>50</v>
      </c>
      <c r="G78" s="39"/>
      <c r="H78" s="39"/>
      <c r="I78" s="44"/>
      <c r="J78" s="46"/>
    </row>
    <row r="79" spans="1:10" ht="15.75" thickBot="1" x14ac:dyDescent="0.3">
      <c r="A79" s="9">
        <v>72</v>
      </c>
      <c r="B79" s="12" t="s">
        <v>147</v>
      </c>
      <c r="C79" s="13"/>
      <c r="D79" s="29"/>
      <c r="E79" s="30">
        <v>3</v>
      </c>
      <c r="F79" s="29">
        <v>100</v>
      </c>
      <c r="G79" s="39"/>
      <c r="H79" s="39"/>
      <c r="I79" s="44"/>
      <c r="J79" s="46"/>
    </row>
    <row r="80" spans="1:10" ht="15.75" thickBot="1" x14ac:dyDescent="0.3">
      <c r="A80" s="9">
        <v>73</v>
      </c>
      <c r="B80" s="12" t="s">
        <v>43</v>
      </c>
      <c r="C80" s="13"/>
      <c r="D80" s="29"/>
      <c r="E80" s="30">
        <v>2</v>
      </c>
      <c r="F80" s="29">
        <v>100</v>
      </c>
      <c r="G80" s="39"/>
      <c r="H80" s="39"/>
      <c r="I80" s="44"/>
      <c r="J80" s="46"/>
    </row>
    <row r="81" spans="1:10" ht="15.75" thickBot="1" x14ac:dyDescent="0.3">
      <c r="A81" s="9">
        <v>74</v>
      </c>
      <c r="B81" s="12" t="s">
        <v>44</v>
      </c>
      <c r="C81" s="13"/>
      <c r="D81" s="29"/>
      <c r="E81" s="30">
        <v>2</v>
      </c>
      <c r="F81" s="29">
        <v>100</v>
      </c>
      <c r="G81" s="39"/>
      <c r="H81" s="39"/>
      <c r="I81" s="44"/>
      <c r="J81" s="46"/>
    </row>
    <row r="82" spans="1:10" ht="15.75" thickBot="1" x14ac:dyDescent="0.3">
      <c r="A82" s="9">
        <v>75</v>
      </c>
      <c r="B82" s="12" t="s">
        <v>45</v>
      </c>
      <c r="C82" s="13"/>
      <c r="D82" s="29"/>
      <c r="E82" s="55">
        <v>2</v>
      </c>
      <c r="F82" s="29">
        <v>100</v>
      </c>
      <c r="G82" s="39"/>
      <c r="H82" s="39"/>
      <c r="I82" s="44"/>
      <c r="J82" s="46"/>
    </row>
    <row r="83" spans="1:10" ht="15.75" thickBot="1" x14ac:dyDescent="0.3">
      <c r="A83" s="9">
        <v>76</v>
      </c>
      <c r="B83" s="12" t="s">
        <v>148</v>
      </c>
      <c r="C83" s="13"/>
      <c r="D83" s="29"/>
      <c r="E83" s="30">
        <v>2</v>
      </c>
      <c r="F83" s="29">
        <v>100</v>
      </c>
      <c r="G83" s="39"/>
      <c r="H83" s="39"/>
      <c r="I83" s="44"/>
      <c r="J83" s="46"/>
    </row>
    <row r="84" spans="1:10" ht="15.75" thickBot="1" x14ac:dyDescent="0.3">
      <c r="A84" s="9">
        <v>77</v>
      </c>
      <c r="B84" s="12" t="s">
        <v>46</v>
      </c>
      <c r="C84" s="13"/>
      <c r="D84" s="29"/>
      <c r="E84" s="30">
        <v>2</v>
      </c>
      <c r="F84" s="29">
        <v>100</v>
      </c>
      <c r="G84" s="39"/>
      <c r="H84" s="39"/>
      <c r="I84" s="44"/>
      <c r="J84" s="46"/>
    </row>
    <row r="85" spans="1:10" ht="26.25" thickBot="1" x14ac:dyDescent="0.3">
      <c r="A85" s="9">
        <v>78</v>
      </c>
      <c r="B85" s="12" t="s">
        <v>47</v>
      </c>
      <c r="C85" s="13"/>
      <c r="D85" s="29"/>
      <c r="E85" s="30">
        <v>2</v>
      </c>
      <c r="F85" s="29">
        <v>50</v>
      </c>
      <c r="G85" s="39"/>
      <c r="H85" s="39"/>
      <c r="I85" s="44"/>
      <c r="J85" s="46"/>
    </row>
    <row r="86" spans="1:10" ht="15.75" thickBot="1" x14ac:dyDescent="0.3">
      <c r="A86" s="9">
        <v>79</v>
      </c>
      <c r="B86" s="12" t="s">
        <v>149</v>
      </c>
      <c r="C86" s="13"/>
      <c r="D86" s="29"/>
      <c r="E86" s="30">
        <v>2</v>
      </c>
      <c r="F86" s="29">
        <v>100</v>
      </c>
      <c r="G86" s="39"/>
      <c r="H86" s="39"/>
      <c r="I86" s="44"/>
      <c r="J86" s="46"/>
    </row>
    <row r="87" spans="1:10" ht="15.75" thickBot="1" x14ac:dyDescent="0.3">
      <c r="A87" s="9">
        <v>80</v>
      </c>
      <c r="B87" s="12" t="s">
        <v>150</v>
      </c>
      <c r="C87" s="13"/>
      <c r="D87" s="29"/>
      <c r="E87" s="30">
        <v>4</v>
      </c>
      <c r="F87" s="29">
        <v>100</v>
      </c>
      <c r="G87" s="39"/>
      <c r="H87" s="39"/>
      <c r="I87" s="44"/>
      <c r="J87" s="46"/>
    </row>
    <row r="88" spans="1:10" ht="15.75" thickBot="1" x14ac:dyDescent="0.3">
      <c r="A88" s="9">
        <v>81</v>
      </c>
      <c r="B88" s="12" t="s">
        <v>151</v>
      </c>
      <c r="C88" s="13"/>
      <c r="D88" s="29"/>
      <c r="E88" s="66">
        <v>3</v>
      </c>
      <c r="F88" s="29">
        <v>100</v>
      </c>
      <c r="G88" s="39"/>
      <c r="H88" s="39"/>
      <c r="I88" s="44"/>
      <c r="J88" s="46"/>
    </row>
    <row r="89" spans="1:10" ht="15.75" thickBot="1" x14ac:dyDescent="0.3">
      <c r="A89" s="9">
        <v>82</v>
      </c>
      <c r="B89" s="12" t="s">
        <v>152</v>
      </c>
      <c r="C89" s="13"/>
      <c r="D89" s="29"/>
      <c r="E89" s="66">
        <v>3</v>
      </c>
      <c r="F89" s="29">
        <v>100</v>
      </c>
      <c r="G89" s="39"/>
      <c r="H89" s="39"/>
      <c r="I89" s="44"/>
      <c r="J89" s="46"/>
    </row>
    <row r="90" spans="1:10" ht="15.75" thickBot="1" x14ac:dyDescent="0.3">
      <c r="A90" s="9">
        <v>83</v>
      </c>
      <c r="B90" s="12" t="s">
        <v>48</v>
      </c>
      <c r="C90" s="13"/>
      <c r="D90" s="29"/>
      <c r="E90" s="67">
        <v>20</v>
      </c>
      <c r="F90" s="29" t="s">
        <v>92</v>
      </c>
      <c r="G90" s="39"/>
      <c r="H90" s="39"/>
      <c r="I90" s="44"/>
      <c r="J90" s="46"/>
    </row>
    <row r="91" spans="1:10" ht="15.75" thickBot="1" x14ac:dyDescent="0.3">
      <c r="A91" s="9">
        <v>84</v>
      </c>
      <c r="B91" s="12" t="s">
        <v>49</v>
      </c>
      <c r="C91" s="13"/>
      <c r="D91" s="29"/>
      <c r="E91" s="66">
        <v>4</v>
      </c>
      <c r="F91" s="29">
        <v>150</v>
      </c>
      <c r="G91" s="39"/>
      <c r="H91" s="39"/>
      <c r="I91" s="44"/>
      <c r="J91" s="46"/>
    </row>
    <row r="92" spans="1:10" s="152" customFormat="1" ht="15.75" thickBot="1" x14ac:dyDescent="0.3">
      <c r="A92" s="144">
        <v>85</v>
      </c>
      <c r="B92" s="145" t="s">
        <v>179</v>
      </c>
      <c r="C92" s="146"/>
      <c r="D92" s="147"/>
      <c r="E92" s="148">
        <v>10</v>
      </c>
      <c r="F92" s="147">
        <v>50</v>
      </c>
      <c r="G92" s="149"/>
      <c r="H92" s="149"/>
      <c r="I92" s="150"/>
      <c r="J92" s="151"/>
    </row>
    <row r="93" spans="1:10" ht="15.75" thickBot="1" x14ac:dyDescent="0.3">
      <c r="A93" s="9">
        <v>86</v>
      </c>
      <c r="B93" s="12" t="s">
        <v>153</v>
      </c>
      <c r="C93" s="13"/>
      <c r="D93" s="29"/>
      <c r="E93" s="30">
        <v>3</v>
      </c>
      <c r="F93" s="29">
        <v>100</v>
      </c>
      <c r="G93" s="39"/>
      <c r="H93" s="39"/>
      <c r="I93" s="44"/>
      <c r="J93" s="46"/>
    </row>
    <row r="94" spans="1:10" ht="15.75" thickBot="1" x14ac:dyDescent="0.3">
      <c r="A94" s="9">
        <v>87</v>
      </c>
      <c r="B94" s="12" t="s">
        <v>50</v>
      </c>
      <c r="C94" s="13"/>
      <c r="D94" s="29"/>
      <c r="E94" s="30">
        <v>2</v>
      </c>
      <c r="F94" s="29">
        <v>5</v>
      </c>
      <c r="G94" s="39"/>
      <c r="H94" s="39"/>
      <c r="I94" s="44"/>
      <c r="J94" s="46"/>
    </row>
    <row r="95" spans="1:10" ht="15.75" thickBot="1" x14ac:dyDescent="0.3">
      <c r="A95" s="9">
        <v>88</v>
      </c>
      <c r="B95" s="12" t="s">
        <v>51</v>
      </c>
      <c r="C95" s="13"/>
      <c r="D95" s="29"/>
      <c r="E95" s="30">
        <v>2</v>
      </c>
      <c r="F95" s="29">
        <v>5</v>
      </c>
      <c r="G95" s="39"/>
      <c r="H95" s="39"/>
      <c r="I95" s="44"/>
      <c r="J95" s="46"/>
    </row>
    <row r="96" spans="1:10" ht="15.75" thickBot="1" x14ac:dyDescent="0.3">
      <c r="A96" s="9">
        <v>89</v>
      </c>
      <c r="B96" s="12" t="s">
        <v>52</v>
      </c>
      <c r="C96" s="13"/>
      <c r="D96" s="29"/>
      <c r="E96" s="30">
        <v>2</v>
      </c>
      <c r="F96" s="29">
        <v>5</v>
      </c>
      <c r="G96" s="39"/>
      <c r="H96" s="39"/>
      <c r="I96" s="44"/>
      <c r="J96" s="46"/>
    </row>
    <row r="97" spans="1:10" ht="15.75" thickBot="1" x14ac:dyDescent="0.3">
      <c r="A97" s="9">
        <v>90</v>
      </c>
      <c r="B97" s="12" t="s">
        <v>154</v>
      </c>
      <c r="C97" s="13"/>
      <c r="D97" s="29"/>
      <c r="E97" s="30">
        <v>4</v>
      </c>
      <c r="F97" s="29">
        <v>50</v>
      </c>
      <c r="G97" s="39"/>
      <c r="H97" s="39"/>
      <c r="I97" s="44"/>
      <c r="J97" s="46"/>
    </row>
    <row r="98" spans="1:10" ht="26.25" thickBot="1" x14ac:dyDescent="0.3">
      <c r="A98" s="9">
        <v>91</v>
      </c>
      <c r="B98" s="12" t="s">
        <v>53</v>
      </c>
      <c r="C98" s="13"/>
      <c r="D98" s="29"/>
      <c r="E98" s="30">
        <v>1</v>
      </c>
      <c r="F98" s="29">
        <v>50</v>
      </c>
      <c r="G98" s="39"/>
      <c r="H98" s="39"/>
      <c r="I98" s="44"/>
      <c r="J98" s="46"/>
    </row>
    <row r="99" spans="1:10" ht="15.75" thickBot="1" x14ac:dyDescent="0.3">
      <c r="A99" s="9">
        <v>92</v>
      </c>
      <c r="B99" s="12" t="s">
        <v>168</v>
      </c>
      <c r="C99" s="13"/>
      <c r="D99" s="29"/>
      <c r="E99" s="56">
        <v>8</v>
      </c>
      <c r="F99" s="29">
        <v>50</v>
      </c>
      <c r="G99" s="39"/>
      <c r="H99" s="39"/>
      <c r="I99" s="44"/>
      <c r="J99" s="46"/>
    </row>
    <row r="100" spans="1:10" ht="15.75" thickBot="1" x14ac:dyDescent="0.3">
      <c r="A100" s="9">
        <v>93</v>
      </c>
      <c r="B100" s="12" t="s">
        <v>155</v>
      </c>
      <c r="C100" s="13"/>
      <c r="D100" s="31"/>
      <c r="E100" s="55">
        <v>1</v>
      </c>
      <c r="F100" s="31">
        <v>20</v>
      </c>
      <c r="G100" s="39"/>
      <c r="H100" s="39"/>
      <c r="I100" s="44"/>
      <c r="J100" s="46"/>
    </row>
    <row r="101" spans="1:10" ht="15.75" thickBot="1" x14ac:dyDescent="0.3">
      <c r="A101" s="9">
        <v>94</v>
      </c>
      <c r="B101" s="12" t="s">
        <v>54</v>
      </c>
      <c r="C101" s="13"/>
      <c r="D101" s="29"/>
      <c r="E101" s="30">
        <v>1</v>
      </c>
      <c r="F101" s="29">
        <v>50</v>
      </c>
      <c r="G101" s="39"/>
      <c r="H101" s="39"/>
      <c r="I101" s="44"/>
      <c r="J101" s="46"/>
    </row>
    <row r="102" spans="1:10" s="152" customFormat="1" ht="15.75" thickBot="1" x14ac:dyDescent="0.3">
      <c r="A102" s="144">
        <v>95</v>
      </c>
      <c r="B102" s="145" t="s">
        <v>180</v>
      </c>
      <c r="C102" s="146"/>
      <c r="D102" s="147"/>
      <c r="E102" s="148">
        <v>8</v>
      </c>
      <c r="F102" s="147">
        <v>50</v>
      </c>
      <c r="G102" s="149"/>
      <c r="H102" s="149"/>
      <c r="I102" s="150"/>
      <c r="J102" s="151"/>
    </row>
    <row r="103" spans="1:10" ht="15.75" thickBot="1" x14ac:dyDescent="0.3">
      <c r="A103" s="9">
        <v>96</v>
      </c>
      <c r="B103" s="12" t="s">
        <v>156</v>
      </c>
      <c r="C103" s="13"/>
      <c r="D103" s="29"/>
      <c r="E103" s="30">
        <v>2</v>
      </c>
      <c r="F103" s="136">
        <v>100</v>
      </c>
      <c r="G103" s="39"/>
      <c r="H103" s="39"/>
      <c r="I103" s="44"/>
      <c r="J103" s="46"/>
    </row>
    <row r="104" spans="1:10" ht="15.75" thickBot="1" x14ac:dyDescent="0.3">
      <c r="A104" s="9">
        <v>97</v>
      </c>
      <c r="B104" s="12" t="s">
        <v>158</v>
      </c>
      <c r="C104" s="13"/>
      <c r="D104" s="29"/>
      <c r="E104" s="132">
        <v>6</v>
      </c>
      <c r="F104" s="137">
        <v>50</v>
      </c>
      <c r="G104" s="39"/>
      <c r="H104" s="39"/>
      <c r="I104" s="44"/>
      <c r="J104" s="46"/>
    </row>
    <row r="105" spans="1:10" ht="16.5" thickTop="1" thickBot="1" x14ac:dyDescent="0.3">
      <c r="A105" s="21">
        <v>98</v>
      </c>
      <c r="B105" s="71" t="s">
        <v>157</v>
      </c>
      <c r="C105" s="72"/>
      <c r="D105" s="73"/>
      <c r="E105" s="133">
        <v>2</v>
      </c>
      <c r="F105" s="138">
        <v>100</v>
      </c>
      <c r="G105" s="46"/>
      <c r="H105" s="46"/>
      <c r="I105" s="44"/>
      <c r="J105" s="46"/>
    </row>
    <row r="106" spans="1:10" s="152" customFormat="1" ht="16.5" thickTop="1" thickBot="1" x14ac:dyDescent="0.3">
      <c r="A106" s="153">
        <v>99</v>
      </c>
      <c r="B106" s="153" t="s">
        <v>181</v>
      </c>
      <c r="C106" s="153"/>
      <c r="D106" s="153"/>
      <c r="E106" s="154">
        <v>2</v>
      </c>
      <c r="F106" s="155">
        <v>50</v>
      </c>
      <c r="G106" s="156"/>
      <c r="H106" s="153"/>
      <c r="I106" s="153"/>
      <c r="J106" s="153"/>
    </row>
    <row r="107" spans="1:10" s="152" customFormat="1" ht="16.5" thickTop="1" thickBot="1" x14ac:dyDescent="0.3">
      <c r="A107" s="153">
        <v>100</v>
      </c>
      <c r="B107" s="152" t="s">
        <v>182</v>
      </c>
      <c r="C107" s="153"/>
      <c r="D107" s="153"/>
      <c r="E107" s="154">
        <v>2</v>
      </c>
      <c r="F107" s="155">
        <v>50</v>
      </c>
      <c r="H107" s="153"/>
      <c r="I107" s="153"/>
      <c r="J107" s="153"/>
    </row>
    <row r="108" spans="1:10" ht="16.5" thickTop="1" thickBot="1" x14ac:dyDescent="0.3">
      <c r="A108" s="68">
        <v>101</v>
      </c>
      <c r="B108" s="68" t="s">
        <v>159</v>
      </c>
      <c r="C108"/>
      <c r="D108" s="68"/>
      <c r="E108" s="134">
        <v>1</v>
      </c>
      <c r="F108" s="139">
        <v>100</v>
      </c>
      <c r="G108" s="135"/>
      <c r="H108" s="68"/>
      <c r="I108" s="68"/>
      <c r="J108" s="68"/>
    </row>
    <row r="109" spans="1:10" s="152" customFormat="1" ht="16.5" thickTop="1" thickBot="1" x14ac:dyDescent="0.3">
      <c r="A109" s="157">
        <v>102</v>
      </c>
      <c r="B109" s="153" t="s">
        <v>183</v>
      </c>
      <c r="C109" s="153"/>
      <c r="D109" s="153"/>
      <c r="E109" s="154">
        <v>2</v>
      </c>
      <c r="F109" s="158">
        <v>50</v>
      </c>
      <c r="G109" s="156"/>
      <c r="H109" s="153"/>
      <c r="I109" s="153"/>
      <c r="J109" s="153"/>
    </row>
    <row r="110" spans="1:10" ht="15.75" thickBot="1" x14ac:dyDescent="0.3">
      <c r="A110" s="68">
        <v>103</v>
      </c>
      <c r="B110" s="68" t="s">
        <v>160</v>
      </c>
      <c r="C110"/>
      <c r="D110" s="68"/>
      <c r="E110" s="134">
        <v>1</v>
      </c>
      <c r="F110" s="137">
        <v>100</v>
      </c>
      <c r="G110" s="135"/>
      <c r="H110" s="68"/>
      <c r="I110" s="68"/>
      <c r="J110" s="68"/>
    </row>
    <row r="111" spans="1:10" s="152" customFormat="1" ht="16.5" thickTop="1" thickBot="1" x14ac:dyDescent="0.3">
      <c r="A111" s="153">
        <v>104</v>
      </c>
      <c r="B111" s="152" t="s">
        <v>184</v>
      </c>
      <c r="C111" s="153"/>
      <c r="D111" s="153"/>
      <c r="E111" s="154">
        <v>2</v>
      </c>
      <c r="F111" s="155">
        <v>50</v>
      </c>
      <c r="G111" s="156"/>
      <c r="H111" s="153"/>
      <c r="I111" s="153"/>
      <c r="J111" s="153"/>
    </row>
    <row r="112" spans="1:10" ht="16.5" thickTop="1" thickBot="1" x14ac:dyDescent="0.3">
      <c r="A112" s="68">
        <v>105</v>
      </c>
      <c r="B112" s="68" t="s">
        <v>161</v>
      </c>
      <c r="C112" s="68"/>
      <c r="D112" s="68"/>
      <c r="E112" s="19">
        <v>1</v>
      </c>
      <c r="F112" s="138">
        <v>100</v>
      </c>
      <c r="G112" s="135"/>
      <c r="H112" s="68"/>
      <c r="I112" s="68"/>
      <c r="J112" s="68"/>
    </row>
    <row r="113" spans="1:10" ht="16.5" thickTop="1" thickBot="1" x14ac:dyDescent="0.3">
      <c r="A113" s="68">
        <v>106</v>
      </c>
      <c r="B113" s="74" t="s">
        <v>70</v>
      </c>
      <c r="C113" s="68"/>
      <c r="D113" s="68"/>
      <c r="E113" s="134">
        <v>4</v>
      </c>
      <c r="F113" s="138">
        <v>50</v>
      </c>
      <c r="G113" s="135"/>
      <c r="H113" s="68"/>
      <c r="I113" s="68"/>
      <c r="J113" s="68"/>
    </row>
    <row r="114" spans="1:10" ht="43.5" customHeight="1" thickTop="1" x14ac:dyDescent="0.25">
      <c r="A114" s="162"/>
      <c r="B114"/>
      <c r="C114" s="164"/>
      <c r="F114" s="140"/>
      <c r="H114" s="69" t="s">
        <v>20</v>
      </c>
      <c r="J114" s="70" t="s">
        <v>21</v>
      </c>
    </row>
    <row r="115" spans="1:10" ht="15.75" thickBot="1" x14ac:dyDescent="0.3">
      <c r="A115" s="162"/>
      <c r="B115"/>
      <c r="C115" s="164"/>
      <c r="H115" s="54">
        <f>SUM(H8:H114)</f>
        <v>0</v>
      </c>
      <c r="J115" s="54">
        <f>SUM(J8:J114)</f>
        <v>0</v>
      </c>
    </row>
    <row r="117" spans="1:10" ht="81" customHeight="1" x14ac:dyDescent="0.25">
      <c r="A117" s="173" t="s">
        <v>177</v>
      </c>
      <c r="B117" s="173"/>
      <c r="C117" s="173"/>
      <c r="D117" s="173"/>
      <c r="E117" s="173"/>
      <c r="F117" s="173"/>
      <c r="G117" s="173"/>
      <c r="H117" s="173"/>
      <c r="I117" s="173"/>
      <c r="J117" s="173"/>
    </row>
    <row r="118" spans="1:10" ht="62.45" customHeight="1" x14ac:dyDescent="0.25">
      <c r="A118" s="177"/>
      <c r="B118" s="177"/>
      <c r="C118" s="177"/>
      <c r="D118" s="177"/>
      <c r="E118" s="177"/>
      <c r="F118" s="177"/>
      <c r="G118" s="177"/>
      <c r="H118" s="177"/>
      <c r="I118" s="177"/>
      <c r="J118" s="177"/>
    </row>
    <row r="119" spans="1:10" ht="38.450000000000003" customHeight="1" x14ac:dyDescent="0.25">
      <c r="A119" s="177"/>
      <c r="B119" s="177"/>
      <c r="C119" s="177"/>
      <c r="D119" s="177"/>
      <c r="E119" s="177"/>
      <c r="F119" s="177"/>
      <c r="G119" s="177"/>
      <c r="H119" s="177"/>
      <c r="I119" s="177"/>
      <c r="J119" s="177"/>
    </row>
    <row r="120" spans="1:10" ht="45" customHeight="1" x14ac:dyDescent="0.25">
      <c r="A120" s="177"/>
      <c r="B120" s="177"/>
      <c r="C120" s="177"/>
      <c r="D120" s="177"/>
      <c r="E120" s="177"/>
      <c r="F120" s="177"/>
      <c r="G120" s="177"/>
      <c r="H120" s="177"/>
      <c r="I120" s="177"/>
      <c r="J120" s="177"/>
    </row>
    <row r="121" spans="1:10" ht="47.45" customHeight="1" x14ac:dyDescent="0.25">
      <c r="A121" s="177"/>
      <c r="B121" s="177"/>
      <c r="C121" s="177"/>
      <c r="D121" s="177"/>
      <c r="E121" s="177"/>
      <c r="F121" s="177"/>
      <c r="G121" s="177"/>
      <c r="H121" s="177"/>
      <c r="I121" s="177"/>
      <c r="J121" s="177"/>
    </row>
    <row r="124" spans="1:10" x14ac:dyDescent="0.25">
      <c r="B124" s="62"/>
    </row>
  </sheetData>
  <mergeCells count="9">
    <mergeCell ref="J4:J7"/>
    <mergeCell ref="G4:G7"/>
    <mergeCell ref="A119:J119"/>
    <mergeCell ref="A120:J120"/>
    <mergeCell ref="A121:J121"/>
    <mergeCell ref="A118:J118"/>
    <mergeCell ref="A114:A115"/>
    <mergeCell ref="C114:C115"/>
    <mergeCell ref="A117:J11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J26"/>
  <sheetViews>
    <sheetView zoomScale="71" workbookViewId="0">
      <selection activeCell="A3" sqref="A3"/>
    </sheetView>
  </sheetViews>
  <sheetFormatPr defaultRowHeight="15" x14ac:dyDescent="0.25"/>
  <cols>
    <col min="2" max="2" width="27.7109375" style="24" customWidth="1"/>
    <col min="3" max="3" width="20.7109375" customWidth="1"/>
    <col min="6" max="6" width="11.5703125" customWidth="1"/>
    <col min="8" max="8" width="11" customWidth="1"/>
    <col min="10" max="10" width="11.7109375" customWidth="1"/>
  </cols>
  <sheetData>
    <row r="2" spans="1:10" ht="18.75" customHeight="1" x14ac:dyDescent="0.25">
      <c r="A2" s="26" t="s">
        <v>68</v>
      </c>
    </row>
    <row r="3" spans="1:10" ht="21" customHeight="1" thickBot="1" x14ac:dyDescent="0.3">
      <c r="A3" s="26" t="s">
        <v>178</v>
      </c>
    </row>
    <row r="4" spans="1:10" ht="30" customHeight="1" x14ac:dyDescent="0.25">
      <c r="A4" s="1"/>
      <c r="B4" s="4"/>
      <c r="C4" s="1" t="s">
        <v>2</v>
      </c>
      <c r="D4" s="1"/>
      <c r="E4" s="4"/>
      <c r="F4" s="4" t="s">
        <v>5</v>
      </c>
      <c r="G4" s="165" t="s">
        <v>10</v>
      </c>
      <c r="H4" s="4" t="s">
        <v>11</v>
      </c>
      <c r="I4" s="1" t="s">
        <v>14</v>
      </c>
      <c r="J4" s="4" t="s">
        <v>17</v>
      </c>
    </row>
    <row r="5" spans="1:10" ht="45" x14ac:dyDescent="0.25">
      <c r="A5" s="2" t="s">
        <v>0</v>
      </c>
      <c r="B5" s="5" t="s">
        <v>1</v>
      </c>
      <c r="C5" s="2" t="s">
        <v>3</v>
      </c>
      <c r="D5" s="2" t="s">
        <v>5</v>
      </c>
      <c r="E5" s="5" t="s">
        <v>6</v>
      </c>
      <c r="F5" s="5" t="s">
        <v>8</v>
      </c>
      <c r="G5" s="166"/>
      <c r="H5" s="5" t="s">
        <v>12</v>
      </c>
      <c r="I5" s="2" t="s">
        <v>15</v>
      </c>
      <c r="J5" s="5"/>
    </row>
    <row r="6" spans="1:10" ht="45.75" thickBot="1" x14ac:dyDescent="0.3">
      <c r="A6" s="16"/>
      <c r="B6" s="8"/>
      <c r="C6" s="2" t="s">
        <v>4</v>
      </c>
      <c r="D6" s="3"/>
      <c r="E6" s="8" t="s">
        <v>7</v>
      </c>
      <c r="F6" s="8" t="s">
        <v>72</v>
      </c>
      <c r="G6" s="167"/>
      <c r="H6" s="8" t="s">
        <v>13</v>
      </c>
      <c r="I6" s="2" t="s">
        <v>16</v>
      </c>
      <c r="J6" s="5" t="s">
        <v>18</v>
      </c>
    </row>
    <row r="7" spans="1:10" ht="15.75" thickBot="1" x14ac:dyDescent="0.3">
      <c r="A7" s="9">
        <v>1</v>
      </c>
      <c r="B7" s="13" t="s">
        <v>55</v>
      </c>
      <c r="C7" s="37"/>
      <c r="D7" s="11"/>
      <c r="E7" s="75">
        <v>3</v>
      </c>
      <c r="F7" s="10">
        <v>100</v>
      </c>
      <c r="G7" s="39"/>
      <c r="H7" s="39"/>
      <c r="I7" s="44"/>
      <c r="J7" s="40"/>
    </row>
    <row r="8" spans="1:10" ht="15.75" thickBot="1" x14ac:dyDescent="0.3">
      <c r="A8" s="9">
        <v>2</v>
      </c>
      <c r="B8" s="13" t="s">
        <v>56</v>
      </c>
      <c r="C8" s="37"/>
      <c r="D8" s="11"/>
      <c r="E8" s="75">
        <v>3</v>
      </c>
      <c r="F8" s="10">
        <v>100</v>
      </c>
      <c r="G8" s="39"/>
      <c r="H8" s="39"/>
      <c r="I8" s="44"/>
      <c r="J8" s="40"/>
    </row>
    <row r="9" spans="1:10" ht="30.75" thickBot="1" x14ac:dyDescent="0.3">
      <c r="A9" s="9">
        <v>3</v>
      </c>
      <c r="B9" s="13" t="s">
        <v>57</v>
      </c>
      <c r="C9" s="37"/>
      <c r="D9" s="11"/>
      <c r="E9" s="75">
        <v>3</v>
      </c>
      <c r="F9" s="20">
        <v>100</v>
      </c>
      <c r="G9" s="39"/>
      <c r="H9" s="39"/>
      <c r="I9" s="44"/>
      <c r="J9" s="40"/>
    </row>
    <row r="10" spans="1:10" ht="15.75" thickBot="1" x14ac:dyDescent="0.3">
      <c r="A10" s="9">
        <v>4</v>
      </c>
      <c r="B10" s="13" t="s">
        <v>58</v>
      </c>
      <c r="C10" s="37"/>
      <c r="D10" s="11"/>
      <c r="E10" s="75">
        <v>8</v>
      </c>
      <c r="F10" s="10">
        <v>50</v>
      </c>
      <c r="G10" s="39"/>
      <c r="H10" s="39"/>
      <c r="I10" s="44"/>
      <c r="J10" s="40"/>
    </row>
    <row r="11" spans="1:10" ht="45" x14ac:dyDescent="0.25">
      <c r="A11" s="161"/>
      <c r="B11" s="23"/>
      <c r="C11" s="163"/>
      <c r="D11" s="23"/>
      <c r="E11" s="23"/>
      <c r="F11" s="23"/>
      <c r="G11" s="23"/>
      <c r="H11" s="14" t="s">
        <v>20</v>
      </c>
      <c r="I11" s="23"/>
      <c r="J11" s="14" t="s">
        <v>21</v>
      </c>
    </row>
    <row r="12" spans="1:10" ht="15.75" thickBot="1" x14ac:dyDescent="0.3">
      <c r="A12" s="162"/>
      <c r="B12"/>
      <c r="C12" s="164"/>
      <c r="H12" s="54">
        <f>SUM(H7:H11)</f>
        <v>0</v>
      </c>
      <c r="J12" s="54">
        <f>SUM(J7:J11)</f>
        <v>0</v>
      </c>
    </row>
    <row r="15" spans="1:10" ht="121.15" customHeight="1" x14ac:dyDescent="0.25">
      <c r="A15" s="178" t="s">
        <v>175</v>
      </c>
      <c r="B15" s="178"/>
      <c r="C15" s="178"/>
      <c r="D15" s="178"/>
      <c r="E15" s="178"/>
      <c r="F15" s="143"/>
      <c r="G15" s="143"/>
      <c r="H15" s="143"/>
      <c r="I15" s="143"/>
      <c r="J15" s="143"/>
    </row>
    <row r="16" spans="1:10" x14ac:dyDescent="0.25">
      <c r="A16" s="24"/>
      <c r="C16" s="24"/>
    </row>
    <row r="17" spans="1:3" x14ac:dyDescent="0.25">
      <c r="A17" s="24"/>
      <c r="C17" s="24"/>
    </row>
    <row r="18" spans="1:3" x14ac:dyDescent="0.25">
      <c r="A18" s="24"/>
      <c r="C18" s="24"/>
    </row>
    <row r="19" spans="1:3" x14ac:dyDescent="0.25">
      <c r="A19" s="24"/>
      <c r="C19" s="24"/>
    </row>
    <row r="20" spans="1:3" x14ac:dyDescent="0.25">
      <c r="A20" s="24"/>
      <c r="C20" s="24"/>
    </row>
    <row r="21" spans="1:3" x14ac:dyDescent="0.25">
      <c r="A21" s="24"/>
      <c r="C21" s="24"/>
    </row>
    <row r="22" spans="1:3" x14ac:dyDescent="0.25">
      <c r="C22" s="24"/>
    </row>
    <row r="23" spans="1:3" x14ac:dyDescent="0.25">
      <c r="C23" s="24"/>
    </row>
    <row r="24" spans="1:3" x14ac:dyDescent="0.25">
      <c r="C24" s="24"/>
    </row>
    <row r="25" spans="1:3" x14ac:dyDescent="0.25">
      <c r="C25" s="24"/>
    </row>
    <row r="26" spans="1:3" x14ac:dyDescent="0.25">
      <c r="C26" s="24"/>
    </row>
  </sheetData>
  <mergeCells count="4">
    <mergeCell ref="A11:A12"/>
    <mergeCell ref="C11:C12"/>
    <mergeCell ref="G4:G6"/>
    <mergeCell ref="A15:E15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1"/>
  <sheetViews>
    <sheetView zoomScale="80" zoomScaleNormal="80" workbookViewId="0">
      <selection activeCell="Q7" sqref="Q7"/>
    </sheetView>
  </sheetViews>
  <sheetFormatPr defaultRowHeight="15" x14ac:dyDescent="0.25"/>
  <cols>
    <col min="1" max="1" width="4.140625" customWidth="1"/>
    <col min="2" max="2" width="31.140625" style="24" customWidth="1"/>
    <col min="3" max="3" width="15" style="48" customWidth="1"/>
    <col min="5" max="5" width="14" customWidth="1"/>
    <col min="6" max="6" width="13.7109375" customWidth="1"/>
    <col min="7" max="7" width="12" customWidth="1"/>
    <col min="8" max="8" width="10.85546875" customWidth="1"/>
    <col min="9" max="9" width="9.140625" style="19"/>
    <col min="10" max="10" width="12.7109375" customWidth="1"/>
  </cols>
  <sheetData>
    <row r="1" spans="1:10" ht="18.75" customHeight="1" x14ac:dyDescent="0.25">
      <c r="A1" s="26" t="s">
        <v>69</v>
      </c>
    </row>
    <row r="2" spans="1:10" ht="21" customHeight="1" thickBot="1" x14ac:dyDescent="0.3">
      <c r="A2" s="26" t="s">
        <v>178</v>
      </c>
    </row>
    <row r="3" spans="1:10" ht="30" customHeight="1" x14ac:dyDescent="0.25">
      <c r="A3" s="93"/>
      <c r="B3" s="94"/>
      <c r="C3" s="95" t="s">
        <v>2</v>
      </c>
      <c r="D3" s="94"/>
      <c r="E3" s="94"/>
      <c r="F3" s="94" t="s">
        <v>5</v>
      </c>
      <c r="G3" s="179" t="s">
        <v>10</v>
      </c>
      <c r="H3" s="94" t="s">
        <v>11</v>
      </c>
      <c r="I3" s="93" t="s">
        <v>14</v>
      </c>
      <c r="J3" s="94" t="s">
        <v>17</v>
      </c>
    </row>
    <row r="4" spans="1:10" ht="30" x14ac:dyDescent="0.25">
      <c r="A4" s="96" t="s">
        <v>0</v>
      </c>
      <c r="B4" s="97" t="s">
        <v>1</v>
      </c>
      <c r="C4" s="98" t="s">
        <v>3</v>
      </c>
      <c r="D4" s="97" t="s">
        <v>5</v>
      </c>
      <c r="E4" s="97" t="s">
        <v>6</v>
      </c>
      <c r="F4" s="97" t="s">
        <v>8</v>
      </c>
      <c r="G4" s="180"/>
      <c r="H4" s="97" t="s">
        <v>12</v>
      </c>
      <c r="I4" s="96" t="s">
        <v>15</v>
      </c>
      <c r="J4" s="97"/>
    </row>
    <row r="5" spans="1:10" ht="30.75" thickBot="1" x14ac:dyDescent="0.3">
      <c r="A5" s="96"/>
      <c r="B5" s="97"/>
      <c r="C5" s="98" t="s">
        <v>4</v>
      </c>
      <c r="D5" s="99"/>
      <c r="E5" s="97" t="s">
        <v>7</v>
      </c>
      <c r="F5" s="131" t="s">
        <v>73</v>
      </c>
      <c r="G5" s="181"/>
      <c r="H5" s="100" t="s">
        <v>13</v>
      </c>
      <c r="I5" s="96" t="s">
        <v>16</v>
      </c>
      <c r="J5" s="97" t="s">
        <v>18</v>
      </c>
    </row>
    <row r="6" spans="1:10" ht="15.75" thickBot="1" x14ac:dyDescent="0.3">
      <c r="A6" s="101">
        <v>1</v>
      </c>
      <c r="B6" s="102" t="s">
        <v>162</v>
      </c>
      <c r="C6" s="103"/>
      <c r="D6" s="104"/>
      <c r="E6" s="105">
        <v>2</v>
      </c>
      <c r="F6" s="106">
        <v>100</v>
      </c>
      <c r="G6" s="107"/>
      <c r="H6" s="107"/>
      <c r="I6" s="108"/>
      <c r="J6" s="109"/>
    </row>
    <row r="7" spans="1:10" ht="40.5" customHeight="1" thickBot="1" x14ac:dyDescent="0.3">
      <c r="A7" s="110">
        <v>2</v>
      </c>
      <c r="B7" s="111" t="s">
        <v>93</v>
      </c>
      <c r="C7" s="112"/>
      <c r="D7" s="113"/>
      <c r="E7" s="114">
        <v>24</v>
      </c>
      <c r="F7" s="106">
        <v>100</v>
      </c>
      <c r="G7" s="115"/>
      <c r="H7" s="107"/>
      <c r="I7" s="116"/>
      <c r="J7" s="109"/>
    </row>
    <row r="8" spans="1:10" ht="39" customHeight="1" thickBot="1" x14ac:dyDescent="0.3">
      <c r="A8" s="110">
        <v>3</v>
      </c>
      <c r="B8" s="111" t="s">
        <v>94</v>
      </c>
      <c r="C8" s="112"/>
      <c r="D8" s="113"/>
      <c r="E8" s="114">
        <v>7</v>
      </c>
      <c r="F8" s="106">
        <v>100</v>
      </c>
      <c r="G8" s="115"/>
      <c r="H8" s="107"/>
      <c r="I8" s="108"/>
      <c r="J8" s="109"/>
    </row>
    <row r="9" spans="1:10" ht="15.75" thickBot="1" x14ac:dyDescent="0.3">
      <c r="A9" s="110">
        <v>4</v>
      </c>
      <c r="B9" s="111" t="s">
        <v>163</v>
      </c>
      <c r="C9" s="112"/>
      <c r="D9" s="113"/>
      <c r="E9" s="114">
        <v>2</v>
      </c>
      <c r="F9" s="106">
        <v>100</v>
      </c>
      <c r="G9" s="115"/>
      <c r="H9" s="107"/>
      <c r="I9" s="116"/>
      <c r="J9" s="109"/>
    </row>
    <row r="10" spans="1:10" ht="33" customHeight="1" thickBot="1" x14ac:dyDescent="0.3">
      <c r="A10" s="110">
        <v>5</v>
      </c>
      <c r="B10" s="111" t="s">
        <v>164</v>
      </c>
      <c r="C10" s="112"/>
      <c r="D10" s="113"/>
      <c r="E10" s="114">
        <v>8</v>
      </c>
      <c r="F10" s="106">
        <v>200</v>
      </c>
      <c r="G10" s="115"/>
      <c r="H10" s="107"/>
      <c r="I10" s="116"/>
      <c r="J10" s="109"/>
    </row>
    <row r="11" spans="1:10" ht="21" customHeight="1" thickBot="1" x14ac:dyDescent="0.3">
      <c r="A11" s="110">
        <v>6</v>
      </c>
      <c r="B11" s="111" t="s">
        <v>63</v>
      </c>
      <c r="C11" s="112"/>
      <c r="D11" s="113"/>
      <c r="E11" s="114">
        <v>2</v>
      </c>
      <c r="F11" s="106">
        <v>100</v>
      </c>
      <c r="G11" s="115"/>
      <c r="H11" s="107"/>
      <c r="I11" s="116"/>
      <c r="J11" s="109"/>
    </row>
    <row r="12" spans="1:10" ht="32.25" customHeight="1" thickBot="1" x14ac:dyDescent="0.3">
      <c r="A12" s="110">
        <v>7</v>
      </c>
      <c r="B12" s="111" t="s">
        <v>165</v>
      </c>
      <c r="C12" s="112"/>
      <c r="D12" s="113"/>
      <c r="E12" s="114">
        <v>2</v>
      </c>
      <c r="F12" s="106">
        <v>100</v>
      </c>
      <c r="G12" s="115"/>
      <c r="H12" s="107"/>
      <c r="I12" s="116"/>
      <c r="J12" s="109"/>
    </row>
    <row r="13" spans="1:10" ht="15.75" thickBot="1" x14ac:dyDescent="0.3">
      <c r="A13" s="110">
        <v>8</v>
      </c>
      <c r="B13" s="111" t="s">
        <v>59</v>
      </c>
      <c r="C13" s="112"/>
      <c r="D13" s="113"/>
      <c r="E13" s="114">
        <v>2</v>
      </c>
      <c r="F13" s="106">
        <v>100</v>
      </c>
      <c r="G13" s="115"/>
      <c r="H13" s="107"/>
      <c r="I13" s="116"/>
      <c r="J13" s="109"/>
    </row>
    <row r="14" spans="1:10" ht="15.75" thickBot="1" x14ac:dyDescent="0.3">
      <c r="A14" s="110">
        <v>9</v>
      </c>
      <c r="B14" s="111" t="s">
        <v>60</v>
      </c>
      <c r="C14" s="112"/>
      <c r="D14" s="117"/>
      <c r="E14" s="114">
        <v>2</v>
      </c>
      <c r="F14" s="106">
        <v>100</v>
      </c>
      <c r="G14" s="115"/>
      <c r="H14" s="107"/>
      <c r="I14" s="116"/>
      <c r="J14" s="109"/>
    </row>
    <row r="15" spans="1:10" ht="51" customHeight="1" thickBot="1" x14ac:dyDescent="0.3">
      <c r="A15" s="110">
        <v>10</v>
      </c>
      <c r="B15" s="111" t="s">
        <v>167</v>
      </c>
      <c r="C15" s="112"/>
      <c r="D15" s="113"/>
      <c r="E15" s="114">
        <v>2</v>
      </c>
      <c r="F15" s="141" t="s">
        <v>92</v>
      </c>
      <c r="G15" s="115"/>
      <c r="H15" s="107"/>
      <c r="I15" s="116"/>
      <c r="J15" s="109"/>
    </row>
    <row r="16" spans="1:10" ht="54" customHeight="1" thickBot="1" x14ac:dyDescent="0.3">
      <c r="A16" s="110">
        <v>11</v>
      </c>
      <c r="B16" s="111" t="s">
        <v>166</v>
      </c>
      <c r="C16" s="112"/>
      <c r="D16" s="113"/>
      <c r="E16" s="114">
        <v>3</v>
      </c>
      <c r="F16" s="141" t="s">
        <v>92</v>
      </c>
      <c r="G16" s="115"/>
      <c r="H16" s="107"/>
      <c r="I16" s="116"/>
      <c r="J16" s="109"/>
    </row>
    <row r="17" spans="1:10" ht="29.25" customHeight="1" thickBot="1" x14ac:dyDescent="0.3">
      <c r="A17" s="110">
        <v>12</v>
      </c>
      <c r="B17" s="118" t="s">
        <v>61</v>
      </c>
      <c r="C17" s="112"/>
      <c r="D17" s="113"/>
      <c r="E17" s="114">
        <v>2</v>
      </c>
      <c r="F17" s="106">
        <v>25</v>
      </c>
      <c r="G17" s="115"/>
      <c r="H17" s="107"/>
      <c r="I17" s="116"/>
      <c r="J17" s="109"/>
    </row>
    <row r="18" spans="1:10" ht="45" x14ac:dyDescent="0.25">
      <c r="A18" s="182"/>
      <c r="B18" s="119"/>
      <c r="C18" s="184"/>
      <c r="D18" s="119"/>
      <c r="E18" s="119"/>
      <c r="F18" s="119"/>
      <c r="G18" s="120"/>
      <c r="H18" s="121" t="s">
        <v>20</v>
      </c>
      <c r="I18" s="122"/>
      <c r="J18" s="123" t="s">
        <v>21</v>
      </c>
    </row>
    <row r="19" spans="1:10" ht="15.75" thickBot="1" x14ac:dyDescent="0.3">
      <c r="A19" s="183"/>
      <c r="B19" s="124"/>
      <c r="C19" s="185"/>
      <c r="D19" s="124"/>
      <c r="E19" s="124"/>
      <c r="F19" s="124"/>
      <c r="G19" s="125"/>
      <c r="H19" s="126">
        <f>SUM(H6:H18)</f>
        <v>0</v>
      </c>
      <c r="I19" s="127"/>
      <c r="J19" s="126">
        <f>SUM(J6:J18)</f>
        <v>0</v>
      </c>
    </row>
    <row r="21" spans="1:10" ht="117" customHeight="1" x14ac:dyDescent="0.25">
      <c r="A21" s="170" t="s">
        <v>177</v>
      </c>
      <c r="B21" s="170"/>
      <c r="C21" s="170"/>
      <c r="D21" s="170"/>
      <c r="E21" s="170"/>
      <c r="F21" s="170"/>
      <c r="G21" s="170"/>
      <c r="H21" s="170"/>
      <c r="I21" s="170"/>
      <c r="J21" s="170"/>
    </row>
  </sheetData>
  <mergeCells count="4">
    <mergeCell ref="G3:G5"/>
    <mergeCell ref="A21:J21"/>
    <mergeCell ref="A18:A19"/>
    <mergeCell ref="C18:C1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Pakiet 1 </vt:lpstr>
      <vt:lpstr>Pakiet 2</vt:lpstr>
      <vt:lpstr>Pakiet 3</vt:lpstr>
      <vt:lpstr>Pakiet 4 </vt:lpstr>
      <vt:lpstr>Pakiet 5</vt:lpstr>
      <vt:lpstr>Pakiet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2024-12-16T06:55:39Z</dcterms:modified>
</cp:coreProperties>
</file>