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ltikocompl.sharepoint.com/Shared Documents/Przeatrgi/Szpital Uniwersytecki im. Karola Marcinkowskiego w Zielonej Górze/"/>
    </mc:Choice>
  </mc:AlternateContent>
  <xr:revisionPtr revIDLastSave="22" documentId="8_{97F83BB6-8EB0-4C5B-81E2-C16F206927DB}" xr6:coauthVersionLast="47" xr6:coauthVersionMax="47" xr10:uidLastSave="{AC6D6F5C-BFB0-4BDE-BE97-F71794FF0269}"/>
  <bookViews>
    <workbookView xWindow="-28920" yWindow="-120" windowWidth="29040" windowHeight="15840" tabRatio="500" xr2:uid="{00000000-000D-0000-FFFF-FFFF00000000}"/>
  </bookViews>
  <sheets>
    <sheet name="Szafki BHP " sheetId="1" r:id="rId1"/>
    <sheet name="Arkusz1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I12" i="1"/>
  <c r="J11" i="1"/>
  <c r="I11" i="1"/>
  <c r="G11" i="1"/>
  <c r="J10" i="1"/>
  <c r="G10" i="1"/>
  <c r="G12" i="1"/>
</calcChain>
</file>

<file path=xl/sharedStrings.xml><?xml version="1.0" encoding="utf-8"?>
<sst xmlns="http://schemas.openxmlformats.org/spreadsheetml/2006/main" count="23" uniqueCount="22">
  <si>
    <t>Lp.</t>
  </si>
  <si>
    <t>Przedmiot  zamówienia</t>
  </si>
  <si>
    <t>Jednostka miary</t>
  </si>
  <si>
    <t>Ilość</t>
  </si>
  <si>
    <t xml:space="preserve">   Cena 
jednostkowa netto
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</si>
  <si>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</si>
  <si>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</si>
  <si>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</si>
  <si>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</si>
  <si>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</si>
  <si>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szt.</t>
  </si>
  <si>
    <t>Razem
Netto:</t>
  </si>
  <si>
    <t>Razem
Brutto:</t>
  </si>
  <si>
    <t>Symbol</t>
  </si>
  <si>
    <t>T19</t>
  </si>
  <si>
    <t>T19a</t>
  </si>
  <si>
    <t>Szafa szatniowa pojedyńcza bez ławeczki ok. 400 mm             Jednodrzwiowa szafa ubraniowa z półką wewnętrzną o wysokości 300 mm. Wnętrze szafy podzielone na dwa przedziały umożliwiające oddzielne umieszczenie odzieży ochronnej i ubrań codziennych. wszystkie elementy szafy wykonane z blachy 0,5 mm (specjalny profil wzmacniający konstrukcję daje parametry sztywności zbliżone  do grubości blachy 0,6-0,8 mm , Drzwi szafy posiadają perforację , szafka na nóżkach min 120 mm.  wymiar szafy 40 x 50 x 194cm (+/- 5 cm)</t>
  </si>
  <si>
    <t>Szafa szatniowa z ławeczką podwójna ok.800 mm           Dwudrzwiowa szafa ubraniowa z półką wewnętrzną o wysokości 300 mm. szafa posadowiona na podstawie z ławeczką.  Wnętrze szafy podzielone na dwa przedziały umożliwiające oddzielne umieszczenie odzieży ochronnej i ubrań codziennych. wszystkie elementy szafy wykonane z blachy 0,5 mm (specjalny profil wzmacniający konstrukcję daje parametry sztywności zbliżone  do grubości blachy 0,6-0,8 mm , Drzwi szafy posiadają perforację , wymiar szafy 80 x 50 x 180 cm (+/- 5 cm), wymiar z ławeczką szer. 80 x  wysokość  220 cm (+/- 5 cm). Wysokość nóżek min. 300 mm.</t>
  </si>
  <si>
    <t>TA.262.1.2023</t>
  </si>
  <si>
    <r>
      <t xml:space="preserve">                                                                                                                                                                Załącznik nr 4 do SWZ, Załącznik nr 1 do umowy TA.262.1.3.2023                                                                                                                                                                                                                                                               
                                                                                         Formularz cenowo-techniczny -  zadanie nr 3
1. Przedmiotem zamówienia jest dostawa, montaż i rozmieszczenie</t>
    </r>
    <r>
      <rPr>
        <b/>
        <sz val="10"/>
        <rFont val="Tahoma"/>
        <family val="2"/>
        <charset val="238"/>
      </rPr>
      <t xml:space="preserve"> szaf BHP</t>
    </r>
    <r>
      <rPr>
        <sz val="10"/>
        <rFont val="Tahoma"/>
        <family val="2"/>
        <charset val="1"/>
      </rPr>
      <t xml:space="preserve"> w pomieszczeniach wskazanych przez Zamawiającego.
2. Wykonawca gwarantuje, że elementy objęte przedmiotem zamówienia spełniać będą wszystkie - wskazane poniżej warunki opisu przedmiotu zamówienia i posiada
karty katalogowe / karty produktów, w których będzie przedstawiony przedmiot zamówienia oraz potwierdzone jego parametry (karta powinna zawierać co najmniej w opisie parametry), karta musi zawierać informację z nazwą, symbolem/numerem katalogowym przedmiotu oraz nazwę producenta.
3. Wykonawca oświadcza, że materiały zużyte do produkcji wyrobów będących przedmiotem zamówienia posiadać będą wszelkie wymagane prawem atesty i certyfikaty dopuszczające ich stosowanie. 
4. Wykonawca oświadcza, że na potwierdzenie stanu faktycznego, o którym mowa w pkt. 2 i 3 posiada stosowne dokumenty, które zostaną  niezwłocznie przekazane zamawiającemu, na jego pisemny wniosek na etapie realizacji zamówienia.
5.Kolory wyposażenia ze standardowej palety kolorów (wzornik RAL) zostaną uzgodnione z Użytkownikiem w terminie 5 dni od daty podpisania umowy.
6.Wykonawca zobowiązuje się do przybycia do siedziby Zamawiającego w terminie do 5 dni od daty podpisania umowy, w celu przeprowadzenia oględzin pomieszczeń oraz doprecyzowania rozmieszczenia oraz wymiarów wyposażenia.                                                                                                                                                                           7.Rozmieszczenie wyposażenia według symboli zostanie przekazane Wykonawcy po podpisaniu umowy w terminie 5 dni od daty podpisania umowy.                                                                                                                                                                                                                                                                                                                                                                       8.Przed przystąpieniem do realizacji wykonawca musi przedstawić ostateczny projekt każdego mebla do ostatecznej akceptacji Użytkownika.                                                                              
9.Wykonawca zobowiązuje sie do uzgodnienia z Zamawiającym daty dostawy i montażu elementów wyposażenia w terminie nie krótszym niż 3 dni robocze przed planowanym terminem dostawy.                                                                                                                                                                                                                                                                    10. Wykonawca zobowiązuje się do utylizacji na własny koszt poza terenem Zamawiającego, zbędnych opakowań przedmiotu zamówienia oraz naprawy na własny koszt szkód  w infrastrukturze i istniejącym wyposażeniu Zamawiającego powstałych na skutek dostawy, montażu i rozmieszczenia elementów przedmiotowego wyposażenia.                                                                                                                                                                                                                                                                                                                                                                                                            11. Wykonawca zobowiązuje się do trwałego (materiał odporny na zmywanie i działanie środków dezynfekcyjnych) oznakowania w widocznym miejscu przedmiotu zamówienia, wg wzoru symboli przekazanych przez Zamawiającego.                                                                                                                                                                                              12. Wykonawca zobowiązuje się do udzielenia gwarancji na przedmiot zamówienia na okres 48 miesięcy.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</si>
  <si>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
Mallow
 Sum 420 Wst  
Podstawa P 423 W </t>
  </si>
  <si>
    <t xml:space="preserve">
Mallow 
Sum 411 Wst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</si>
</sst>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[Red]\-#,##0.00\ [$zł-415]"/>
  </numFmts>
  <fonts count="14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8"/>
      <color rgb="FF000000"/>
      <name val="Tahoma"/>
      <family val="2"/>
      <charset val="1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238"/>
    </font>
    <font>
      <b/>
      <sz val="9"/>
      <name val="Tahoma"/>
      <family val="2"/>
      <charset val="1"/>
    </font>
    <font>
      <sz val="10"/>
      <name val="Calibri"/>
      <family val="2"/>
      <charset val="238"/>
    </font>
    <font>
      <b/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164" fontId="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U16"/>
  <sheetViews>
    <sheetView tabSelected="1" topLeftCell="A2" zoomScale="90" zoomScaleNormal="90" zoomScalePageLayoutView="90" workbookViewId="0">
      <selection activeCell="I10" sqref="I10"/>
    </sheetView>
  </sheetViews>
  <sheetFormatPr defaultColWidth="6.109375" defaultRowHeight="14.4" x14ac:dyDescent="0.2"/>
  <cols>
    <col min="1" max="1" width="3.44140625" style="1" customWidth="1"/>
    <col min="2" max="2" width="50.109375" style="2" customWidth="1"/>
    <col min="3" max="3" width="7.44140625" style="2" customWidth="1"/>
    <col min="4" max="4" width="8.6640625" style="3" customWidth="1"/>
    <col min="5" max="5" width="8.44140625" style="3" customWidth="1"/>
    <col min="6" max="6" width="11.33203125" style="4" customWidth="1"/>
    <col min="7" max="7" width="16.109375" style="5" customWidth="1"/>
    <col min="8" max="8" width="7.44140625" style="6" customWidth="1"/>
    <col min="9" max="9" width="13.6640625" style="7" customWidth="1"/>
    <col min="10" max="10" width="12.109375" style="5" customWidth="1"/>
    <col min="11" max="11" width="21.6640625" style="8" customWidth="1"/>
    <col min="12" max="12" width="6.109375" style="8"/>
    <col min="13" max="13" width="16.6640625" style="8" customWidth="1"/>
    <col min="14" max="239" width="6.109375" style="8"/>
    <col min="240" max="998" width="6.109375" style="9"/>
    <col min="1011" max="1023" width="7.6640625" customWidth="1"/>
    <col min="1025" max="1025" width="11.44140625" customWidth="1"/>
  </cols>
  <sheetData>
    <row r="1" spans="1:1009" x14ac:dyDescent="0.2">
      <c r="A1" s="32" t="s">
        <v>18</v>
      </c>
      <c r="B1" s="32"/>
    </row>
    <row r="2" spans="1:1009" s="9" customFormat="1" ht="230.7" customHeight="1" x14ac:dyDescent="0.3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009" s="9" customFormat="1" ht="12.75" customHeigh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009" s="9" customFormat="1" ht="12.75" customHeigh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009" s="9" customFormat="1" ht="55.5" customHeigh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009" s="9" customFormat="1" ht="33.75" hidden="1" customHeight="1" x14ac:dyDescent="0.3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009" s="9" customFormat="1" ht="9.75" hidden="1" customHeight="1" x14ac:dyDescent="0.3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009" s="14" customFormat="1" ht="85.2" customHeight="1" x14ac:dyDescent="0.3">
      <c r="A8" s="10" t="s">
        <v>0</v>
      </c>
      <c r="B8" s="10" t="s">
        <v>1</v>
      </c>
      <c r="C8" s="10" t="s">
        <v>13</v>
      </c>
      <c r="D8" s="11" t="s">
        <v>2</v>
      </c>
      <c r="E8" s="11" t="s">
        <v>3</v>
      </c>
      <c r="F8" s="11" t="s">
        <v>4</v>
      </c>
      <c r="G8" s="11" t="s">
        <v>5</v>
      </c>
      <c r="H8" s="11" t="s">
        <v>6</v>
      </c>
      <c r="I8" s="11" t="s">
        <v>7</v>
      </c>
      <c r="J8" s="12" t="s">
        <v>8</v>
      </c>
      <c r="K8" s="13" t="s">
        <v>9</v>
      </c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</row>
    <row r="9" spans="1:1009" x14ac:dyDescent="0.2">
      <c r="A9" s="16">
        <v>1</v>
      </c>
      <c r="B9" s="17">
        <v>2</v>
      </c>
      <c r="C9" s="17"/>
      <c r="D9" s="18">
        <v>3</v>
      </c>
      <c r="E9" s="18">
        <v>4</v>
      </c>
      <c r="F9" s="19">
        <v>5</v>
      </c>
      <c r="G9" s="17">
        <v>6</v>
      </c>
      <c r="H9" s="19">
        <v>7</v>
      </c>
      <c r="I9" s="17">
        <v>8</v>
      </c>
      <c r="J9" s="17">
        <v>9</v>
      </c>
      <c r="K9" s="17">
        <v>10</v>
      </c>
      <c r="ALK9" s="20"/>
      <c r="ALL9" s="20"/>
      <c r="ALM9" s="20"/>
      <c r="ALN9" s="20"/>
      <c r="ALO9" s="20"/>
      <c r="ALP9" s="20"/>
      <c r="ALQ9" s="20"/>
      <c r="ALR9" s="20"/>
      <c r="ALS9" s="20"/>
      <c r="ALT9" s="20"/>
      <c r="ALU9" s="20"/>
    </row>
    <row r="10" spans="1:1009" ht="156" customHeight="1" x14ac:dyDescent="0.2">
      <c r="A10" s="16">
        <v>1</v>
      </c>
      <c r="B10" s="29" t="s">
        <v>17</v>
      </c>
      <c r="C10" s="28" t="s">
        <v>14</v>
      </c>
      <c r="D10" s="18" t="s">
        <v>10</v>
      </c>
      <c r="E10" s="18">
        <v>30</v>
      </c>
      <c r="F10" s="21">
        <v>850</v>
      </c>
      <c r="G10" s="22">
        <f>E10*F10</f>
        <v>25500</v>
      </c>
      <c r="H10" s="23">
        <v>0.23</v>
      </c>
      <c r="I10" s="24">
        <f>G10+(G10*H10)</f>
        <v>31365</v>
      </c>
      <c r="J10" s="24">
        <f>I10/E10</f>
        <v>1045.5</v>
      </c>
      <c r="K10" s="17" t="s">
        <v>20</v>
      </c>
      <c r="ALK10" s="20"/>
      <c r="ALL10" s="20"/>
      <c r="ALM10" s="20"/>
      <c r="ALN10" s="20"/>
      <c r="ALO10" s="20"/>
      <c r="ALP10" s="20"/>
      <c r="ALQ10" s="20"/>
      <c r="ALR10" s="20"/>
      <c r="ALS10" s="20"/>
      <c r="ALT10" s="20"/>
      <c r="ALU10" s="20"/>
    </row>
    <row r="11" spans="1:1009" ht="142.5" customHeight="1" x14ac:dyDescent="0.2">
      <c r="A11" s="16">
        <v>2</v>
      </c>
      <c r="B11" s="29" t="s">
        <v>16</v>
      </c>
      <c r="C11" s="28" t="s">
        <v>15</v>
      </c>
      <c r="D11" s="18" t="s">
        <v>10</v>
      </c>
      <c r="E11" s="18">
        <v>9</v>
      </c>
      <c r="F11" s="21">
        <v>450</v>
      </c>
      <c r="G11" s="22">
        <f>E11*F11</f>
        <v>4050</v>
      </c>
      <c r="H11" s="23">
        <v>0.23</v>
      </c>
      <c r="I11" s="24">
        <f>G11+(G11*H11)</f>
        <v>4981.5</v>
      </c>
      <c r="J11" s="24">
        <f>I11/E11</f>
        <v>553.5</v>
      </c>
      <c r="K11" s="17" t="s">
        <v>21</v>
      </c>
      <c r="ALK11" s="20"/>
      <c r="ALL11" s="20"/>
      <c r="ALM11" s="20"/>
      <c r="ALN11" s="20"/>
      <c r="ALO11" s="20"/>
      <c r="ALP11" s="20"/>
      <c r="ALQ11" s="20"/>
      <c r="ALR11" s="20"/>
      <c r="ALS11" s="20"/>
      <c r="ALT11" s="20"/>
      <c r="ALU11" s="20"/>
    </row>
    <row r="12" spans="1:1009" ht="30.75" customHeight="1" x14ac:dyDescent="0.2">
      <c r="F12" s="25" t="s">
        <v>11</v>
      </c>
      <c r="G12" s="26">
        <f>SUM(G10:G11)</f>
        <v>29550</v>
      </c>
      <c r="H12" s="25" t="s">
        <v>12</v>
      </c>
      <c r="I12" s="27">
        <f>SUM(I10:I11)</f>
        <v>36346.5</v>
      </c>
      <c r="IE12" s="9"/>
    </row>
    <row r="16" spans="1:1009" ht="16.95" customHeight="1" x14ac:dyDescent="0.2"/>
  </sheetData>
  <mergeCells count="2">
    <mergeCell ref="A2:K7"/>
    <mergeCell ref="A1:B1"/>
  </mergeCells>
  <printOptions horizontalCentered="1"/>
  <pageMargins left="0.25" right="0.25" top="0.75" bottom="0.75" header="0.3" footer="0.3"/>
  <pageSetup paperSize="9" scale="88" fitToHeight="0" orientation="landscape" horizontalDpi="300" verticalDpi="300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90" zoomScaleNormal="90" zoomScalePageLayoutView="90" workbookViewId="0"/>
  </sheetViews>
  <sheetFormatPr defaultColWidth="8.44140625" defaultRowHeight="14.4" x14ac:dyDescent="0.3"/>
  <sheetData/>
  <pageMargins left="0.7" right="0.7" top="0.75" bottom="0.75" header="0.511811023622047" footer="0.511811023622047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FABB25EE1F1544AC6DFD90AD4ABDAC" ma:contentTypeVersion="16" ma:contentTypeDescription="Utwórz nowy dokument." ma:contentTypeScope="" ma:versionID="9d8c56894669cd4c88bf83b8cea53bfb">
  <xsd:schema xmlns:xsd="http://www.w3.org/2001/XMLSchema" xmlns:xs="http://www.w3.org/2001/XMLSchema" xmlns:p="http://schemas.microsoft.com/office/2006/metadata/properties" xmlns:ns2="4a0a0e7e-414f-4808-93f7-6dd94bcf3721" xmlns:ns3="4883f187-957c-46fc-b70d-757ba27d1a2e" targetNamespace="http://schemas.microsoft.com/office/2006/metadata/properties" ma:root="true" ma:fieldsID="4a8b3cc8ce080ec55616ce62d500265f" ns2:_="" ns3:_="">
    <xsd:import namespace="4a0a0e7e-414f-4808-93f7-6dd94bcf3721"/>
    <xsd:import namespace="4883f187-957c-46fc-b70d-757ba27d1a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0a0e7e-414f-4808-93f7-6dd94bcf37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aba336be-d54c-48b8-a4af-c3da503388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83f187-957c-46fc-b70d-757ba27d1a2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39b3a42-b7fb-41a0-be40-67f60fa0c48a}" ma:internalName="TaxCatchAll" ma:showField="CatchAllData" ma:web="4883f187-957c-46fc-b70d-757ba27d1a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968D1A-E148-4DC6-A3F2-DF7F2B6D03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0a0e7e-414f-4808-93f7-6dd94bcf3721"/>
    <ds:schemaRef ds:uri="4883f187-957c-46fc-b70d-757ba27d1a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162095-2D7C-4FC3-A91B-551E05B064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Szafki BHP 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Mariusz Szurgot</cp:lastModifiedBy>
  <cp:revision>79</cp:revision>
  <cp:lastPrinted>2023-03-24T11:57:03Z</cp:lastPrinted>
  <dcterms:created xsi:type="dcterms:W3CDTF">2019-02-04T11:59:38Z</dcterms:created>
  <dcterms:modified xsi:type="dcterms:W3CDTF">2023-05-31T12:23:40Z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