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8920" windowHeight="15840"/>
  </bookViews>
  <sheets>
    <sheet name="Arkusz1" sheetId="1" r:id="rId1"/>
    <sheet name="Arkusz2" sheetId="2" r:id="rId2"/>
    <sheet name="Arkusz3" sheetId="3" r:id="rId3"/>
    <sheet name="Arkusz4" sheetId="4" r:id="rId4"/>
  </sheets>
  <calcPr calcId="145621"/>
</workbook>
</file>

<file path=xl/calcChain.xml><?xml version="1.0" encoding="utf-8"?>
<calcChain xmlns="http://schemas.openxmlformats.org/spreadsheetml/2006/main">
  <c r="C44" i="1" l="1"/>
  <c r="C43" i="1"/>
  <c r="C42" i="1"/>
  <c r="C41" i="1"/>
  <c r="C40" i="1"/>
  <c r="C39" i="1"/>
  <c r="C38" i="1"/>
  <c r="C36" i="1"/>
  <c r="C35" i="1"/>
  <c r="C34" i="1"/>
  <c r="C33" i="1"/>
  <c r="C32" i="1"/>
  <c r="C31" i="1"/>
  <c r="C30" i="1"/>
</calcChain>
</file>

<file path=xl/sharedStrings.xml><?xml version="1.0" encoding="utf-8"?>
<sst xmlns="http://schemas.openxmlformats.org/spreadsheetml/2006/main" count="66" uniqueCount="63">
  <si>
    <t>HARMONOGRAM RZECZOWO - FINANSOWY REALIZACJI INWESTYCJI (wzór)</t>
  </si>
  <si>
    <t>L.p.</t>
  </si>
  <si>
    <t xml:space="preserve"> - załącznik do umowy</t>
  </si>
  <si>
    <t>…</t>
  </si>
  <si>
    <t>miesięcy o daty odbioru końcowego</t>
  </si>
  <si>
    <t>Zakres rzeczowy / element robót</t>
  </si>
  <si>
    <t>Zestawienie elementów rozliczeniowych:</t>
  </si>
  <si>
    <t>VI</t>
  </si>
  <si>
    <t>VII</t>
  </si>
  <si>
    <t>VIII</t>
  </si>
  <si>
    <t>I</t>
  </si>
  <si>
    <t>II</t>
  </si>
  <si>
    <t>z siedzibą: ………………………………………………………………..……………………………………………….</t>
  </si>
  <si>
    <t>NIP: 857-19-22-079</t>
  </si>
  <si>
    <t>NIP: …………………………………………………………………………………………………………………………..</t>
  </si>
  <si>
    <t>Zatwierdzam:</t>
  </si>
  <si>
    <t xml:space="preserve"> ……………………………………………………………</t>
  </si>
  <si>
    <t>UWAGI</t>
  </si>
  <si>
    <t>Trzebiatów, dn. ………………….......……. r.</t>
  </si>
  <si>
    <t>Wykonawca: ……………………...……………………..……………………………………………………………………..</t>
  </si>
  <si>
    <t>Data opracowania: ……………………………………...…………………………...…………………</t>
  </si>
  <si>
    <t>Harmonogram opracował: ………………………………………………………………………………</t>
  </si>
  <si>
    <t>F</t>
  </si>
  <si>
    <t>Wartość netto [zł]</t>
  </si>
  <si>
    <t>Razem w miesiącu [zł brutto]:</t>
  </si>
  <si>
    <t>VAT [zł]</t>
  </si>
  <si>
    <t>Wartość brutto [zł]</t>
  </si>
  <si>
    <t>SUMA:</t>
  </si>
  <si>
    <t>dni od podpisania umowy, co przypada na dzień:</t>
  </si>
  <si>
    <t>E</t>
  </si>
  <si>
    <t>SUMA [zł netto]
- opcjonalnie w celach sprawdzenia</t>
  </si>
  <si>
    <t>/podpis przedstawiciela WYKONAWCY/</t>
  </si>
  <si>
    <t>/podpis przedstawiciela ZAMAWIAJĄCEGO/</t>
  </si>
  <si>
    <r>
      <t xml:space="preserve">Inwestor: </t>
    </r>
    <r>
      <rPr>
        <b/>
        <sz val="24"/>
        <color theme="1"/>
        <rFont val="Calibri"/>
        <family val="2"/>
        <charset val="238"/>
        <scheme val="minor"/>
      </rPr>
      <t>Gmina Trzebiatów</t>
    </r>
  </si>
  <si>
    <r>
      <t xml:space="preserve">z siedzibą władz: </t>
    </r>
    <r>
      <rPr>
        <b/>
        <sz val="24"/>
        <color theme="1"/>
        <rFont val="Calibri"/>
        <family val="2"/>
        <charset val="238"/>
        <scheme val="minor"/>
      </rPr>
      <t>Urząd Miejski w Trzebiatowie</t>
    </r>
    <r>
      <rPr>
        <sz val="24"/>
        <color theme="1"/>
        <rFont val="Calibri"/>
        <family val="2"/>
        <charset val="238"/>
        <scheme val="minor"/>
      </rPr>
      <t>, ul. Rynek 1, 72-320 Trzebiatów</t>
    </r>
  </si>
  <si>
    <r>
      <rPr>
        <b/>
        <sz val="24"/>
        <color theme="1"/>
        <rFont val="Calibri"/>
        <family val="2"/>
        <charset val="238"/>
        <scheme val="minor"/>
      </rPr>
      <t>Razem w miesiącu</t>
    </r>
    <r>
      <rPr>
        <sz val="24"/>
        <color theme="1"/>
        <rFont val="Calibri"/>
        <family val="2"/>
        <charset val="238"/>
        <scheme val="minor"/>
      </rPr>
      <t xml:space="preserve"> [zł netto]:</t>
    </r>
  </si>
  <si>
    <r>
      <t>Planowane płatności</t>
    </r>
    <r>
      <rPr>
        <sz val="24"/>
        <color theme="1"/>
        <rFont val="Calibri"/>
        <family val="2"/>
        <charset val="238"/>
        <scheme val="minor"/>
      </rPr>
      <t xml:space="preserve"> [zł brutto]:</t>
    </r>
  </si>
  <si>
    <t>………………….</t>
  </si>
  <si>
    <r>
      <t>RAZEM W ROKU [zł brutto]</t>
    </r>
    <r>
      <rPr>
        <b/>
        <sz val="24"/>
        <color rgb="FFFF0000"/>
        <rFont val="Calibri"/>
        <family val="2"/>
        <charset val="238"/>
        <scheme val="minor"/>
      </rPr>
      <t>*</t>
    </r>
    <r>
      <rPr>
        <b/>
        <sz val="24"/>
        <color theme="1"/>
        <rFont val="Calibri"/>
        <family val="2"/>
        <charset val="238"/>
        <scheme val="minor"/>
      </rPr>
      <t>:</t>
    </r>
  </si>
  <si>
    <t>IX</t>
  </si>
  <si>
    <t>X</t>
  </si>
  <si>
    <r>
      <t xml:space="preserve">Dotyczy umowy:  </t>
    </r>
    <r>
      <rPr>
        <b/>
        <sz val="24"/>
        <color theme="1"/>
        <rFont val="Calibri"/>
        <family val="2"/>
        <charset val="238"/>
        <scheme val="minor"/>
      </rPr>
      <t>RZ.272. … . … . 2024</t>
    </r>
    <r>
      <rPr>
        <sz val="24"/>
        <color theme="1"/>
        <rFont val="Calibri"/>
        <family val="2"/>
        <charset val="238"/>
        <scheme val="minor"/>
      </rPr>
      <t xml:space="preserve"> z dnia ………………….. r.</t>
    </r>
  </si>
  <si>
    <t>XI</t>
  </si>
  <si>
    <t>Gwarancja</t>
  </si>
  <si>
    <t>Umowny termin na zgłoszenie gotowości do odbioru robót:</t>
  </si>
  <si>
    <t>ELEWACJA</t>
  </si>
  <si>
    <t>Przygotowanie terenu pod budowę</t>
  </si>
  <si>
    <t>Izolacja cieplna</t>
  </si>
  <si>
    <t>Zasypanie wykopów</t>
  </si>
  <si>
    <t>Roboty rozbiórkowe</t>
  </si>
  <si>
    <t>Rusztowania</t>
  </si>
  <si>
    <t>Roboty elewacyjne</t>
  </si>
  <si>
    <t>Roboty budowlane wykończeniowe, pozostałe</t>
  </si>
  <si>
    <t>KOTŁOWNIA</t>
  </si>
  <si>
    <t>Prace demontażowe i przygotowawcze</t>
  </si>
  <si>
    <t>Instalacja Gazu</t>
  </si>
  <si>
    <t>Technologia Kotłowni Gazowej</t>
  </si>
  <si>
    <t>System Odprowadzania Spalin</t>
  </si>
  <si>
    <t>Instalacja elektryczna, automatyki i sterowania</t>
  </si>
  <si>
    <t>Uruchomienie i inne</t>
  </si>
  <si>
    <t>Prace budowlane</t>
  </si>
  <si>
    <t>Realizacja odbędzie się z udziałem dofinansowania inwestycji z Rządowego Funduszu Polski Ład: Programu Inwestycji Strategicznych</t>
  </si>
  <si>
    <r>
      <t xml:space="preserve">Nazwa zadania: </t>
    </r>
    <r>
      <rPr>
        <b/>
        <sz val="24"/>
        <color theme="1"/>
        <rFont val="Calibri"/>
        <family val="2"/>
        <charset val="238"/>
        <scheme val="minor"/>
      </rPr>
      <t>"Poprawa efektywności energetycznej budynku Szkoły Podstawowej nr 2 w Trzebiatowie"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</si>
</sst>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00"/>
  </numFmts>
  <fonts count="11" x14ac:knownFonts="1">
    <font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i/>
      <sz val="24"/>
      <color theme="1"/>
      <name val="Calibri"/>
      <family val="2"/>
      <charset val="238"/>
      <scheme val="minor"/>
    </font>
    <font>
      <sz val="24"/>
      <color rgb="FFFF0000"/>
      <name val="Calibri"/>
      <family val="2"/>
      <charset val="238"/>
      <scheme val="minor"/>
    </font>
    <font>
      <i/>
      <sz val="24"/>
      <color rgb="FFFF0000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4"/>
      <name val="Calibri"/>
      <family val="2"/>
      <charset val="238"/>
      <scheme val="minor"/>
    </font>
    <font>
      <b/>
      <sz val="24"/>
      <color rgb="FFFF0000"/>
      <name val="Calibri"/>
      <family val="2"/>
      <charset val="238"/>
      <scheme val="minor"/>
    </font>
    <font>
      <b/>
      <sz val="36"/>
      <color theme="1"/>
      <name val="Calibri"/>
      <family val="2"/>
      <charset val="238"/>
      <scheme val="minor"/>
    </font>
    <font>
      <b/>
      <sz val="3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7" xfId="0" applyFont="1" applyBorder="1"/>
    <xf numFmtId="0" fontId="2" fillId="0" borderId="15" xfId="0" applyFont="1" applyBorder="1"/>
    <xf numFmtId="0" fontId="1" fillId="0" borderId="12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13" xfId="0" applyFont="1" applyBorder="1" applyAlignment="1">
      <alignment horizontal="right" vertical="center"/>
    </xf>
    <xf numFmtId="4" fontId="1" fillId="5" borderId="4" xfId="0" applyNumberFormat="1" applyFont="1" applyFill="1" applyBorder="1" applyAlignment="1">
      <alignment horizontal="right" vertical="center"/>
    </xf>
    <xf numFmtId="4" fontId="1" fillId="4" borderId="11" xfId="0" applyNumberFormat="1" applyFont="1" applyFill="1" applyBorder="1" applyAlignment="1">
      <alignment horizontal="right" vertical="center"/>
    </xf>
    <xf numFmtId="0" fontId="2" fillId="0" borderId="18" xfId="0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4" fontId="2" fillId="0" borderId="19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 wrapText="1"/>
    </xf>
    <xf numFmtId="4" fontId="2" fillId="0" borderId="20" xfId="0" applyNumberFormat="1" applyFont="1" applyBorder="1" applyAlignment="1">
      <alignment horizontal="right" vertical="center"/>
    </xf>
    <xf numFmtId="4" fontId="2" fillId="0" borderId="22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0" fontId="1" fillId="0" borderId="13" xfId="0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/>
    </xf>
    <xf numFmtId="4" fontId="2" fillId="0" borderId="23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1" fillId="3" borderId="4" xfId="0" applyFont="1" applyFill="1" applyBorder="1" applyAlignment="1">
      <alignment horizontal="right" vertical="center"/>
    </xf>
    <xf numFmtId="0" fontId="1" fillId="3" borderId="14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vertical="center"/>
    </xf>
    <xf numFmtId="0" fontId="2" fillId="3" borderId="11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3" borderId="4" xfId="0" applyFont="1" applyFill="1" applyBorder="1" applyAlignment="1">
      <alignment horizontal="right"/>
    </xf>
    <xf numFmtId="0" fontId="2" fillId="0" borderId="0" xfId="0" applyFont="1" applyAlignment="1">
      <alignment horizontal="left" vertical="top"/>
    </xf>
    <xf numFmtId="0" fontId="5" fillId="0" borderId="0" xfId="0" applyFont="1"/>
    <xf numFmtId="0" fontId="9" fillId="2" borderId="16" xfId="0" applyFont="1" applyFill="1" applyBorder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vertical="center"/>
    </xf>
    <xf numFmtId="4" fontId="1" fillId="4" borderId="4" xfId="0" applyNumberFormat="1" applyFont="1" applyFill="1" applyBorder="1" applyAlignment="1">
      <alignment horizontal="right" vertical="center"/>
    </xf>
    <xf numFmtId="4" fontId="4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vertical="center"/>
    </xf>
    <xf numFmtId="0" fontId="2" fillId="0" borderId="25" xfId="0" applyFont="1" applyBorder="1" applyAlignment="1">
      <alignment horizontal="right" vertical="center"/>
    </xf>
    <xf numFmtId="0" fontId="2" fillId="0" borderId="27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2" fillId="0" borderId="30" xfId="0" applyFont="1" applyBorder="1" applyAlignment="1">
      <alignment horizontal="right" vertical="center"/>
    </xf>
    <xf numFmtId="0" fontId="2" fillId="0" borderId="26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2" fillId="0" borderId="31" xfId="0" applyFont="1" applyBorder="1" applyAlignment="1">
      <alignment vertical="center" wrapText="1"/>
    </xf>
    <xf numFmtId="4" fontId="4" fillId="0" borderId="15" xfId="0" applyNumberFormat="1" applyFont="1" applyBorder="1" applyAlignment="1">
      <alignment vertical="center"/>
    </xf>
    <xf numFmtId="0" fontId="2" fillId="0" borderId="29" xfId="0" applyFont="1" applyBorder="1" applyAlignment="1">
      <alignment horizontal="right" vertical="center"/>
    </xf>
    <xf numFmtId="0" fontId="2" fillId="0" borderId="32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2" fillId="2" borderId="33" xfId="0" applyFont="1" applyFill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2" borderId="34" xfId="0" applyFont="1" applyFill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vertical="center"/>
    </xf>
    <xf numFmtId="0" fontId="2" fillId="2" borderId="25" xfId="0" applyFont="1" applyFill="1" applyBorder="1" applyAlignment="1">
      <alignment horizontal="right" vertical="center"/>
    </xf>
    <xf numFmtId="0" fontId="2" fillId="2" borderId="27" xfId="0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4" fontId="2" fillId="0" borderId="29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2" fillId="2" borderId="4" xfId="0" applyNumberFormat="1" applyFont="1" applyFill="1" applyBorder="1" applyAlignment="1">
      <alignment vertical="center"/>
    </xf>
    <xf numFmtId="4" fontId="1" fillId="2" borderId="4" xfId="0" applyNumberFormat="1" applyFont="1" applyFill="1" applyBorder="1" applyAlignment="1">
      <alignment vertic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3" borderId="14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left"/>
    </xf>
    <xf numFmtId="0" fontId="1" fillId="0" borderId="1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1" fillId="0" borderId="28" xfId="0" applyNumberFormat="1" applyFont="1" applyBorder="1" applyAlignment="1">
      <alignment horizontal="center" vertical="center"/>
    </xf>
    <xf numFmtId="4" fontId="1" fillId="0" borderId="26" xfId="0" applyNumberFormat="1" applyFont="1" applyBorder="1" applyAlignment="1">
      <alignment horizontal="center" vertical="center"/>
    </xf>
    <xf numFmtId="4" fontId="1" fillId="0" borderId="13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center" vertical="center"/>
    </xf>
    <xf numFmtId="4" fontId="1" fillId="0" borderId="18" xfId="0" applyNumberFormat="1" applyFont="1" applyBorder="1" applyAlignment="1">
      <alignment horizontal="center" vertical="center"/>
    </xf>
    <xf numFmtId="4" fontId="1" fillId="0" borderId="21" xfId="0" applyNumberFormat="1" applyFont="1" applyBorder="1" applyAlignment="1">
      <alignment horizontal="center" vertical="center"/>
    </xf>
    <xf numFmtId="4" fontId="1" fillId="0" borderId="17" xfId="0" applyNumberFormat="1" applyFont="1" applyBorder="1" applyAlignment="1">
      <alignment horizontal="center" vertical="center"/>
    </xf>
    <xf numFmtId="165" fontId="1" fillId="0" borderId="28" xfId="0" applyNumberFormat="1" applyFont="1" applyBorder="1" applyAlignment="1">
      <alignment horizontal="center" vertical="center"/>
    </xf>
    <xf numFmtId="165" fontId="1" fillId="0" borderId="13" xfId="0" applyNumberFormat="1" applyFont="1" applyBorder="1" applyAlignment="1">
      <alignment horizontal="center" vertical="center"/>
    </xf>
    <xf numFmtId="165" fontId="1" fillId="0" borderId="15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66"/>
  <sheetViews>
    <sheetView tabSelected="1" view="pageBreakPreview" zoomScale="40" zoomScaleNormal="90" zoomScaleSheetLayoutView="40" zoomScalePageLayoutView="14" workbookViewId="0">
      <selection activeCell="C46" sqref="C46"/>
    </sheetView>
  </sheetViews>
  <sheetFormatPr defaultRowHeight="31.5" x14ac:dyDescent="0.5"/>
  <cols>
    <col min="1" max="1" width="12" style="1" customWidth="1"/>
    <col min="2" max="2" width="199.28515625" style="1" customWidth="1"/>
    <col min="3" max="3" width="41.85546875" style="1" customWidth="1"/>
    <col min="4" max="4" width="43.140625" style="1" customWidth="1"/>
    <col min="5" max="5" width="36.5703125" style="1" customWidth="1"/>
    <col min="6" max="6" width="41.140625" style="1" customWidth="1"/>
    <col min="7" max="7" width="78.85546875" style="1" customWidth="1"/>
    <col min="8" max="8" width="33" style="1" customWidth="1"/>
    <col min="9" max="9" width="30.7109375" style="1" customWidth="1"/>
    <col min="10" max="10" width="34.7109375" style="1" customWidth="1"/>
    <col min="11" max="11" width="30.140625" style="1" customWidth="1"/>
    <col min="12" max="12" width="33.85546875" style="1" customWidth="1"/>
    <col min="13" max="13" width="35.28515625" style="1" customWidth="1"/>
    <col min="14" max="14" width="36.140625" style="1" customWidth="1"/>
    <col min="15" max="16384" width="9.140625" style="1"/>
  </cols>
  <sheetData>
    <row r="3" spans="1:14" ht="46.5" x14ac:dyDescent="0.7">
      <c r="A3" s="91" t="s">
        <v>0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</row>
    <row r="4" spans="1:14" x14ac:dyDescent="0.5">
      <c r="A4" s="92" t="s">
        <v>2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</row>
    <row r="6" spans="1:14" x14ac:dyDescent="0.5">
      <c r="G6" s="2"/>
    </row>
    <row r="7" spans="1:14" x14ac:dyDescent="0.5">
      <c r="A7" s="1" t="s">
        <v>62</v>
      </c>
    </row>
    <row r="9" spans="1:14" x14ac:dyDescent="0.5">
      <c r="A9" s="2" t="s">
        <v>61</v>
      </c>
    </row>
    <row r="10" spans="1:14" x14ac:dyDescent="0.5">
      <c r="B10" s="3"/>
      <c r="C10" s="3"/>
      <c r="D10" s="3"/>
      <c r="E10" s="3"/>
      <c r="F10" s="3"/>
    </row>
    <row r="11" spans="1:14" x14ac:dyDescent="0.5">
      <c r="B11" s="3"/>
      <c r="C11" s="3"/>
      <c r="D11" s="3"/>
      <c r="E11" s="3"/>
      <c r="F11" s="3"/>
    </row>
    <row r="14" spans="1:14" x14ac:dyDescent="0.5">
      <c r="A14" s="1" t="s">
        <v>41</v>
      </c>
    </row>
    <row r="16" spans="1:14" x14ac:dyDescent="0.5">
      <c r="A16" s="1" t="s">
        <v>33</v>
      </c>
    </row>
    <row r="17" spans="1:15" x14ac:dyDescent="0.5">
      <c r="B17" s="1" t="s">
        <v>13</v>
      </c>
    </row>
    <row r="18" spans="1:15" x14ac:dyDescent="0.5">
      <c r="B18" s="1" t="s">
        <v>34</v>
      </c>
    </row>
    <row r="20" spans="1:15" x14ac:dyDescent="0.5">
      <c r="A20" s="1" t="s">
        <v>19</v>
      </c>
    </row>
    <row r="21" spans="1:15" x14ac:dyDescent="0.5">
      <c r="B21" s="1" t="s">
        <v>14</v>
      </c>
    </row>
    <row r="22" spans="1:15" x14ac:dyDescent="0.5">
      <c r="B22" s="1" t="s">
        <v>12</v>
      </c>
    </row>
    <row r="25" spans="1:15" ht="28.5" customHeight="1" thickBot="1" x14ac:dyDescent="0.55000000000000004">
      <c r="A25" s="2" t="s">
        <v>6</v>
      </c>
      <c r="H25" s="92"/>
      <c r="I25" s="92"/>
      <c r="J25" s="92"/>
      <c r="K25" s="92"/>
      <c r="L25" s="92"/>
      <c r="M25" s="92"/>
    </row>
    <row r="26" spans="1:15" ht="37.5" customHeight="1" thickBot="1" x14ac:dyDescent="0.55000000000000004">
      <c r="A26" s="5"/>
      <c r="B26" s="5"/>
      <c r="C26" s="5"/>
      <c r="D26" s="5"/>
      <c r="E26" s="5"/>
      <c r="F26" s="5"/>
      <c r="G26" s="6"/>
      <c r="H26" s="100"/>
      <c r="I26" s="100"/>
      <c r="J26" s="100"/>
      <c r="K26" s="100"/>
      <c r="L26" s="100"/>
      <c r="M26" s="100"/>
      <c r="N26" s="96" t="s">
        <v>30</v>
      </c>
    </row>
    <row r="27" spans="1:15" s="13" customFormat="1" ht="105" customHeight="1" thickBot="1" x14ac:dyDescent="0.3">
      <c r="A27" s="7" t="s">
        <v>1</v>
      </c>
      <c r="B27" s="8" t="s">
        <v>5</v>
      </c>
      <c r="C27" s="98" t="s">
        <v>23</v>
      </c>
      <c r="D27" s="99"/>
      <c r="E27" s="9" t="s">
        <v>25</v>
      </c>
      <c r="F27" s="9" t="s">
        <v>26</v>
      </c>
      <c r="G27" s="10" t="s">
        <v>17</v>
      </c>
      <c r="H27" s="11" t="s">
        <v>7</v>
      </c>
      <c r="I27" s="12" t="s">
        <v>8</v>
      </c>
      <c r="J27" s="11" t="s">
        <v>9</v>
      </c>
      <c r="K27" s="11" t="s">
        <v>39</v>
      </c>
      <c r="L27" s="12" t="s">
        <v>40</v>
      </c>
      <c r="M27" s="12" t="s">
        <v>42</v>
      </c>
      <c r="N27" s="97"/>
    </row>
    <row r="28" spans="1:15" s="21" customFormat="1" ht="30" customHeight="1" thickBot="1" x14ac:dyDescent="0.3">
      <c r="A28" s="14">
        <v>1</v>
      </c>
      <c r="B28" s="15">
        <v>2</v>
      </c>
      <c r="C28" s="14">
        <v>3</v>
      </c>
      <c r="D28" s="16">
        <v>4</v>
      </c>
      <c r="E28" s="17">
        <v>5</v>
      </c>
      <c r="F28" s="17">
        <v>6</v>
      </c>
      <c r="G28" s="18">
        <v>7</v>
      </c>
      <c r="H28" s="19">
        <v>8</v>
      </c>
      <c r="I28" s="19">
        <v>9</v>
      </c>
      <c r="J28" s="19">
        <v>10</v>
      </c>
      <c r="K28" s="19">
        <v>11</v>
      </c>
      <c r="L28" s="19">
        <v>12</v>
      </c>
      <c r="M28" s="19">
        <v>13</v>
      </c>
      <c r="N28" s="65">
        <v>14</v>
      </c>
      <c r="O28" s="20"/>
    </row>
    <row r="29" spans="1:15" s="13" customFormat="1" ht="42" customHeight="1" thickBot="1" x14ac:dyDescent="0.3">
      <c r="A29" s="80" t="s">
        <v>10</v>
      </c>
      <c r="B29" s="81" t="s">
        <v>45</v>
      </c>
      <c r="C29" s="90"/>
      <c r="D29" s="104"/>
      <c r="E29" s="108"/>
      <c r="F29" s="111"/>
      <c r="G29" s="58"/>
      <c r="H29" s="73"/>
      <c r="I29" s="73"/>
      <c r="J29" s="73"/>
      <c r="K29" s="73"/>
      <c r="L29" s="73"/>
      <c r="M29" s="73"/>
      <c r="N29" s="75"/>
    </row>
    <row r="30" spans="1:15" s="13" customFormat="1" ht="43.5" customHeight="1" thickBot="1" x14ac:dyDescent="0.3">
      <c r="A30" s="66">
        <v>1</v>
      </c>
      <c r="B30" s="67" t="s">
        <v>46</v>
      </c>
      <c r="C30" s="84">
        <f>14.88%*C45</f>
        <v>0</v>
      </c>
      <c r="D30" s="105"/>
      <c r="E30" s="109"/>
      <c r="F30" s="112"/>
      <c r="G30" s="57"/>
      <c r="H30" s="64"/>
      <c r="I30" s="64"/>
      <c r="J30" s="64"/>
      <c r="K30" s="64"/>
      <c r="L30" s="64"/>
      <c r="M30" s="64"/>
      <c r="N30" s="76"/>
    </row>
    <row r="31" spans="1:15" s="13" customFormat="1" ht="43.5" customHeight="1" thickBot="1" x14ac:dyDescent="0.3">
      <c r="A31" s="68">
        <v>2</v>
      </c>
      <c r="B31" s="69" t="s">
        <v>47</v>
      </c>
      <c r="C31" s="84">
        <f>13.01%*C45</f>
        <v>0</v>
      </c>
      <c r="D31" s="105"/>
      <c r="E31" s="109"/>
      <c r="F31" s="112"/>
      <c r="G31" s="57"/>
      <c r="H31" s="64"/>
      <c r="I31" s="64"/>
      <c r="J31" s="64"/>
      <c r="K31" s="64"/>
      <c r="L31" s="64"/>
      <c r="M31" s="64"/>
      <c r="N31" s="76"/>
    </row>
    <row r="32" spans="1:15" s="13" customFormat="1" ht="43.5" customHeight="1" thickBot="1" x14ac:dyDescent="0.3">
      <c r="A32" s="68">
        <v>3</v>
      </c>
      <c r="B32" s="69" t="s">
        <v>48</v>
      </c>
      <c r="C32" s="84">
        <f>1.29%*C45</f>
        <v>0</v>
      </c>
      <c r="D32" s="105"/>
      <c r="E32" s="109"/>
      <c r="F32" s="112"/>
      <c r="G32" s="57"/>
      <c r="H32" s="64"/>
      <c r="I32" s="64"/>
      <c r="J32" s="64"/>
      <c r="K32" s="64"/>
      <c r="L32" s="64"/>
      <c r="M32" s="64"/>
      <c r="N32" s="76"/>
    </row>
    <row r="33" spans="1:14" s="13" customFormat="1" ht="47.25" customHeight="1" thickBot="1" x14ac:dyDescent="0.3">
      <c r="A33" s="68">
        <v>4</v>
      </c>
      <c r="B33" s="69" t="s">
        <v>49</v>
      </c>
      <c r="C33" s="84">
        <f>0.23%*C45</f>
        <v>0</v>
      </c>
      <c r="D33" s="105"/>
      <c r="E33" s="109"/>
      <c r="F33" s="112"/>
      <c r="G33" s="57"/>
      <c r="H33" s="64"/>
      <c r="I33" s="64"/>
      <c r="J33" s="64"/>
      <c r="K33" s="64"/>
      <c r="L33" s="64"/>
      <c r="M33" s="64"/>
      <c r="N33" s="76"/>
    </row>
    <row r="34" spans="1:14" s="13" customFormat="1" ht="43.5" customHeight="1" thickBot="1" x14ac:dyDescent="0.3">
      <c r="A34" s="68">
        <v>5</v>
      </c>
      <c r="B34" s="69" t="s">
        <v>50</v>
      </c>
      <c r="C34" s="84">
        <f>4.36%*C45</f>
        <v>0</v>
      </c>
      <c r="D34" s="105"/>
      <c r="E34" s="109"/>
      <c r="F34" s="112"/>
      <c r="G34" s="57"/>
      <c r="H34" s="64"/>
      <c r="I34" s="64"/>
      <c r="J34" s="64"/>
      <c r="K34" s="64"/>
      <c r="L34" s="64"/>
      <c r="M34" s="64"/>
      <c r="N34" s="76"/>
    </row>
    <row r="35" spans="1:14" s="13" customFormat="1" ht="43.5" customHeight="1" thickBot="1" x14ac:dyDescent="0.3">
      <c r="A35" s="68">
        <v>6</v>
      </c>
      <c r="B35" s="69" t="s">
        <v>51</v>
      </c>
      <c r="C35" s="84">
        <f>25.21%*C45</f>
        <v>0</v>
      </c>
      <c r="D35" s="105"/>
      <c r="E35" s="109"/>
      <c r="F35" s="112"/>
      <c r="G35" s="57"/>
      <c r="H35" s="64"/>
      <c r="I35" s="64"/>
      <c r="J35" s="64"/>
      <c r="K35" s="64"/>
      <c r="L35" s="64"/>
      <c r="M35" s="64"/>
      <c r="N35" s="76"/>
    </row>
    <row r="36" spans="1:14" s="13" customFormat="1" ht="43.5" customHeight="1" thickBot="1" x14ac:dyDescent="0.3">
      <c r="A36" s="62">
        <v>7</v>
      </c>
      <c r="B36" s="63" t="s">
        <v>52</v>
      </c>
      <c r="C36" s="87">
        <f>4.1%*C45</f>
        <v>0</v>
      </c>
      <c r="D36" s="105"/>
      <c r="E36" s="109"/>
      <c r="F36" s="112"/>
      <c r="G36" s="57"/>
      <c r="H36" s="64"/>
      <c r="I36" s="64"/>
      <c r="J36" s="64"/>
      <c r="K36" s="64"/>
      <c r="L36" s="64"/>
      <c r="M36" s="64"/>
      <c r="N36" s="76"/>
    </row>
    <row r="37" spans="1:14" s="13" customFormat="1" ht="43.5" customHeight="1" thickBot="1" x14ac:dyDescent="0.3">
      <c r="A37" s="82" t="s">
        <v>11</v>
      </c>
      <c r="B37" s="83" t="s">
        <v>53</v>
      </c>
      <c r="C37" s="89"/>
      <c r="D37" s="106"/>
      <c r="E37" s="109"/>
      <c r="F37" s="112"/>
      <c r="G37" s="57"/>
      <c r="H37" s="73"/>
      <c r="I37" s="73"/>
      <c r="J37" s="73"/>
      <c r="K37" s="73"/>
      <c r="L37" s="73"/>
      <c r="M37" s="73"/>
      <c r="N37" s="77"/>
    </row>
    <row r="38" spans="1:14" s="13" customFormat="1" ht="43.5" customHeight="1" thickBot="1" x14ac:dyDescent="0.3">
      <c r="A38" s="66">
        <v>1</v>
      </c>
      <c r="B38" s="67" t="s">
        <v>54</v>
      </c>
      <c r="C38" s="88">
        <f>0.7%*C45</f>
        <v>0</v>
      </c>
      <c r="D38" s="105"/>
      <c r="E38" s="109"/>
      <c r="F38" s="112"/>
      <c r="G38" s="57"/>
      <c r="H38" s="64"/>
      <c r="I38" s="64"/>
      <c r="J38" s="64"/>
      <c r="K38" s="64"/>
      <c r="L38" s="64"/>
      <c r="M38" s="64"/>
      <c r="N38" s="76"/>
    </row>
    <row r="39" spans="1:14" s="13" customFormat="1" ht="43.5" customHeight="1" thickBot="1" x14ac:dyDescent="0.3">
      <c r="A39" s="68">
        <v>2</v>
      </c>
      <c r="B39" s="69" t="s">
        <v>55</v>
      </c>
      <c r="C39" s="84">
        <f>1.09%*C45</f>
        <v>0</v>
      </c>
      <c r="D39" s="106"/>
      <c r="E39" s="109"/>
      <c r="F39" s="112"/>
      <c r="G39" s="57"/>
      <c r="H39" s="64"/>
      <c r="I39" s="64"/>
      <c r="J39" s="64"/>
      <c r="K39" s="64"/>
      <c r="L39" s="64"/>
      <c r="M39" s="64"/>
      <c r="N39" s="76"/>
    </row>
    <row r="40" spans="1:14" s="13" customFormat="1" ht="43.5" customHeight="1" thickBot="1" x14ac:dyDescent="0.3">
      <c r="A40" s="68">
        <v>3</v>
      </c>
      <c r="B40" s="69" t="s">
        <v>56</v>
      </c>
      <c r="C40" s="84">
        <f>29.13%*C45</f>
        <v>0</v>
      </c>
      <c r="D40" s="106"/>
      <c r="E40" s="109"/>
      <c r="F40" s="112"/>
      <c r="G40" s="57"/>
      <c r="H40" s="64"/>
      <c r="I40" s="64"/>
      <c r="J40" s="64"/>
      <c r="K40" s="64"/>
      <c r="L40" s="64"/>
      <c r="M40" s="64"/>
      <c r="N40" s="76"/>
    </row>
    <row r="41" spans="1:14" s="13" customFormat="1" ht="43.5" customHeight="1" thickBot="1" x14ac:dyDescent="0.3">
      <c r="A41" s="68">
        <v>4</v>
      </c>
      <c r="B41" s="69" t="s">
        <v>57</v>
      </c>
      <c r="C41" s="86">
        <f>2.34%*C45</f>
        <v>0</v>
      </c>
      <c r="D41" s="106"/>
      <c r="E41" s="109"/>
      <c r="F41" s="112"/>
      <c r="G41" s="57"/>
      <c r="H41" s="64"/>
      <c r="I41" s="64"/>
      <c r="J41" s="64"/>
      <c r="K41" s="64"/>
      <c r="L41" s="64"/>
      <c r="M41" s="64"/>
      <c r="N41" s="76"/>
    </row>
    <row r="42" spans="1:14" s="13" customFormat="1" ht="43.5" customHeight="1" thickBot="1" x14ac:dyDescent="0.3">
      <c r="A42" s="68">
        <v>5</v>
      </c>
      <c r="B42" s="69" t="s">
        <v>58</v>
      </c>
      <c r="C42" s="84">
        <f>1.75%*C45</f>
        <v>0</v>
      </c>
      <c r="D42" s="106"/>
      <c r="E42" s="109"/>
      <c r="F42" s="112"/>
      <c r="G42" s="57"/>
      <c r="H42" s="64"/>
      <c r="I42" s="64"/>
      <c r="J42" s="64"/>
      <c r="K42" s="64"/>
      <c r="L42" s="64"/>
      <c r="M42" s="64"/>
      <c r="N42" s="76"/>
    </row>
    <row r="43" spans="1:14" s="13" customFormat="1" ht="43.5" customHeight="1" thickBot="1" x14ac:dyDescent="0.3">
      <c r="A43" s="71">
        <v>6</v>
      </c>
      <c r="B43" s="72" t="s">
        <v>59</v>
      </c>
      <c r="C43" s="84">
        <f>1.57%*C45</f>
        <v>0</v>
      </c>
      <c r="D43" s="106"/>
      <c r="E43" s="109"/>
      <c r="F43" s="112"/>
      <c r="G43" s="57"/>
      <c r="H43" s="64"/>
      <c r="I43" s="64"/>
      <c r="J43" s="64"/>
      <c r="K43" s="64"/>
      <c r="L43" s="64"/>
      <c r="M43" s="64"/>
      <c r="N43" s="76"/>
    </row>
    <row r="44" spans="1:14" s="13" customFormat="1" ht="43.5" customHeight="1" thickBot="1" x14ac:dyDescent="0.3">
      <c r="A44" s="68">
        <v>7</v>
      </c>
      <c r="B44" s="69" t="s">
        <v>60</v>
      </c>
      <c r="C44" s="85">
        <f>0.34%*C45</f>
        <v>0</v>
      </c>
      <c r="D44" s="107"/>
      <c r="E44" s="110"/>
      <c r="F44" s="113"/>
      <c r="G44" s="57"/>
      <c r="H44" s="74"/>
      <c r="I44" s="74"/>
      <c r="J44" s="74"/>
      <c r="K44" s="74"/>
      <c r="L44" s="74"/>
      <c r="M44" s="74"/>
      <c r="N44" s="78"/>
    </row>
    <row r="45" spans="1:14" s="13" customFormat="1" ht="42" customHeight="1" thickBot="1" x14ac:dyDescent="0.3">
      <c r="A45" s="22"/>
      <c r="B45" s="23" t="s">
        <v>27</v>
      </c>
      <c r="C45" s="24">
        <v>0</v>
      </c>
      <c r="D45" s="59"/>
      <c r="E45" s="59"/>
      <c r="F45" s="25"/>
      <c r="G45" s="26" t="s">
        <v>35</v>
      </c>
      <c r="H45" s="27"/>
      <c r="I45" s="27"/>
      <c r="J45" s="27"/>
      <c r="K45" s="27"/>
      <c r="L45" s="28"/>
      <c r="M45" s="27"/>
      <c r="N45" s="79"/>
    </row>
    <row r="46" spans="1:14" s="13" customFormat="1" ht="57" customHeight="1" x14ac:dyDescent="0.25">
      <c r="A46" s="22"/>
      <c r="B46" s="29"/>
      <c r="C46" s="30"/>
      <c r="D46" s="30"/>
      <c r="E46" s="30"/>
      <c r="F46" s="30"/>
      <c r="G46" s="31" t="s">
        <v>24</v>
      </c>
      <c r="H46" s="32"/>
      <c r="I46" s="32"/>
      <c r="J46" s="33"/>
      <c r="K46" s="33"/>
      <c r="L46" s="34"/>
      <c r="M46" s="32"/>
      <c r="N46" s="76"/>
    </row>
    <row r="47" spans="1:14" s="13" customFormat="1" ht="66.75" customHeight="1" thickBot="1" x14ac:dyDescent="0.3">
      <c r="A47" s="22"/>
      <c r="B47" s="29"/>
      <c r="C47" s="35"/>
      <c r="D47" s="35"/>
      <c r="E47" s="35"/>
      <c r="F47" s="35"/>
      <c r="G47" s="36" t="s">
        <v>36</v>
      </c>
      <c r="H47" s="37"/>
      <c r="I47" s="37"/>
      <c r="J47" s="38"/>
      <c r="K47" s="38"/>
      <c r="L47" s="39"/>
      <c r="M47" s="37"/>
      <c r="N47" s="78"/>
    </row>
    <row r="48" spans="1:14" s="13" customFormat="1" ht="75.75" customHeight="1" thickBot="1" x14ac:dyDescent="0.3">
      <c r="A48" s="22"/>
      <c r="B48" s="29"/>
      <c r="C48" s="35"/>
      <c r="D48" s="35"/>
      <c r="E48" s="35"/>
      <c r="F48" s="35"/>
      <c r="G48" s="40" t="s">
        <v>38</v>
      </c>
      <c r="H48" s="101"/>
      <c r="I48" s="102"/>
      <c r="J48" s="102"/>
      <c r="K48" s="102"/>
      <c r="L48" s="102"/>
      <c r="M48" s="103"/>
      <c r="N48" s="70"/>
    </row>
    <row r="49" spans="1:14" s="13" customFormat="1" ht="75.75" customHeight="1" x14ac:dyDescent="0.25">
      <c r="A49" s="22"/>
      <c r="B49" s="29"/>
      <c r="C49" s="35"/>
      <c r="D49" s="35"/>
      <c r="E49" s="35"/>
      <c r="F49" s="35"/>
      <c r="G49" s="40"/>
      <c r="H49" s="60"/>
      <c r="I49" s="60"/>
      <c r="J49" s="60"/>
      <c r="K49" s="60"/>
      <c r="L49" s="60"/>
      <c r="M49" s="60"/>
      <c r="N49" s="61"/>
    </row>
    <row r="50" spans="1:14" s="13" customFormat="1" ht="47.25" customHeight="1" x14ac:dyDescent="0.25">
      <c r="A50" s="22"/>
      <c r="B50" s="29"/>
      <c r="C50" s="35"/>
      <c r="D50" s="35"/>
      <c r="E50" s="35"/>
      <c r="F50" s="35"/>
      <c r="G50" s="40"/>
      <c r="H50" s="34"/>
      <c r="I50" s="34"/>
      <c r="J50" s="34"/>
      <c r="K50" s="34"/>
      <c r="L50" s="34"/>
      <c r="M50" s="34"/>
    </row>
    <row r="51" spans="1:14" ht="30.75" customHeight="1" thickBot="1" x14ac:dyDescent="0.55000000000000004">
      <c r="A51" s="41"/>
      <c r="G51" s="42"/>
      <c r="H51" s="43"/>
      <c r="I51" s="4"/>
      <c r="J51" s="4"/>
      <c r="K51" s="4"/>
      <c r="L51" s="4"/>
      <c r="M51" s="4"/>
    </row>
    <row r="52" spans="1:14" s="13" customFormat="1" ht="37.5" customHeight="1" thickBot="1" x14ac:dyDescent="0.3">
      <c r="A52" s="44" t="s">
        <v>29</v>
      </c>
      <c r="B52" s="45" t="s">
        <v>44</v>
      </c>
      <c r="C52" s="46"/>
      <c r="D52" s="46"/>
      <c r="E52" s="46"/>
      <c r="F52" s="46"/>
      <c r="G52" s="47"/>
      <c r="H52" s="56" t="s">
        <v>3</v>
      </c>
      <c r="I52" s="48" t="s">
        <v>28</v>
      </c>
      <c r="J52" s="49"/>
      <c r="L52" s="55" t="s">
        <v>37</v>
      </c>
    </row>
    <row r="53" spans="1:14" ht="30.75" customHeight="1" thickBot="1" x14ac:dyDescent="0.55000000000000004">
      <c r="A53" s="50"/>
      <c r="G53" s="42"/>
      <c r="L53" s="4"/>
      <c r="M53" s="4"/>
    </row>
    <row r="54" spans="1:14" ht="43.5" customHeight="1" thickBot="1" x14ac:dyDescent="0.75">
      <c r="A54" s="51" t="s">
        <v>22</v>
      </c>
      <c r="B54" s="93" t="s">
        <v>43</v>
      </c>
      <c r="C54" s="94"/>
      <c r="D54" s="94"/>
      <c r="E54" s="94"/>
      <c r="F54" s="94"/>
      <c r="G54" s="95"/>
      <c r="H54" s="54" t="s">
        <v>3</v>
      </c>
      <c r="I54" s="1" t="s">
        <v>4</v>
      </c>
    </row>
    <row r="58" spans="1:14" x14ac:dyDescent="0.5">
      <c r="A58" s="1" t="s">
        <v>21</v>
      </c>
      <c r="H58" s="2" t="s">
        <v>15</v>
      </c>
    </row>
    <row r="59" spans="1:14" x14ac:dyDescent="0.5">
      <c r="A59" s="1" t="s">
        <v>20</v>
      </c>
      <c r="C59" s="1" t="s">
        <v>18</v>
      </c>
      <c r="F59" s="1" t="s">
        <v>16</v>
      </c>
      <c r="H59" s="1" t="s">
        <v>18</v>
      </c>
      <c r="K59" s="1" t="s">
        <v>16</v>
      </c>
    </row>
    <row r="60" spans="1:14" x14ac:dyDescent="0.5">
      <c r="F60" s="52" t="s">
        <v>31</v>
      </c>
      <c r="K60" s="52" t="s">
        <v>32</v>
      </c>
    </row>
    <row r="61" spans="1:14" x14ac:dyDescent="0.5">
      <c r="F61" s="52"/>
    </row>
    <row r="64" spans="1:14" ht="27.75" customHeight="1" x14ac:dyDescent="0.5"/>
    <row r="66" spans="1:1" x14ac:dyDescent="0.5">
      <c r="A66" s="53"/>
    </row>
  </sheetData>
  <mergeCells count="11">
    <mergeCell ref="A3:N3"/>
    <mergeCell ref="A4:N4"/>
    <mergeCell ref="B54:G54"/>
    <mergeCell ref="N26:N27"/>
    <mergeCell ref="H25:M25"/>
    <mergeCell ref="C27:D27"/>
    <mergeCell ref="H26:M26"/>
    <mergeCell ref="H48:M48"/>
    <mergeCell ref="D29:D44"/>
    <mergeCell ref="E29:E44"/>
    <mergeCell ref="F29:F44"/>
  </mergeCells>
  <pageMargins left="1" right="1" top="1" bottom="1" header="0.5" footer="0.5"/>
  <pageSetup paperSize="8" scale="2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Arkusz2</vt:lpstr>
      <vt:lpstr>Arkusz3</vt:lpstr>
      <vt:lpstr>Arkusz4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Sulimka</dc:creator>
  <cp:lastModifiedBy>Aleksandra Sulimka</cp:lastModifiedBy>
  <cp:lastPrinted>2024-04-03T08:14:07Z</cp:lastPrinted>
  <dcterms:created xsi:type="dcterms:W3CDTF">2017-03-23T10:10:15Z</dcterms:created>
  <dcterms:modified xsi:type="dcterms:W3CDTF">2024-05-22T10:43:45Z</dcterms:modified>
</cp:coreProperties>
</file>