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3\ZAPYTANIA OFERTOWE\KZ_ZO_16_2023 ŚRODKI CZYSTOŚCI\PYTANIA\"/>
    </mc:Choice>
  </mc:AlternateContent>
  <xr:revisionPtr revIDLastSave="0" documentId="13_ncr:1_{0B8A7689-0307-4598-AF2B-266C1C4BB1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Arkusz1!$A$5:$J$134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J7" i="1" s="1"/>
  <c r="G8" i="1"/>
  <c r="G9" i="1"/>
  <c r="J9" i="1" s="1"/>
  <c r="G10" i="1"/>
  <c r="G11" i="1"/>
  <c r="G12" i="1"/>
  <c r="I12" i="1" s="1"/>
  <c r="G13" i="1"/>
  <c r="G14" i="1"/>
  <c r="J14" i="1" s="1"/>
  <c r="G15" i="1"/>
  <c r="J15" i="1" s="1"/>
  <c r="G16" i="1"/>
  <c r="J16" i="1" s="1"/>
  <c r="G17" i="1"/>
  <c r="J17" i="1" s="1"/>
  <c r="G18" i="1"/>
  <c r="G19" i="1"/>
  <c r="J19" i="1" s="1"/>
  <c r="G20" i="1"/>
  <c r="I20" i="1" s="1"/>
  <c r="G21" i="1"/>
  <c r="G22" i="1"/>
  <c r="I22" i="1" s="1"/>
  <c r="G23" i="1"/>
  <c r="J23" i="1" s="1"/>
  <c r="G24" i="1"/>
  <c r="J24" i="1" s="1"/>
  <c r="G25" i="1"/>
  <c r="J25" i="1" s="1"/>
  <c r="G26" i="1"/>
  <c r="G27" i="1"/>
  <c r="I27" i="1" s="1"/>
  <c r="G28" i="1"/>
  <c r="I28" i="1" s="1"/>
  <c r="G29" i="1"/>
  <c r="G30" i="1"/>
  <c r="J30" i="1" s="1"/>
  <c r="G31" i="1"/>
  <c r="J31" i="1" s="1"/>
  <c r="G32" i="1"/>
  <c r="J32" i="1" s="1"/>
  <c r="G33" i="1"/>
  <c r="J33" i="1" s="1"/>
  <c r="G34" i="1"/>
  <c r="G35" i="1"/>
  <c r="G36" i="1"/>
  <c r="G37" i="1"/>
  <c r="G38" i="1"/>
  <c r="J38" i="1" s="1"/>
  <c r="G39" i="1"/>
  <c r="J39" i="1" s="1"/>
  <c r="G40" i="1"/>
  <c r="J40" i="1" s="1"/>
  <c r="G41" i="1"/>
  <c r="J41" i="1" s="1"/>
  <c r="G42" i="1"/>
  <c r="G43" i="1"/>
  <c r="G44" i="1"/>
  <c r="I44" i="1" s="1"/>
  <c r="G45" i="1"/>
  <c r="G46" i="1"/>
  <c r="J46" i="1" s="1"/>
  <c r="G47" i="1"/>
  <c r="J47" i="1" s="1"/>
  <c r="G48" i="1"/>
  <c r="J48" i="1" s="1"/>
  <c r="G49" i="1"/>
  <c r="J49" i="1" s="1"/>
  <c r="G50" i="1"/>
  <c r="G51" i="1"/>
  <c r="G52" i="1"/>
  <c r="I52" i="1" s="1"/>
  <c r="G53" i="1"/>
  <c r="G54" i="1"/>
  <c r="J54" i="1" s="1"/>
  <c r="G55" i="1"/>
  <c r="J55" i="1" s="1"/>
  <c r="G56" i="1"/>
  <c r="J56" i="1" s="1"/>
  <c r="G57" i="1"/>
  <c r="J57" i="1" s="1"/>
  <c r="G58" i="1"/>
  <c r="G59" i="1"/>
  <c r="I59" i="1" s="1"/>
  <c r="G60" i="1"/>
  <c r="I60" i="1" s="1"/>
  <c r="G61" i="1"/>
  <c r="G62" i="1"/>
  <c r="J62" i="1" s="1"/>
  <c r="G63" i="1"/>
  <c r="J63" i="1" s="1"/>
  <c r="G64" i="1"/>
  <c r="J64" i="1" s="1"/>
  <c r="G65" i="1"/>
  <c r="J65" i="1" s="1"/>
  <c r="G66" i="1"/>
  <c r="G67" i="1"/>
  <c r="G68" i="1"/>
  <c r="I68" i="1" s="1"/>
  <c r="G69" i="1"/>
  <c r="G70" i="1"/>
  <c r="J70" i="1" s="1"/>
  <c r="G71" i="1"/>
  <c r="J71" i="1" s="1"/>
  <c r="G72" i="1"/>
  <c r="J72" i="1" s="1"/>
  <c r="G73" i="1"/>
  <c r="J73" i="1" s="1"/>
  <c r="G74" i="1"/>
  <c r="G75" i="1"/>
  <c r="G76" i="1"/>
  <c r="I76" i="1" s="1"/>
  <c r="G77" i="1"/>
  <c r="G78" i="1"/>
  <c r="J78" i="1" s="1"/>
  <c r="G79" i="1"/>
  <c r="J79" i="1" s="1"/>
  <c r="G80" i="1"/>
  <c r="J80" i="1" s="1"/>
  <c r="G81" i="1"/>
  <c r="J81" i="1" s="1"/>
  <c r="G82" i="1"/>
  <c r="G83" i="1"/>
  <c r="I83" i="1" s="1"/>
  <c r="G84" i="1"/>
  <c r="I84" i="1" s="1"/>
  <c r="G85" i="1"/>
  <c r="G86" i="1"/>
  <c r="J86" i="1" s="1"/>
  <c r="G87" i="1"/>
  <c r="J87" i="1" s="1"/>
  <c r="G88" i="1"/>
  <c r="J88" i="1" s="1"/>
  <c r="G89" i="1"/>
  <c r="J89" i="1" s="1"/>
  <c r="G90" i="1"/>
  <c r="G91" i="1"/>
  <c r="I91" i="1" s="1"/>
  <c r="G92" i="1"/>
  <c r="G93" i="1"/>
  <c r="G94" i="1"/>
  <c r="J94" i="1" s="1"/>
  <c r="G95" i="1"/>
  <c r="J95" i="1" s="1"/>
  <c r="G96" i="1"/>
  <c r="J96" i="1" s="1"/>
  <c r="G97" i="1"/>
  <c r="J97" i="1" s="1"/>
  <c r="G98" i="1"/>
  <c r="G99" i="1"/>
  <c r="I99" i="1" s="1"/>
  <c r="G100" i="1"/>
  <c r="I100" i="1" s="1"/>
  <c r="G101" i="1"/>
  <c r="G102" i="1"/>
  <c r="J102" i="1" s="1"/>
  <c r="G103" i="1"/>
  <c r="J103" i="1" s="1"/>
  <c r="G104" i="1"/>
  <c r="G105" i="1"/>
  <c r="G106" i="1"/>
  <c r="I106" i="1" s="1"/>
  <c r="G107" i="1"/>
  <c r="I107" i="1" s="1"/>
  <c r="G108" i="1"/>
  <c r="I108" i="1" s="1"/>
  <c r="G109" i="1"/>
  <c r="G110" i="1"/>
  <c r="G111" i="1"/>
  <c r="G112" i="1"/>
  <c r="G113" i="1"/>
  <c r="G114" i="1"/>
  <c r="I114" i="1" s="1"/>
  <c r="G115" i="1"/>
  <c r="I115" i="1" s="1"/>
  <c r="G116" i="1"/>
  <c r="I116" i="1" s="1"/>
  <c r="G117" i="1"/>
  <c r="G118" i="1"/>
  <c r="G119" i="1"/>
  <c r="G120" i="1"/>
  <c r="G121" i="1"/>
  <c r="G122" i="1"/>
  <c r="I122" i="1" s="1"/>
  <c r="G123" i="1"/>
  <c r="I123" i="1" s="1"/>
  <c r="G124" i="1"/>
  <c r="I124" i="1" s="1"/>
  <c r="G125" i="1"/>
  <c r="G126" i="1"/>
  <c r="G127" i="1"/>
  <c r="G128" i="1"/>
  <c r="G129" i="1"/>
  <c r="I129" i="1" s="1"/>
  <c r="G130" i="1"/>
  <c r="I130" i="1" s="1"/>
  <c r="G131" i="1"/>
  <c r="I131" i="1" s="1"/>
  <c r="G132" i="1"/>
  <c r="I132" i="1" s="1"/>
  <c r="G133" i="1"/>
  <c r="I7" i="1"/>
  <c r="I9" i="1"/>
  <c r="I13" i="1"/>
  <c r="J13" i="1" s="1"/>
  <c r="I14" i="1"/>
  <c r="I15" i="1"/>
  <c r="I16" i="1"/>
  <c r="I17" i="1"/>
  <c r="I19" i="1"/>
  <c r="I21" i="1"/>
  <c r="J21" i="1" s="1"/>
  <c r="I23" i="1"/>
  <c r="I24" i="1"/>
  <c r="I25" i="1"/>
  <c r="I29" i="1"/>
  <c r="J29" i="1" s="1"/>
  <c r="I30" i="1"/>
  <c r="I31" i="1"/>
  <c r="I32" i="1"/>
  <c r="I33" i="1"/>
  <c r="I37" i="1"/>
  <c r="J37" i="1" s="1"/>
  <c r="I38" i="1"/>
  <c r="I39" i="1"/>
  <c r="I40" i="1"/>
  <c r="I41" i="1"/>
  <c r="I45" i="1"/>
  <c r="J45" i="1" s="1"/>
  <c r="I46" i="1"/>
  <c r="I47" i="1"/>
  <c r="I48" i="1"/>
  <c r="I49" i="1"/>
  <c r="I53" i="1"/>
  <c r="J53" i="1" s="1"/>
  <c r="I54" i="1"/>
  <c r="I55" i="1"/>
  <c r="I56" i="1"/>
  <c r="I57" i="1"/>
  <c r="I61" i="1"/>
  <c r="J61" i="1" s="1"/>
  <c r="I62" i="1"/>
  <c r="I63" i="1"/>
  <c r="I64" i="1"/>
  <c r="I65" i="1"/>
  <c r="I69" i="1"/>
  <c r="J69" i="1" s="1"/>
  <c r="I70" i="1"/>
  <c r="I71" i="1"/>
  <c r="I72" i="1"/>
  <c r="I73" i="1"/>
  <c r="I77" i="1"/>
  <c r="J77" i="1" s="1"/>
  <c r="I78" i="1"/>
  <c r="I79" i="1"/>
  <c r="I80" i="1"/>
  <c r="I81" i="1"/>
  <c r="I85" i="1"/>
  <c r="J85" i="1" s="1"/>
  <c r="I86" i="1"/>
  <c r="I87" i="1"/>
  <c r="I88" i="1"/>
  <c r="I89" i="1"/>
  <c r="I93" i="1"/>
  <c r="J93" i="1" s="1"/>
  <c r="I94" i="1"/>
  <c r="I95" i="1"/>
  <c r="I96" i="1"/>
  <c r="I97" i="1"/>
  <c r="I101" i="1"/>
  <c r="J101" i="1" s="1"/>
  <c r="I102" i="1"/>
  <c r="I103" i="1"/>
  <c r="I104" i="1"/>
  <c r="I105" i="1"/>
  <c r="I109" i="1"/>
  <c r="I110" i="1"/>
  <c r="I111" i="1"/>
  <c r="I112" i="1"/>
  <c r="I113" i="1"/>
  <c r="I117" i="1"/>
  <c r="I118" i="1"/>
  <c r="I119" i="1"/>
  <c r="I120" i="1"/>
  <c r="I121" i="1"/>
  <c r="I125" i="1"/>
  <c r="I126" i="1"/>
  <c r="I127" i="1"/>
  <c r="I128" i="1"/>
  <c r="I133" i="1"/>
  <c r="J22" i="1" l="1"/>
  <c r="I8" i="1"/>
  <c r="J8" i="1" s="1"/>
  <c r="J67" i="1"/>
  <c r="J82" i="1"/>
  <c r="I92" i="1"/>
  <c r="J92" i="1" s="1"/>
  <c r="I36" i="1"/>
  <c r="J36" i="1" s="1"/>
  <c r="J100" i="1"/>
  <c r="J84" i="1"/>
  <c r="J76" i="1"/>
  <c r="J68" i="1"/>
  <c r="J60" i="1"/>
  <c r="J52" i="1"/>
  <c r="J44" i="1"/>
  <c r="J28" i="1"/>
  <c r="J20" i="1"/>
  <c r="J12" i="1"/>
  <c r="I75" i="1"/>
  <c r="J75" i="1" s="1"/>
  <c r="I67" i="1"/>
  <c r="I51" i="1"/>
  <c r="J51" i="1" s="1"/>
  <c r="I43" i="1"/>
  <c r="J43" i="1" s="1"/>
  <c r="I35" i="1"/>
  <c r="J35" i="1" s="1"/>
  <c r="I11" i="1"/>
  <c r="J11" i="1" s="1"/>
  <c r="G134" i="1"/>
  <c r="J99" i="1"/>
  <c r="J91" i="1"/>
  <c r="J83" i="1"/>
  <c r="J59" i="1"/>
  <c r="J27" i="1"/>
  <c r="I98" i="1"/>
  <c r="J98" i="1" s="1"/>
  <c r="I90" i="1"/>
  <c r="J90" i="1" s="1"/>
  <c r="I82" i="1"/>
  <c r="I74" i="1"/>
  <c r="J74" i="1" s="1"/>
  <c r="I66" i="1"/>
  <c r="I58" i="1"/>
  <c r="J58" i="1" s="1"/>
  <c r="I50" i="1"/>
  <c r="J50" i="1" s="1"/>
  <c r="I42" i="1"/>
  <c r="J42" i="1" s="1"/>
  <c r="I34" i="1"/>
  <c r="J34" i="1" s="1"/>
  <c r="I26" i="1"/>
  <c r="J26" i="1" s="1"/>
  <c r="I18" i="1"/>
  <c r="J18" i="1" s="1"/>
  <c r="I10" i="1"/>
  <c r="J10" i="1" s="1"/>
  <c r="J66" i="1"/>
  <c r="I6" i="1"/>
  <c r="J6" i="1" s="1"/>
  <c r="J106" i="1"/>
  <c r="J108" i="1"/>
  <c r="J109" i="1"/>
  <c r="J110" i="1"/>
  <c r="J112" i="1"/>
  <c r="J113" i="1"/>
  <c r="J114" i="1"/>
  <c r="J116" i="1"/>
  <c r="J117" i="1"/>
  <c r="J118" i="1"/>
  <c r="J120" i="1"/>
  <c r="J121" i="1"/>
  <c r="J122" i="1"/>
  <c r="J124" i="1"/>
  <c r="J125" i="1"/>
  <c r="J126" i="1"/>
  <c r="J128" i="1"/>
  <c r="J129" i="1"/>
  <c r="J130" i="1"/>
  <c r="J132" i="1"/>
  <c r="J133" i="1"/>
  <c r="I134" i="1" l="1"/>
  <c r="J127" i="1"/>
  <c r="J115" i="1"/>
  <c r="J107" i="1"/>
  <c r="J134" i="1" s="1"/>
  <c r="J119" i="1"/>
  <c r="J131" i="1"/>
  <c r="J111" i="1"/>
  <c r="J123" i="1"/>
</calcChain>
</file>

<file path=xl/sharedStrings.xml><?xml version="1.0" encoding="utf-8"?>
<sst xmlns="http://schemas.openxmlformats.org/spreadsheetml/2006/main" count="396" uniqueCount="258">
  <si>
    <t>szt.</t>
  </si>
  <si>
    <t>Poz.</t>
  </si>
  <si>
    <t>j.m.</t>
  </si>
  <si>
    <t>Liczba szt.</t>
  </si>
  <si>
    <t>ŁĄCZNIE</t>
  </si>
  <si>
    <t>Wartość netto [zł]</t>
  </si>
  <si>
    <t>VAT [%]</t>
  </si>
  <si>
    <t>opak.</t>
  </si>
  <si>
    <t xml:space="preserve">Cena j. netto
</t>
  </si>
  <si>
    <t>Ad. 1. Wykonawca winien wypełnić kolumnę E (cena j. netto) oraz kolumnę G (stawka VAT), a pozostałe kolumny zliczą się automatycznie</t>
  </si>
  <si>
    <t>x</t>
  </si>
  <si>
    <t>Kwota VAT [zł]</t>
  </si>
  <si>
    <t>Wartość brutto [zł]</t>
  </si>
  <si>
    <t xml:space="preserve">Typ: SBMBO1K </t>
  </si>
  <si>
    <t>Butelka Lakma</t>
  </si>
  <si>
    <t>Dozownik do papieru toaletowego typu Tork SmartOne.
Materiał: Plastik.
Kolor: Biały.
Szerokość: 269mm(+/-2mm).
Wysokość: 269mm(+/-2mm).
Głębokość: 156mm(+/-2mm).
Wyposażony w zamek i kluczyk.</t>
  </si>
  <si>
    <t xml:space="preserve">Kij drewniany </t>
  </si>
  <si>
    <t>Krem do rąk</t>
  </si>
  <si>
    <t xml:space="preserve">Meliseptol foam pure 750 ml ze spryskiwaczem </t>
  </si>
  <si>
    <t>Środek do dezynfekcji powierzchni i sprzętu medycznego</t>
  </si>
  <si>
    <t>Odkamieniacz w płynie do ekspresu De Longhi</t>
  </si>
  <si>
    <t>Odkamieniacz w tabletkach JURA do wszystkich ekspresów ciśnieniowych</t>
  </si>
  <si>
    <t>Opakowanie: 36 tabletek</t>
  </si>
  <si>
    <t xml:space="preserve">Pady do maszyny do polerowania, usuwania brudu, gruntownego czyszczenia, starych powłok ochronnych, różne kolory. </t>
  </si>
  <si>
    <t>Pad do docierki 11x25 (+/- 2cm) rożne kolory</t>
  </si>
  <si>
    <t>Pasta BHP z piaskiem 0,5kg</t>
  </si>
  <si>
    <t>Delikatna dla rąk, zawierająca składniki nawilżające, opakowanie 0,5kg</t>
  </si>
  <si>
    <t>Opakowanie: 10kg</t>
  </si>
  <si>
    <t>Prześcieradło dwuwarstwowe Tork Advanced</t>
  </si>
  <si>
    <t xml:space="preserve">Ręcznik kuchenny dwuwarstwowy </t>
  </si>
  <si>
    <t>Rękawice jednorazowe kosmetyczne bezpudrowe</t>
  </si>
  <si>
    <t>Rękawice jednorazowe nitrylowe</t>
  </si>
  <si>
    <t>Opakowanie: 2kg</t>
  </si>
  <si>
    <t xml:space="preserve">Szufelka metalowa </t>
  </si>
  <si>
    <t>Szufelka metalowa lakierowana, min. dł. 24cm</t>
  </si>
  <si>
    <t>Opakowanie: min. 50g, długotrwale działające</t>
  </si>
  <si>
    <t>Dozownik do papieru toaletowego Mini Jumbo na rolkę o długości minimum 35m z hamulcem.
Materiał: Plastik.
Kolor: Biały.
Szerokość: 345mm (+/- 2 mm).
Wysokość: 275mm (+/- 2 mm).
Głębokość: 132mm (+/- 2 mm).
Wyposażony w zamek i kluczyk.</t>
  </si>
  <si>
    <t xml:space="preserve">Ochronny glicerynowo-cytrynowy z silikonem 75ml </t>
  </si>
  <si>
    <t>Parametry:
- wymiary listka: min. 21x21 cm,
- kolor: biały (min. 78% białości), - rodzaj surowca: celuloza z celulozą z recyklingu
- warstwy: 2 warstwy,
- opakowanie zbiorcze: min. 12 bind x 250 listków = 3000 listków</t>
  </si>
  <si>
    <t>Nazwa przedmiotu zamówienia</t>
  </si>
  <si>
    <t xml:space="preserve">Płyn do dezynfekcji rąk i skóry </t>
  </si>
  <si>
    <t xml:space="preserve">Preparat AHD 1000 w płynie przeznaczony do higienicznej dezynfekcji rąk, skutecznie oddziaływuje na wirusy, bakterie i pleśnie, poj. 5 l </t>
  </si>
  <si>
    <t>Preparat AHD 1000 w płynie przeznaczony do higienicznej dezynfekcji rąk, skutecznie oddziaływuje na wirusy, bakterie i pleśnie, poj. 250 ml</t>
  </si>
  <si>
    <t>Worki na śmieci 60 L z taśmą LD/HD</t>
  </si>
  <si>
    <t>Worki na śmieci 120 L LDPE</t>
  </si>
  <si>
    <t>Worki 160 L LDPE</t>
  </si>
  <si>
    <t xml:space="preserve">Worki 240 L LDPE </t>
  </si>
  <si>
    <t>Worki na śmieci 60 L LDPE</t>
  </si>
  <si>
    <t>Worki na śmieci 35 L LDPE 25sztuk</t>
  </si>
  <si>
    <t xml:space="preserve">Prostokątne plastikowe do mopa sznurkowego o pojemności min. 10L </t>
  </si>
  <si>
    <t>Komplet do WC - okrągła szczotka i pojemnik, białe, wykonane z wytrzymałego, nietłukącego się tworzywa sztukucznego</t>
  </si>
  <si>
    <t>Kij aluminiowy długość: 150 cm</t>
  </si>
  <si>
    <t>Kwaśny środek usuwający kamień wodny, osady wapienne, mydlane oraz rdzę. Do czyszczenia wszystkich zmywalnych powierzchni, takich jak: umywalki, prysznice, wanny, toalety, armatura, baterie, płytki itp. Produkt gotowy do użycia ze spryskiwaczem. pH środka 1-2. Pojemność butelki: 500 ml</t>
  </si>
  <si>
    <t>Tabletki przeznaczone do wszystkich rodzajów zmywarek.
Nie pozostawiające smug ani zacieków, rozpuszczające się w wodzie. Opakowanie zbiorcze 100 tabletek</t>
  </si>
  <si>
    <t>Środek w granulacie, opakowanie min. 200 g</t>
  </si>
  <si>
    <t>Płytka na owady</t>
  </si>
  <si>
    <t>Środek na mrówki typu BROS</t>
  </si>
  <si>
    <t>Środek na owady (płytka) typu BROS</t>
  </si>
  <si>
    <t xml:space="preserve">Dozownik do papieru toaletowego SmartOne typu Tork </t>
  </si>
  <si>
    <t xml:space="preserve">Dozownik do ręcznika typu Tork Mini </t>
  </si>
  <si>
    <t xml:space="preserve">Mop sznurkowy mini 150g typu Master IKA </t>
  </si>
  <si>
    <t xml:space="preserve">Nabłyszczacz do zmywarki typu Klarspüler </t>
  </si>
  <si>
    <t xml:space="preserve">Neutralizator zapachu typu TORK </t>
  </si>
  <si>
    <t xml:space="preserve">Odkamieniacz typu Kamix </t>
  </si>
  <si>
    <t xml:space="preserve">Odświeżacz powietrza (spryskiwacz) typu Fresh Air </t>
  </si>
  <si>
    <t xml:space="preserve">Odświeżacz powietrza typu TORK </t>
  </si>
  <si>
    <t xml:space="preserve">Pad do maszyny 16" różne kolory typu Kastell </t>
  </si>
  <si>
    <t xml:space="preserve">Pad ręczny typu Kastell </t>
  </si>
  <si>
    <t xml:space="preserve">Papier toaletowy "mała rolka" typu Katrin </t>
  </si>
  <si>
    <t xml:space="preserve">Papier toaletowy "mała rolka" szary typu Grasant </t>
  </si>
  <si>
    <t xml:space="preserve">Papier toaletowy typu TORK SmartOne </t>
  </si>
  <si>
    <t xml:space="preserve">Papier toaletowy w składce typu KC Scott </t>
  </si>
  <si>
    <t xml:space="preserve">Preparat do bieżącego mycia powierzchni drewnianych typu Daily Clean Drewno i Panale </t>
  </si>
  <si>
    <t xml:space="preserve">Preparat dezynfekcyjno-myjący typu LH2 </t>
  </si>
  <si>
    <t xml:space="preserve">Preparat do dezynfekcji rąk Bioseptol 80 </t>
  </si>
  <si>
    <t xml:space="preserve">Preparat do gruntownego czyszczenia posadzek 5L typu PROFIBASIC F513 </t>
  </si>
  <si>
    <t xml:space="preserve">Preparat do mycia powierzchni szklanych typu Glass Cleaner </t>
  </si>
  <si>
    <t xml:space="preserve">Preparat do mycia podłóg wodoodpornych typu Flormatik V </t>
  </si>
  <si>
    <t xml:space="preserve">Preparat do mycia podłóg 5L typu PROFIBASIC F510 </t>
  </si>
  <si>
    <t xml:space="preserve">Preparat do mycia pomieszczeń i urządzeń sanitarnych typu Profibasic S530 </t>
  </si>
  <si>
    <t xml:space="preserve">Preparat do mycia tłustych i olejowanych zabrudzeń typu Flormatik Fat </t>
  </si>
  <si>
    <t xml:space="preserve">Preparat do nabłyszczania podłóg o podwyższonej odporności na alkohole i środki dezynfekcyjne typu Akrylan High Gloss </t>
  </si>
  <si>
    <t xml:space="preserve">Preparat do usuwania kamienia z maszyn vendingowych typu Profimax SP102 </t>
  </si>
  <si>
    <t xml:space="preserve">Preparat do usuwania powłok polimerowych Stripper Ultra </t>
  </si>
  <si>
    <t xml:space="preserve">Proszek do prania kolor typu Clovin </t>
  </si>
  <si>
    <t xml:space="preserve">Proszek do prania uniwersalny typu Clovin </t>
  </si>
  <si>
    <t xml:space="preserve">Ręcznik ZZ dwuwarstwowy typu TORK </t>
  </si>
  <si>
    <t xml:space="preserve">Ręcznik w roli autocut typu KC Scott </t>
  </si>
  <si>
    <t xml:space="preserve">Ręcznik w roli typu TORK Matic </t>
  </si>
  <si>
    <t xml:space="preserve">Środek przeciw szczurom typu BROS </t>
  </si>
  <si>
    <t xml:space="preserve">Udrażniacz do rur w granulkach typu KRET </t>
  </si>
  <si>
    <t xml:space="preserve">Udrażniacz do rur w płynie typu KRET </t>
  </si>
  <si>
    <t xml:space="preserve">Uniwersalny odkamieniacz typu Calc Cleaner </t>
  </si>
  <si>
    <t xml:space="preserve">Kij aluminiowy VILEDA </t>
  </si>
  <si>
    <t xml:space="preserve">Kij z gwintem do mioteł VILEDA </t>
  </si>
  <si>
    <t xml:space="preserve">WC Komplet (okrągła szczotka + pojemnik) typu Konex </t>
  </si>
  <si>
    <t xml:space="preserve">Zamiatacz drewniany typu Konex </t>
  </si>
  <si>
    <t xml:space="preserve">Zmywak kuchenny typu MASTER </t>
  </si>
  <si>
    <t xml:space="preserve">Żel do dezynfekcji urządzeń sanitarnych typu SILUX WC GEL STRONG </t>
  </si>
  <si>
    <t xml:space="preserve">Żel do usuwania kamienia i rdzy w sanitariatach typu SILUX WC ACID </t>
  </si>
  <si>
    <t xml:space="preserve">Mydło toaletowe w kostce typu Damla </t>
  </si>
  <si>
    <t xml:space="preserve">Mydło w płynie antybakteryjne typu Clovin </t>
  </si>
  <si>
    <t xml:space="preserve">Mydło w płynie hipoalergiczne typu Biały Jeleń </t>
  </si>
  <si>
    <t xml:space="preserve">Mydło w płynie z dozownikiem typu Cari </t>
  </si>
  <si>
    <t xml:space="preserve">Rękawice foliowe jednorazowe z zawieszką typu Master </t>
  </si>
  <si>
    <t xml:space="preserve">Ścierki uniwersalne typu CleanPro </t>
  </si>
  <si>
    <t xml:space="preserve">Środek (w sprayu) na owady latające typu BROS </t>
  </si>
  <si>
    <t xml:space="preserve">Tabletki do zmywarek typu AT HOME </t>
  </si>
  <si>
    <t xml:space="preserve">Wiadro z wyciskaczem typu CleanPro </t>
  </si>
  <si>
    <t xml:space="preserve">Kostka do WC typu General Fresh </t>
  </si>
  <si>
    <t xml:space="preserve">Pianka do dezynfekcji rąk typu TORK </t>
  </si>
  <si>
    <t xml:space="preserve">Sól do zmywarek typu Gut&amp;Gunstig </t>
  </si>
  <si>
    <t xml:space="preserve">Szczotka "żelazko" typu CleanPro </t>
  </si>
  <si>
    <t xml:space="preserve">Szufelka ze zmiotką typu CleanPro </t>
  </si>
  <si>
    <t xml:space="preserve">Ściągaczka do podłogi typu CleanPro </t>
  </si>
  <si>
    <t xml:space="preserve">Ściągaczka do szyb z uchwytem typu Inter Team </t>
  </si>
  <si>
    <t xml:space="preserve">Ścierka do podłogi z mikrofibry typu Hightech </t>
  </si>
  <si>
    <t xml:space="preserve">Ścierka tetrowa typu CleanPro </t>
  </si>
  <si>
    <t xml:space="preserve">Miotła Eco twarda VILEDA </t>
  </si>
  <si>
    <t xml:space="preserve">Płyn do dezynfekcji rąk AntyWirus </t>
  </si>
  <si>
    <t>Płyn do dezynfekcji rąk AntyWirus</t>
  </si>
  <si>
    <t>Preparat AntyWirus w płynie przeznaczony do higienicznej dezynfekcji rąk, skutecznie oddziaływuje na wirusy, bakterie i pleśnie, bezzapachowy, pojemność 5l</t>
  </si>
  <si>
    <t>Preparat w płynie przeznaczony do higienicznej dezynfekcji rąk, oddziaływujące na wirusy, bakterie i pleśnie, zapach: Lemongrass lub Peppermint, pojemność: 5 l</t>
  </si>
  <si>
    <t>pojemność: 0,5 l ze spryskiwaczem</t>
  </si>
  <si>
    <t xml:space="preserve">Worek do odkurzacza Bosch </t>
  </si>
  <si>
    <t>Worki do odkurzacza DAB</t>
  </si>
  <si>
    <t>Worki do odkurzacza DAB Kercher</t>
  </si>
  <si>
    <t>Profi 10, opakowanie zbiorcze 5 sztuk</t>
  </si>
  <si>
    <t>Symbol: T 17/1 - opakowanie zbiorcze 10 sztuk</t>
  </si>
  <si>
    <t>opakowanie 100 sztuk, rozm. S,M,L</t>
  </si>
  <si>
    <t>Kij aluminiowy teleskopowy DUOTEX</t>
  </si>
  <si>
    <t xml:space="preserve">Kij aluminiowy teleskopowy DUOTEX </t>
  </si>
  <si>
    <t>Kij aluminiowy teleskopowy 1,0 - 1,9m z uchwytem ergonomicznym</t>
  </si>
  <si>
    <t>Kij aluminiowy teleskopowy 0,5 - 0,8 m z uchwytem ergonomicznym</t>
  </si>
  <si>
    <t>Mop MicroWet DUOTEX</t>
  </si>
  <si>
    <t>Właściwości:
- długość 47cm
- materiał: 100% mikrowłókno, rzepowy, szyty, pętelka zamknięta, skręcona, 
- temperatura prania: do 95°C,
- ilość prań: do 700 cykli,
- kurczliwość: ok. 3%,</t>
  </si>
  <si>
    <t>Właściwości:
- długość 30 cm
- materiał: 100% mikrowłókno, rzepowy, szyty, pętelka zamknięta, skręcona, 
- temperatura prania: do 95°C,
- ilość prań: do 700 cykli,
- kurczliwość: ok. 3%,</t>
  </si>
  <si>
    <t>Właściwości:
- długość 47 cm
- materiał: 100% mikrowłókno, dwie warstwy, rzepowy, szyty,
- temperatura prania: do 95°C,
- ilość prań: do 700 cykli.</t>
  </si>
  <si>
    <t xml:space="preserve">Mop Premium Ergo DUOTEX </t>
  </si>
  <si>
    <t>Właściwości:
- długość 30 cm
- materiał: 100% mikrowłókno, dwie warstwy, rzepowy, szyty,
- temperatura prania: do 95°C,
- ilość prań: do 700 cykli.</t>
  </si>
  <si>
    <t>Mop Premium Ergo DUOTEX</t>
  </si>
  <si>
    <t>Właściwości:
- długość 40 cm z wymiennym rzepem do mopa 47cm,
- korpus wykonany z anodowanego aluminium,
- przegub wykonany z polipropylenu,
- taśma z rzepem.</t>
  </si>
  <si>
    <t>Stelaż z wymiennym rzepem do mopa DUOTEX</t>
  </si>
  <si>
    <t>Właściwości:
- długość 23 cm z wymiennym rzepem do mopa 30cm,
- korpus wykonany z anodowanego aluminium,
- przegub wykonany z polipropylenu,
- taśma z rzepem.</t>
  </si>
  <si>
    <t>Właściwości:
- pojemność 0,5 L,
- kolor: biały,
- zamykany na klucz,
- do mydła w płynie,
- wykonany z ABS z manualnym przyciskiem do podawania mydła,
z możliwością dolewania,
- wymiary: 17x10,5x12,5cm (+/- 2mm).</t>
  </si>
  <si>
    <t>Dozownik do mydła w płynie ECO</t>
  </si>
  <si>
    <t>Pojemność 1 l</t>
  </si>
  <si>
    <t>Właściwości:
- Bezdotykowy dozownik
- kolor: biały,
- zamykany na klucz,
- do ręczników w rolce, 
- materiał: ABS,
- mechanizm zamykający na kluczyk, okienko do kontroli ilości rolki w dozowniku,
- wymiary 43x32,60x24,10cm (+/- 2mm),
posiadający system odcinający automatycznie odcinki o długości nie mniejszej niż 25 cm.</t>
  </si>
  <si>
    <t>Dozownik do ręcznika typu Tork Mini otwierany z boku.
- kolor: biały,
- materiał: Plastik, ABS+MABS,
- szerokość: 332mm (+/- 2mm),
- wysokość: 291mm (+/- 2mm),
- głębokość: 135mm (+/-2mm),
- wyposażony w zamek i kluczyk.</t>
  </si>
  <si>
    <t>Odrdzewiacz do stali i żeliwa Fosol</t>
  </si>
  <si>
    <t>Kosz na śmieci z pedałem Curver</t>
  </si>
  <si>
    <t>Właściwości:
- pojemność 25 l,
- kolor: biały/marmurek</t>
  </si>
  <si>
    <t>Właściwości:
- pojemność 50 l,
- różne kolory</t>
  </si>
  <si>
    <t>Właściwości:
- pojemność 25 l,
- kolor: beżowy</t>
  </si>
  <si>
    <t>Kosz uchylny z pokrywą Plafor</t>
  </si>
  <si>
    <t>Właściwości:
- pojemność 10 l,
- różne kolory</t>
  </si>
  <si>
    <t xml:space="preserve">właściwości:
- typ: koszyk,
- gramtura: 40g (+/- 5g) </t>
  </si>
  <si>
    <t xml:space="preserve">Miotła trapezowa typu CleanPro </t>
  </si>
  <si>
    <t xml:space="preserve">Mop płaski duo (do stelaży speedy i kieszeniowych) typu CleanPro </t>
  </si>
  <si>
    <t>Właściowości:
- szerokość: 40 cm
- gramatura: 100 g
- kolor: biały
- podstawa mopa: 100% microfibra, typ mikrowłókna składający się z bardzo cienkich włókien poliestrowych i włókien poliamidowych wproporcji: włókno poliestrowe 80%, włókno poliamidowe 20% rodzaj materiałuwłókienniczego - tkany
- kieszenie mopa: 100% microfibra, typ mikrowłóknaskładający się z bardzo cienkich włókien poliestrowych i poliamidowych wproporcji: polyester 80%, poliamid 20% rodzaj materiału włókienniczego - tkany
- włókno: poliester, poliamid
- ścieralność: max 3%
- temp. prania: do 95 stopni C
- temp. suszenia: max 50 stopni Celsjusza
- gwarancja prań: min. 350 cykli</t>
  </si>
  <si>
    <t>Właściowości:
- szerokość: 40 cm
- gramatura: 140 g
- kolor:biały
- podstawa mopa: poliester, bawełna
- kieszenie mopa: włókno mieszane 40% poliester, 60% bawełna
- włókno: tkane
- lamówka: brak
- frędzle wewnętrzne: długość 20 mm, zamknięte, symetryczne, poliester i bawełna kolor biały surowy, ilość ściegów 15
- frędzle zewnętrzne: długość 80 mm, zamknięte, symetryczne, bawełna poliester kolor biały surowy
- ścieralność: max 3%
- temp. prania: do 95 stopni C
- temp. suszenia: max 50 stopni Celsjusza
- gwarancja prań: min. 350 cykli</t>
  </si>
  <si>
    <t>Właściowości:
- szerokość: 40 cm
- gramatura: 140 g
- kolor: biały
- podstawa mopa: 100% microfibra, typ mikrowłókna składający się z bardzo cienkich włókien poliestrowych i włókien poliamidowych wproporcji: włókno poliestrowe 80%, włókno poliamidowe 20% rodzaj materiałuwłókienniczego - tkany
- kieszenie mopa: 100% microfibra, typ mikrowłóknaskładający się z bardzo cienkich włókien poliestrowych i poliamidowych wproporcji: polyester 80%, poliamid 20% rodzaj materiału włókienniczego - tkany
- włókno: poliester, poliamid
- ścieralność: max 3%
- temp. prania: do 95 stopni C
- temp. suszenia: max 50 stopni Celsjusza
- gwarancja prań: min. 350 cykli</t>
  </si>
  <si>
    <t xml:space="preserve">Mop płaski z tasiemką typu Intermop </t>
  </si>
  <si>
    <t xml:space="preserve">Mop płaski z mikrofazy z tasiemką typu Intermop </t>
  </si>
  <si>
    <t xml:space="preserve">Mydło pianowe typu CleanPro </t>
  </si>
  <si>
    <t>Uniwersalna ściereczka ze 100% mikrofibry (skład: polyester 80%, poliamid 20%) o dużej trwałości do gładkich powierzchni,takich jak łączniki, płytki, itp.odporna na temperturę prania do 60 ° C
Gramatura: min. 300 g/m2
kolor: różne kolory
wymiary: 40 x 40 cm</t>
  </si>
  <si>
    <t>Ścierka tetrowa bawełniana, wymiary: 50x80 cm</t>
  </si>
  <si>
    <t>Ścierka z mikrofibry, wymiary: 50x60 cm</t>
  </si>
  <si>
    <t>Rama metalowa wzmocniona, uchwyt gumowany, guma czarna uniwersalna, 35 cm</t>
  </si>
  <si>
    <t>Sztukyl aluminiowy typu Konex</t>
  </si>
  <si>
    <t>Szczotka z uchwytem, tworzywo sztuczne, długość: 15cm</t>
  </si>
  <si>
    <t>Szczotka domowa typu Konex</t>
  </si>
  <si>
    <t xml:space="preserve">Stelaż kombi do płaskich mopów z tasiemką typu Intermop </t>
  </si>
  <si>
    <t xml:space="preserve">Stelaż kieszeniowy do mopów akrylowych/bawełnianych typu CleanPro </t>
  </si>
  <si>
    <t xml:space="preserve">Stelaż speedy z magnesem do płaskich mopów speedy typu CleanPro </t>
  </si>
  <si>
    <t>Wymiary: 40 cm</t>
  </si>
  <si>
    <t>Wymiary: 80 cm</t>
  </si>
  <si>
    <t>Rękawice lateksowe bezpudrowe typu Doman</t>
  </si>
  <si>
    <t>Ręcznik papierowy w roli matic, jednowarstwowy, kolor: biały, surowiec: celuloza TAD, wymiar listka: 21x25 cm, długość rolki: min. 280m, ilość odcinków: 1200</t>
  </si>
  <si>
    <t>Ręcznik papierowy w roli, jednowarstwowy, kolor: biały , wymiary 19,8 cm x 350 m (+ - 10%),
- opakowanie 6 sztuk (minimum 1350 odcinków)
- Ręczniki wykonane z materiału zapewniającego wysoką chłonność posiadające w składzie włókna pierwotne min 36% włókna z recyklingu 64%, wykonane w technologii UCTAD co umożliwia szybkie i efektywne osuszanie rąk. Wysoka chłonność i struktura tekstylna zapewniają pełny komfort i miękkość.</t>
  </si>
  <si>
    <t>Opakowanie 50 g w proszku</t>
  </si>
  <si>
    <t>Pojemność: 500 ml</t>
  </si>
  <si>
    <t xml:space="preserve">Mydło w opakowaniu, waga: 100g (+/- 10g) </t>
  </si>
  <si>
    <t>Pojemność: 5 L</t>
  </si>
  <si>
    <t xml:space="preserve">Mop sznurkowy mini 150 g typu Master IKA </t>
  </si>
  <si>
    <t>Pojemność: 500 ml, z dozownkiem, pompka</t>
  </si>
  <si>
    <t>Neutralizator zapachów w sprayu premium, pojemność: 75 ml</t>
  </si>
  <si>
    <t xml:space="preserve">Gotowy do użycia odświeżacz powietrza (spryskiwacz), wydajność: min. 600 dozowań, pojemność: 600 ml, trwałość zapachu min. 12 godzin, różne zapachy </t>
  </si>
  <si>
    <t>Odświeżacz powietrza w sprayu o zapachu kwiatowym oraz owocowym, pojemność 75 ml</t>
  </si>
  <si>
    <t xml:space="preserve">Papier toaletowy makulaturowy JUMBO typu Grasant </t>
  </si>
  <si>
    <t>Właściwości:
- kolor: Biały
- ilość warstw: 2
- długość rolki: 18,2m (+/- 2%)
- perforacja: tak
- ilość rolek w opakowaniu: 8
- średnica rolki: 11,3cm</t>
  </si>
  <si>
    <t>Właściwości:
- kolor: szary
- ilość warstw: 1
- długość rolki: 24m (+/- 2%)
- gramatura 37-38g/m2
- ilość rolek w opakowaniu: 8</t>
  </si>
  <si>
    <t>Właściwości:
- kolor: szary
- ilość warstw: 1
- długość rolki: 130m (+/- 5%)
- gramatura 37-38g/m2
- gofr: tak
- perforacja: nie
- ilość rolek w opakowaniu: 12
- szerokość roli [mm]: 90 LUB 100 mm</t>
  </si>
  <si>
    <t>Właściwości:
- kolor: biały
- ilość warstw: 2
- długość rolki: 207 m (+/- 5%)
- ilość rolek w opakowaniu: 6</t>
  </si>
  <si>
    <t>Właściwości: Preparat w postaci płynu produkowany na bazie alkoholu etylowego o działaniu bakterio, grzybo, wiruso, prątkobójcze i bójcze wobec prątków gruźlicy, przeznaczony do higienicznej i chirurgicznej dezynfakcji rąk. Pojemność 500 ml, butelka z pompką.</t>
  </si>
  <si>
    <t xml:space="preserve">Preparat do mycia powierzchni i przedmiotów szklanych (do czyszczenia wysokopołyskowych powierzchnini jak szkło, lustra, glazura, meble na wysoki połysk). Nie pozostawiający smug, usuwający uciążliwy brud (jak np. tłuszcz), ślady po palcach, kroplach deszczu. Pojemność: 1L zawierające informację na temat pH koncentratu i zalecanych roztworów. </t>
  </si>
  <si>
    <t xml:space="preserve">Proszek do prania wykładzin Karcher </t>
  </si>
  <si>
    <t>Przeznaczone są do zabezpieczenia skóry rąk przy wykonywaniu prac mało inwazyjnych lub jako wkład do innych rękawic. Chroniące skórę rąk przed zabrudzeniem. Opakowanie zbiorcze 100 sztuk, różne rozmiary: S, M, L</t>
  </si>
  <si>
    <t>Właściwości:
- materiał: bawełna 
- zapobiegające przenoszeniu zanieczyszczeń,
- kolor: żółty,
- rozmiar: L,M,S
- zawartość opakowania: 1 para</t>
  </si>
  <si>
    <t xml:space="preserve">Zamiatacz drewniany, sztukuczne włosie, szerokość korpusu: 30cm, typu Konex </t>
  </si>
  <si>
    <t xml:space="preserve">Dozownik do mydła w pianie typu CleanPro </t>
  </si>
  <si>
    <t>Właściwości:
- pojemność 1 L,
- kolor: biały,
- zamykany na klucz,
- do mydła w pianie,
- wykonany z ABS z manualnym przyciskiem do podawania mydła,
z możliwością dolewania,
- wymiary: 22,5x15,5x13,5cm (+/- 2mm)</t>
  </si>
  <si>
    <t>Kij drewniany do szczotek, 120cm lub 130cm, Średnica 22 mm</t>
  </si>
  <si>
    <t>Właściwości:
- długość: 140 cm,
- z gwintem do mioteł,
- kompatybilny z miotłami typu Vileda (poz. 21)</t>
  </si>
  <si>
    <t>Właściwości:
- łącznik z gwintem,
- twarda miotła do zamiatania na mokro i na zewnątrz,
- nie ślizgające się włosie o większej średnicy i podwyższonej trwałości,
- kompatybilny kij: poz. 13
- długość: 30cm</t>
  </si>
  <si>
    <t>Kosz typu Click-it z uchylną pokrywą Curver (kolor będzie wybrany w zleceniu)</t>
  </si>
  <si>
    <t>Pianka do dezynfekcji Tork S4, pojemność 950 ml, opakowanie zbiorcze 6 sztuk</t>
  </si>
  <si>
    <t>Worki DAB do odkurzacza Kercher</t>
  </si>
  <si>
    <t>Papierowe, Symbol: 6.959-130.0, opakowanie zbiorcze 5 sztuk</t>
  </si>
  <si>
    <t>Szufelka ze zmiotką, szufelka zakończona gumą
Długość szufelki: 32 cm
Szerokość szufelki: 23 cm
Długość zmiotki: 27 cm
Szerokość zmiotki: 4 cm</t>
  </si>
  <si>
    <t>Wymiary: 40 cm, bez kija</t>
  </si>
  <si>
    <t>Ściągaczka do wody plastikowa, różne roz 55 cm</t>
  </si>
  <si>
    <t>Ściągaczka do wody plastikowa, różne roz 45 cm</t>
  </si>
  <si>
    <t>Ściągaczka do wody plastikowa, różne roz 75 cm</t>
  </si>
  <si>
    <t>Środek do płukania naczyń i urządzeń w przemysłowych i domowych zmywarkach do naczyń. Dodawany do płukania naczyń w procesie
płukania. Pojemność butelki: 1L</t>
  </si>
  <si>
    <t>pojemność butelki 1l</t>
  </si>
  <si>
    <t>Pojemność buteki: 1L</t>
  </si>
  <si>
    <t>Gotowy do użycia na bazie czwartorzędowych związków amoniowych zawierający chlorek didecyloamoniowy jako substancję czynną. Nie zawierający chloru. Przeznaczony do mycia i dezynfekcji wszelkich wodoodpornych powierzchni. Czas ekspozycji do 5 minut. Produkt nie posiadający zapachu i nie wpływający ujemnie na dezynfekowane powierzchnie. Spektrum działania bakteriobójcze i grzybobójcze. Preparat posiadający zezwolenie Ministra Zdrowia na obrót preparatem biobójczym, pH koncentratu 7,5-9,5. Pojemność butelki 0,5L ze spryskiwaczem.</t>
  </si>
  <si>
    <t>Skoncentrowany preparat do bieżącego mycia i pielęgnacji paneli podłogowych i ściennych, parkietów, powierzchni z drewna lakierowanego oraz płyt drewnopochodnych. Nie pozostawiający smug i zacieków. Stosowany w rozcieńczeniach 0,5%-1%. Pozostawiający przyjemny zapach. pH koncentratu: 7,5 - 8,5. Pojemność butelki 10L zawierające informację na temat pH koncentratu i zalecanych roztworów.</t>
  </si>
  <si>
    <t>Skoncentrowany (0,5% - 2%) środek do mycia podłóg zawierający detergenty rozpuszczalne w wodzie. Środek przeznaczony do wszelkich wodoodpornych powierzhchni jak: PVC, linoleum, kamień naturalny i sztukuczny, również pokrytych preparatami polimerowymi. Zostawiający przyjemny zapach. Przeznaczony do mycia ręcznego oraz w automatach czyszczących. pH preparatu 7-9. Pojemność kanistra: 5L</t>
  </si>
  <si>
    <t>Skoncentrowany (1%-5%) preparat myjąco-dezynfekujący na bazie czwartorzędowych soli amonowych do dezynfekcji wszelkich zmywalnych powierzchni w: obiektach sportowych, basenach, saunach, sanatoriach, ośrodkach rehabilitacji,zakładach fizykoterapii, szatniach, przebieralniach, brodzików przed wejściem na basen. Aktywny wobec bakterii i grzybów. Pojemność kanistra: 5L</t>
  </si>
  <si>
    <t>Skoncentrowany (0,5% - 2%), alkaliczy środek o silnym dzialaniu do gruntownego mycia podłóg wodoodpornych i odpornych na działanie mocnych alkaliów, jak: PVC, kamień sztukuczny, gres, granit, żywica epoksydowa itp. Środek słabo pieniący się, przeznaczony do mycia ręcznego oraz w automatach szorująco-zbierająych. Skutecznie usuwający zabrudzenia olejowe, tłuszczowe i smary, a także głeboko osadzony brud. pH środka 13-14. Pojemność kanistra: 5L</t>
  </si>
  <si>
    <t>Zalecany do bieżącego mycia wodoodpornych podłóg, PCV, linoleum, kamienia naturalnego, betonu, marmuru, podłóg ceramicznych, gresu, lakierowanych parkietów oraz paneli. Nie pozostawiający smug i zacieków. Stosowany w rozcieńczeniach 0,25%-2%. Polecany zarówno do mycia ręcznego jak i maszynowego. pH koncentartu: 8,5-9,5. Pojemność kanistra: 10L zawierające informację na temat pH koncentratu i zalecanych roztworów.</t>
  </si>
  <si>
    <t>Środek do mycia pomieszczeń i urządzeń sanitarnych. Przeznaczony do powierzchni takich jak: kafelki ceramiczne, porcelana, chrom, stal nierdzewna, szkło i tworzywa sztukuczne. Pozostawiający przyjemny zapach. Stosowany w rozcieńczeniach 0,40%-1%. pH koncentratu 1-2. Pojemność kanistra: 10L zawierające informację na temat pH koncentratu i zalecanych roztworów.</t>
  </si>
  <si>
    <t>Skoncentrowany preparat do tłustych i olejowych zabrudzeń nie zawierający fosforanów, przeznaczony do czyszczenia wodoodpornych powierzchni (jak posadzki betonowe, PVC, kamień naturalny i sztukuczny), części maszyn i silników, prania odzieży roboczej. Stosowany w rozcieńczeniach 0,5%-5%. Przeznaczony zarówno do mycia ręcznego jak i maszynowego oraz do maszyn wysokociśnieniowych. pH koncentartu: 13-14. Pojemność butelki: 1L zawierające informację na temat pH koncentratu i zalecanych roztworów.</t>
  </si>
  <si>
    <t xml:space="preserve">Dyspersja polimerowa do nabłyszczania podłóg, przeznaczona do gumolitów, linoleum, płytek PCV i lastrika. Posiadająca właściwości antypoślizgowe, nie wymagająca polerowania. Odporna na alkohole oraz na środki dezynfekujące. pH preparatu 8,0-9,0. Pojemność butelki: 10L </t>
  </si>
  <si>
    <t>Właściwości:
- środek do usuwania kamienia i rdzy,
- nie zawierający chloru,
- zawierający kwas solny,
- zapach: leśny,
- pH preparatu: 0-2,
- pojemność butelki: 750 ml</t>
  </si>
  <si>
    <t>Skoncentrowany (1% - 10%) uniwersalny środek usuwający kamień i myjący przeznaczony do urządzeń z gorącą wodą, bojlerów, ekspresów do kawy i szybkowarów. Przeznaczony do przedmiotów wykonanych z mosiądzu, miedzi, cyny, stali szlachetnej i aluminium. Nie zawierający fosforanów, dopuszczony do kontaktu z żywnością. Pojemność butelki: 1L</t>
  </si>
  <si>
    <t>Pojemność pojemnika: min. 200ml, błyskawiczne działanie (efekt 'knock-down')</t>
  </si>
  <si>
    <t>Właściwości:
- środek w postaci żelu do czyszczenia urządzeń sanitarnych (umywalki, pisuary, bidety, muszle klozetowe). Preparat o właściwościach dezynfekcyjnych (bakteriobójczych oraz grzybobójczych). Preparat musi posiadać Pozwolenie Ministra Zdrowia na obrót produktem biobójczym. Likwidujący przykre zapachy urynowe. Zawierający chlor. pH preparatu: 12-14. Pojemność butelki: 750ml</t>
  </si>
  <si>
    <t>Pojemność butelki: min. 500ml</t>
  </si>
  <si>
    <t>Pojemność butelki: min. 400g</t>
  </si>
  <si>
    <t>Skoncentrowany, alkaliczny środek przeznaczony do gruntownego mycia mocno zabrudzonych powierzchni. Usuwający stary brud, tłuszcze, pasty oraz powłoki polimerowe , do podłóg kamiennych, z lastriko oraz z PCV. Środek niskopieniący, stosowany w rozcieńczeniach : usuwanie warstw polimerowych – 5%-20%. pH koncentratu 13,0-14,0. Pojemność 1 kanistra: 10L zawierające informację na temat pH koncentratu i zalecanych roztworów.</t>
  </si>
  <si>
    <t>RM 760-S, w wiaderku</t>
  </si>
  <si>
    <t>Właściwości:
- kolor: biały
- ilość warstw: 2
- długość rolki: 207 m (+/- 5%)
- ilość rolek w opakowaniu zbiorczym: 250 sztuk zawiniętych w papierową banderolę
- wykonanie: bielony bez użycia chloru, wykonany z celulozy z dodatakiem celulozy z recyklingu, posiadający certyfikat FSC</t>
  </si>
  <si>
    <t>Dwuwarstwowe prześcieradło wykonane z celulozy przeznaczone do gabinetów lekarskich, opakowanie 12 sztuk</t>
  </si>
  <si>
    <t>Parametry:
- rodzaj surowca: celuloza z celulozą z recyklingu
- kolor: biały (min. 78% białości)
- warstwy: 2 warstwy,
- długoć rolki: 60m (+/- 2%) 
- 1 Rolka to 1 sztuka</t>
  </si>
  <si>
    <t>Worki foliowe służące do pakowania śmieci, pojemność: 160 L, LDPE, opakowanie (rolka) po 20 sztuk (worków) na rolce, czarne</t>
  </si>
  <si>
    <t>Worki foliowe służące do pakowania śmieci, pojemność: 60 L, LDPE, opakowanie (rolka) po 25 sztuk (worków) na rolce, czarne lub niebieskie</t>
  </si>
  <si>
    <t>Worki foliowe z taśmą ściągającą służące do pakowania śmieci, pojemność: 60 L, LDPE, opakowanie (rolka) po 10 sztuk (worków) na rolce, czarnelub niebieskie</t>
  </si>
  <si>
    <t>Worki foliowe służące do pakowania śmieci, pojemność: 35 L, LDPE, opakowanie (rolka) po 25 sztuk (worków) na rolce, czarne</t>
  </si>
  <si>
    <t>Worki foliowe służące do pakowania śmieci,pojemność: 120 L, LDPE, opakowanie (rolka) po 25 sztuk (worków) na rolce, czarne</t>
  </si>
  <si>
    <t>Worki foliowe służące do pakowania śmieci, pojemność: 240 L, LDPE, opakowanie (rolka) po 20 sztuk (worków) na rolce, czarne</t>
  </si>
  <si>
    <t>Wysokość zestawu: 35 cm
Średnica zestawu: 11 cm
Średnica szczotki: 8 cm
Kolor: czarny</t>
  </si>
  <si>
    <t>Szczotka do WC Denato</t>
  </si>
  <si>
    <t>Gąbki, zmywakI do naczyń tradycyjna, opakowanie: 5 sztuk</t>
  </si>
  <si>
    <t xml:space="preserve">Dozownik do papieru toaletowego Mini Jumbo typu Tork </t>
  </si>
  <si>
    <t xml:space="preserve">Dozownik do ręczników w roli, typu KC Aquarius </t>
  </si>
  <si>
    <t>Kosz uchylny typu Clict-it Curver</t>
  </si>
  <si>
    <t>Szczotka chodnikowa, plastikowa, włosie sztuczne z gwintem na kij
wymiary 74,5 x 19 x 5 cm</t>
  </si>
  <si>
    <t>Pojemność: 5 L, dolewane do dozownika</t>
  </si>
  <si>
    <t xml:space="preserve">Płyn do naczyń Brillant </t>
  </si>
  <si>
    <t xml:space="preserve">Preparat do dezynfekcji powierzchni zmywalnych typu ECO DES </t>
  </si>
  <si>
    <t xml:space="preserve">Rękawice lateksowe VILEDA wysoko wytrzymałe z bawełną </t>
  </si>
  <si>
    <t>Opis przedmiotu zamówienia/ Właściwości</t>
  </si>
  <si>
    <t>Preparat do dezynfekcji i zamgławiania bez alkoholu typu Kenolox</t>
  </si>
  <si>
    <t>Płynny, gotowy do użycia środek dezynfekujący na bazie kwasu mlekowego przeznaczony do ścian, podłóg oraz innych powierzchni znajdujących się wewnątrz pomieszczeń, w tym łazienek i toalet, który można stosować do dezynfekcji powierzchni, przedmiotów (takich jak blaty, deski do krojenia, noże itp.) oraz do zamgławiania. Bezpieczny dla sprzętów RTV. Pojemność butelki 1l</t>
  </si>
  <si>
    <r>
      <t xml:space="preserve">SPECYFIKACJA ASORTYMENTOWO - CENOWA </t>
    </r>
    <r>
      <rPr>
        <b/>
        <sz val="11"/>
        <color rgb="FFC00000"/>
        <rFont val="Calibri"/>
        <family val="2"/>
        <charset val="238"/>
        <scheme val="minor"/>
      </rPr>
      <t>ZMIENIONA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</si>
</sst>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</fills>
  <borders count="13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medium">
        <color indexed="64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medium">
        <color indexed="64"/>
      </right>
      <top/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NumberFormat="1"/>
    <xf numFmtId="0" fontId="3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10" fontId="2" fillId="2" borderId="4" xfId="0" applyNumberFormat="1" applyFont="1" applyFill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vertical="center" wrapText="1"/>
      <protection locked="0"/>
    </xf>
    <xf numFmtId="9" fontId="3" fillId="0" borderId="2" xfId="0" applyNumberFormat="1" applyFont="1" applyBorder="1" applyAlignment="1" applyProtection="1">
      <alignment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5" fillId="0" borderId="0" xfId="0" applyFont="1"/>
    <xf numFmtId="0" fontId="6" fillId="0" borderId="2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9" fontId="3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vertical="center" wrapText="1"/>
    </xf>
    <xf numFmtId="164" fontId="4" fillId="0" borderId="8" xfId="0" applyNumberFormat="1" applyFont="1" applyBorder="1" applyAlignment="1" applyProtection="1">
      <alignment vertical="center" wrapText="1"/>
    </xf>
    <xf numFmtId="164" fontId="3" fillId="0" borderId="11" xfId="0" applyNumberFormat="1" applyFont="1" applyBorder="1" applyAlignment="1" applyProtection="1">
      <alignment vertical="center" wrapText="1"/>
    </xf>
    <xf numFmtId="164" fontId="3" fillId="0" borderId="11" xfId="0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 wrapText="1"/>
    </xf>
    <xf numFmtId="4" fontId="7" fillId="0" borderId="12" xfId="0" applyNumberFormat="1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vertical="center" wrapText="1"/>
    </xf>
    <xf numFmtId="9" fontId="7" fillId="0" borderId="2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6"/>
  <sheetViews>
    <sheetView tabSelected="1" topLeftCell="A132" zoomScaleNormal="100" workbookViewId="0">
      <selection activeCell="J134" sqref="J134"/>
    </sheetView>
  </sheetViews>
  <sheetFormatPr defaultRowHeight="15" x14ac:dyDescent="0.25"/>
  <cols>
    <col min="1" max="1" width="12" customWidth="1"/>
    <col min="2" max="2" width="40.28515625" style="19" customWidth="1"/>
    <col min="3" max="3" width="48.140625" style="19" customWidth="1"/>
    <col min="4" max="9" width="12" customWidth="1"/>
  </cols>
  <sheetData>
    <row r="2" spans="1:10" x14ac:dyDescent="0.25">
      <c r="A2" s="39" t="s">
        <v>257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thickBot="1" x14ac:dyDescent="0.3"/>
    <row r="4" spans="1:10" ht="22.5" x14ac:dyDescent="0.25">
      <c r="A4" s="4" t="s">
        <v>1</v>
      </c>
      <c r="B4" s="5" t="s">
        <v>39</v>
      </c>
      <c r="C4" s="5" t="s">
        <v>254</v>
      </c>
      <c r="D4" s="5" t="s">
        <v>2</v>
      </c>
      <c r="E4" s="5" t="s">
        <v>3</v>
      </c>
      <c r="F4" s="6" t="s">
        <v>8</v>
      </c>
      <c r="G4" s="6" t="s">
        <v>5</v>
      </c>
      <c r="H4" s="7" t="s">
        <v>6</v>
      </c>
      <c r="I4" s="6" t="s">
        <v>11</v>
      </c>
      <c r="J4" s="8" t="s">
        <v>12</v>
      </c>
    </row>
    <row r="5" spans="1:10" s="1" customFormat="1" ht="15.75" thickBot="1" x14ac:dyDescent="0.3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6">
        <v>10</v>
      </c>
    </row>
    <row r="6" spans="1:10" x14ac:dyDescent="0.25">
      <c r="A6" s="10">
        <v>1</v>
      </c>
      <c r="B6" s="20" t="s">
        <v>14</v>
      </c>
      <c r="C6" s="21" t="s">
        <v>123</v>
      </c>
      <c r="D6" s="29" t="s">
        <v>0</v>
      </c>
      <c r="E6" s="11">
        <v>20</v>
      </c>
      <c r="F6" s="12"/>
      <c r="G6" s="31">
        <f>F6*E6</f>
        <v>0</v>
      </c>
      <c r="H6" s="13">
        <v>0.23</v>
      </c>
      <c r="I6" s="31">
        <f>ROUND((G6*H6),2)</f>
        <v>0</v>
      </c>
      <c r="J6" s="33">
        <f>G6+I6</f>
        <v>0</v>
      </c>
    </row>
    <row r="7" spans="1:10" x14ac:dyDescent="0.25">
      <c r="A7" s="9">
        <v>2</v>
      </c>
      <c r="B7" s="20" t="s">
        <v>145</v>
      </c>
      <c r="C7" s="21" t="s">
        <v>146</v>
      </c>
      <c r="D7" s="2" t="s">
        <v>0</v>
      </c>
      <c r="E7" s="2">
        <v>2</v>
      </c>
      <c r="F7" s="3"/>
      <c r="G7" s="31">
        <f t="shared" ref="G7:G69" si="0">F7*E7</f>
        <v>0</v>
      </c>
      <c r="H7" s="13">
        <v>0.23</v>
      </c>
      <c r="I7" s="31">
        <f t="shared" ref="I7:I69" si="1">ROUND((G7*H7),2)</f>
        <v>0</v>
      </c>
      <c r="J7" s="33">
        <f t="shared" ref="J7:J69" si="2">G7+I7</f>
        <v>0</v>
      </c>
    </row>
    <row r="8" spans="1:10" ht="90" x14ac:dyDescent="0.25">
      <c r="A8" s="9">
        <v>3</v>
      </c>
      <c r="B8" s="21" t="s">
        <v>200</v>
      </c>
      <c r="C8" s="21" t="s">
        <v>144</v>
      </c>
      <c r="D8" s="2" t="s">
        <v>0</v>
      </c>
      <c r="E8" s="2">
        <v>10</v>
      </c>
      <c r="F8" s="3"/>
      <c r="G8" s="31">
        <f t="shared" si="0"/>
        <v>0</v>
      </c>
      <c r="H8" s="13">
        <v>0.23</v>
      </c>
      <c r="I8" s="31">
        <f t="shared" si="1"/>
        <v>0</v>
      </c>
      <c r="J8" s="33">
        <f t="shared" si="2"/>
        <v>0</v>
      </c>
    </row>
    <row r="9" spans="1:10" ht="90" x14ac:dyDescent="0.25">
      <c r="A9" s="10">
        <v>4</v>
      </c>
      <c r="B9" s="21" t="s">
        <v>200</v>
      </c>
      <c r="C9" s="21" t="s">
        <v>201</v>
      </c>
      <c r="D9" s="2" t="s">
        <v>0</v>
      </c>
      <c r="E9" s="2">
        <v>10</v>
      </c>
      <c r="F9" s="3"/>
      <c r="G9" s="31">
        <f t="shared" si="0"/>
        <v>0</v>
      </c>
      <c r="H9" s="13">
        <v>0.23</v>
      </c>
      <c r="I9" s="31">
        <f t="shared" si="1"/>
        <v>0</v>
      </c>
      <c r="J9" s="33">
        <f t="shared" si="2"/>
        <v>0</v>
      </c>
    </row>
    <row r="10" spans="1:10" ht="90" x14ac:dyDescent="0.25">
      <c r="A10" s="9">
        <v>5</v>
      </c>
      <c r="B10" s="21" t="s">
        <v>246</v>
      </c>
      <c r="C10" s="21" t="s">
        <v>36</v>
      </c>
      <c r="D10" s="2" t="s">
        <v>0</v>
      </c>
      <c r="E10" s="2">
        <v>5</v>
      </c>
      <c r="F10" s="3"/>
      <c r="G10" s="31">
        <f t="shared" si="0"/>
        <v>0</v>
      </c>
      <c r="H10" s="13">
        <v>0.23</v>
      </c>
      <c r="I10" s="31">
        <f t="shared" si="1"/>
        <v>0</v>
      </c>
      <c r="J10" s="33">
        <f t="shared" si="2"/>
        <v>0</v>
      </c>
    </row>
    <row r="11" spans="1:10" ht="78.75" x14ac:dyDescent="0.25">
      <c r="A11" s="9">
        <v>6</v>
      </c>
      <c r="B11" s="21" t="s">
        <v>58</v>
      </c>
      <c r="C11" s="21" t="s">
        <v>15</v>
      </c>
      <c r="D11" s="2" t="s">
        <v>0</v>
      </c>
      <c r="E11" s="2">
        <v>5</v>
      </c>
      <c r="F11" s="3"/>
      <c r="G11" s="31">
        <f t="shared" si="0"/>
        <v>0</v>
      </c>
      <c r="H11" s="13">
        <v>0.23</v>
      </c>
      <c r="I11" s="31">
        <f t="shared" si="1"/>
        <v>0</v>
      </c>
      <c r="J11" s="33">
        <f t="shared" si="2"/>
        <v>0</v>
      </c>
    </row>
    <row r="12" spans="1:10" ht="78.75" x14ac:dyDescent="0.25">
      <c r="A12" s="10">
        <v>7</v>
      </c>
      <c r="B12" s="21" t="s">
        <v>59</v>
      </c>
      <c r="C12" s="21" t="s">
        <v>148</v>
      </c>
      <c r="D12" s="2" t="s">
        <v>0</v>
      </c>
      <c r="E12" s="2">
        <v>5</v>
      </c>
      <c r="F12" s="3"/>
      <c r="G12" s="31">
        <f t="shared" si="0"/>
        <v>0</v>
      </c>
      <c r="H12" s="13">
        <v>0.23</v>
      </c>
      <c r="I12" s="31">
        <f t="shared" si="1"/>
        <v>0</v>
      </c>
      <c r="J12" s="33">
        <f t="shared" si="2"/>
        <v>0</v>
      </c>
    </row>
    <row r="13" spans="1:10" ht="123.75" x14ac:dyDescent="0.25">
      <c r="A13" s="9">
        <v>8</v>
      </c>
      <c r="B13" s="22" t="s">
        <v>247</v>
      </c>
      <c r="C13" s="22" t="s">
        <v>147</v>
      </c>
      <c r="D13" s="2" t="s">
        <v>0</v>
      </c>
      <c r="E13" s="17">
        <v>5</v>
      </c>
      <c r="F13" s="18"/>
      <c r="G13" s="31">
        <f t="shared" si="0"/>
        <v>0</v>
      </c>
      <c r="H13" s="13">
        <v>0.23</v>
      </c>
      <c r="I13" s="31">
        <f t="shared" si="1"/>
        <v>0</v>
      </c>
      <c r="J13" s="33">
        <f t="shared" si="2"/>
        <v>0</v>
      </c>
    </row>
    <row r="14" spans="1:10" x14ac:dyDescent="0.25">
      <c r="A14" s="9">
        <v>9</v>
      </c>
      <c r="B14" s="22" t="s">
        <v>130</v>
      </c>
      <c r="C14" s="22" t="s">
        <v>133</v>
      </c>
      <c r="D14" s="2" t="s">
        <v>0</v>
      </c>
      <c r="E14" s="17">
        <v>2</v>
      </c>
      <c r="F14" s="18"/>
      <c r="G14" s="31">
        <f t="shared" si="0"/>
        <v>0</v>
      </c>
      <c r="H14" s="13">
        <v>0.23</v>
      </c>
      <c r="I14" s="31">
        <f t="shared" si="1"/>
        <v>0</v>
      </c>
      <c r="J14" s="33">
        <f t="shared" si="2"/>
        <v>0</v>
      </c>
    </row>
    <row r="15" spans="1:10" x14ac:dyDescent="0.25">
      <c r="A15" s="10">
        <v>10</v>
      </c>
      <c r="B15" s="22" t="s">
        <v>131</v>
      </c>
      <c r="C15" s="22" t="s">
        <v>132</v>
      </c>
      <c r="D15" s="2" t="s">
        <v>0</v>
      </c>
      <c r="E15" s="17">
        <v>2</v>
      </c>
      <c r="F15" s="18"/>
      <c r="G15" s="31">
        <f t="shared" si="0"/>
        <v>0</v>
      </c>
      <c r="H15" s="13">
        <v>0.23</v>
      </c>
      <c r="I15" s="31">
        <f t="shared" si="1"/>
        <v>0</v>
      </c>
      <c r="J15" s="33">
        <f t="shared" si="2"/>
        <v>0</v>
      </c>
    </row>
    <row r="16" spans="1:10" x14ac:dyDescent="0.25">
      <c r="A16" s="9">
        <v>11</v>
      </c>
      <c r="B16" s="22" t="s">
        <v>93</v>
      </c>
      <c r="C16" s="22" t="s">
        <v>51</v>
      </c>
      <c r="D16" s="2" t="s">
        <v>0</v>
      </c>
      <c r="E16" s="17">
        <v>10</v>
      </c>
      <c r="F16" s="18"/>
      <c r="G16" s="31">
        <f t="shared" si="0"/>
        <v>0</v>
      </c>
      <c r="H16" s="13">
        <v>0.23</v>
      </c>
      <c r="I16" s="31">
        <f t="shared" si="1"/>
        <v>0</v>
      </c>
      <c r="J16" s="33">
        <f t="shared" si="2"/>
        <v>0</v>
      </c>
    </row>
    <row r="17" spans="1:10" x14ac:dyDescent="0.25">
      <c r="A17" s="9">
        <v>12</v>
      </c>
      <c r="B17" s="22" t="s">
        <v>16</v>
      </c>
      <c r="C17" s="22" t="s">
        <v>202</v>
      </c>
      <c r="D17" s="2" t="s">
        <v>0</v>
      </c>
      <c r="E17" s="17">
        <v>30</v>
      </c>
      <c r="F17" s="18"/>
      <c r="G17" s="31">
        <f t="shared" si="0"/>
        <v>0</v>
      </c>
      <c r="H17" s="13">
        <v>0.23</v>
      </c>
      <c r="I17" s="31">
        <f t="shared" si="1"/>
        <v>0</v>
      </c>
      <c r="J17" s="33">
        <f t="shared" si="2"/>
        <v>0</v>
      </c>
    </row>
    <row r="18" spans="1:10" ht="45" x14ac:dyDescent="0.25">
      <c r="A18" s="10">
        <v>13</v>
      </c>
      <c r="B18" s="22" t="s">
        <v>94</v>
      </c>
      <c r="C18" s="22" t="s">
        <v>203</v>
      </c>
      <c r="D18" s="2" t="s">
        <v>0</v>
      </c>
      <c r="E18" s="17">
        <v>15</v>
      </c>
      <c r="F18" s="18"/>
      <c r="G18" s="31">
        <f t="shared" si="0"/>
        <v>0</v>
      </c>
      <c r="H18" s="13">
        <v>0.23</v>
      </c>
      <c r="I18" s="31">
        <f t="shared" si="1"/>
        <v>0</v>
      </c>
      <c r="J18" s="33">
        <f t="shared" si="2"/>
        <v>0</v>
      </c>
    </row>
    <row r="19" spans="1:10" ht="33.75" x14ac:dyDescent="0.25">
      <c r="A19" s="10">
        <v>14</v>
      </c>
      <c r="B19" s="22" t="s">
        <v>109</v>
      </c>
      <c r="C19" s="22" t="s">
        <v>156</v>
      </c>
      <c r="D19" s="17" t="s">
        <v>0</v>
      </c>
      <c r="E19" s="17">
        <v>100</v>
      </c>
      <c r="F19" s="18"/>
      <c r="G19" s="31">
        <f t="shared" si="0"/>
        <v>0</v>
      </c>
      <c r="H19" s="13">
        <v>0.23</v>
      </c>
      <c r="I19" s="31">
        <f t="shared" si="1"/>
        <v>0</v>
      </c>
      <c r="J19" s="33">
        <f t="shared" si="2"/>
        <v>0</v>
      </c>
    </row>
    <row r="20" spans="1:10" ht="33.75" x14ac:dyDescent="0.25">
      <c r="A20" s="9">
        <v>15</v>
      </c>
      <c r="B20" s="22" t="s">
        <v>150</v>
      </c>
      <c r="C20" s="22" t="s">
        <v>151</v>
      </c>
      <c r="D20" s="17" t="s">
        <v>0</v>
      </c>
      <c r="E20" s="17">
        <v>15</v>
      </c>
      <c r="F20" s="18"/>
      <c r="G20" s="31">
        <f t="shared" si="0"/>
        <v>0</v>
      </c>
      <c r="H20" s="13">
        <v>0.23</v>
      </c>
      <c r="I20" s="31">
        <f t="shared" si="1"/>
        <v>0</v>
      </c>
      <c r="J20" s="33">
        <f t="shared" si="2"/>
        <v>0</v>
      </c>
    </row>
    <row r="21" spans="1:10" ht="33.75" x14ac:dyDescent="0.25">
      <c r="A21" s="9">
        <v>16</v>
      </c>
      <c r="B21" s="22" t="s">
        <v>205</v>
      </c>
      <c r="C21" s="22" t="s">
        <v>152</v>
      </c>
      <c r="D21" s="17" t="s">
        <v>0</v>
      </c>
      <c r="E21" s="17">
        <v>5</v>
      </c>
      <c r="F21" s="18"/>
      <c r="G21" s="31">
        <f t="shared" si="0"/>
        <v>0</v>
      </c>
      <c r="H21" s="13">
        <v>0.23</v>
      </c>
      <c r="I21" s="31">
        <f t="shared" si="1"/>
        <v>0</v>
      </c>
      <c r="J21" s="33">
        <f t="shared" si="2"/>
        <v>0</v>
      </c>
    </row>
    <row r="22" spans="1:10" ht="33.75" x14ac:dyDescent="0.25">
      <c r="A22" s="10">
        <v>17</v>
      </c>
      <c r="B22" s="22" t="s">
        <v>248</v>
      </c>
      <c r="C22" s="22" t="s">
        <v>153</v>
      </c>
      <c r="D22" s="17" t="s">
        <v>0</v>
      </c>
      <c r="E22" s="17">
        <v>15</v>
      </c>
      <c r="F22" s="18"/>
      <c r="G22" s="31">
        <f t="shared" si="0"/>
        <v>0</v>
      </c>
      <c r="H22" s="13">
        <v>0.23</v>
      </c>
      <c r="I22" s="31">
        <f t="shared" si="1"/>
        <v>0</v>
      </c>
      <c r="J22" s="33">
        <f t="shared" si="2"/>
        <v>0</v>
      </c>
    </row>
    <row r="23" spans="1:10" ht="33.75" x14ac:dyDescent="0.25">
      <c r="A23" s="9">
        <v>18</v>
      </c>
      <c r="B23" s="22" t="s">
        <v>154</v>
      </c>
      <c r="C23" s="22" t="s">
        <v>155</v>
      </c>
      <c r="D23" s="17" t="s">
        <v>0</v>
      </c>
      <c r="E23" s="17">
        <v>20</v>
      </c>
      <c r="F23" s="18"/>
      <c r="G23" s="31">
        <f t="shared" si="0"/>
        <v>0</v>
      </c>
      <c r="H23" s="13">
        <v>0.23</v>
      </c>
      <c r="I23" s="31">
        <f t="shared" si="1"/>
        <v>0</v>
      </c>
      <c r="J23" s="33">
        <f t="shared" si="2"/>
        <v>0</v>
      </c>
    </row>
    <row r="24" spans="1:10" x14ac:dyDescent="0.25">
      <c r="A24" s="9">
        <v>19</v>
      </c>
      <c r="B24" s="22" t="s">
        <v>17</v>
      </c>
      <c r="C24" s="22" t="s">
        <v>37</v>
      </c>
      <c r="D24" s="17" t="s">
        <v>0</v>
      </c>
      <c r="E24" s="17">
        <v>350</v>
      </c>
      <c r="F24" s="18"/>
      <c r="G24" s="31">
        <f t="shared" si="0"/>
        <v>0</v>
      </c>
      <c r="H24" s="13">
        <v>0.23</v>
      </c>
      <c r="I24" s="31">
        <f t="shared" si="1"/>
        <v>0</v>
      </c>
      <c r="J24" s="33">
        <f t="shared" si="2"/>
        <v>0</v>
      </c>
    </row>
    <row r="25" spans="1:10" x14ac:dyDescent="0.25">
      <c r="A25" s="10">
        <v>20</v>
      </c>
      <c r="B25" s="22" t="s">
        <v>18</v>
      </c>
      <c r="C25" s="22" t="s">
        <v>19</v>
      </c>
      <c r="D25" s="17" t="s">
        <v>0</v>
      </c>
      <c r="E25" s="17">
        <v>10</v>
      </c>
      <c r="F25" s="18"/>
      <c r="G25" s="31">
        <f t="shared" si="0"/>
        <v>0</v>
      </c>
      <c r="H25" s="13">
        <v>0.23</v>
      </c>
      <c r="I25" s="31">
        <f t="shared" si="1"/>
        <v>0</v>
      </c>
      <c r="J25" s="33">
        <f t="shared" si="2"/>
        <v>0</v>
      </c>
    </row>
    <row r="26" spans="1:10" ht="78.75" x14ac:dyDescent="0.25">
      <c r="A26" s="9">
        <v>21</v>
      </c>
      <c r="B26" s="22" t="s">
        <v>118</v>
      </c>
      <c r="C26" s="22" t="s">
        <v>204</v>
      </c>
      <c r="D26" s="17" t="s">
        <v>0</v>
      </c>
      <c r="E26" s="17">
        <v>15</v>
      </c>
      <c r="F26" s="18"/>
      <c r="G26" s="31">
        <f t="shared" si="0"/>
        <v>0</v>
      </c>
      <c r="H26" s="13">
        <v>0.23</v>
      </c>
      <c r="I26" s="31">
        <f t="shared" si="1"/>
        <v>0</v>
      </c>
      <c r="J26" s="33">
        <f t="shared" si="2"/>
        <v>0</v>
      </c>
    </row>
    <row r="27" spans="1:10" ht="22.5" x14ac:dyDescent="0.25">
      <c r="A27" s="9">
        <v>22</v>
      </c>
      <c r="B27" s="22" t="s">
        <v>157</v>
      </c>
      <c r="C27" s="22" t="s">
        <v>249</v>
      </c>
      <c r="D27" s="17" t="s">
        <v>0</v>
      </c>
      <c r="E27" s="17">
        <v>10</v>
      </c>
      <c r="F27" s="18"/>
      <c r="G27" s="31">
        <f t="shared" si="0"/>
        <v>0</v>
      </c>
      <c r="H27" s="13">
        <v>0.23</v>
      </c>
      <c r="I27" s="31">
        <f t="shared" si="1"/>
        <v>0</v>
      </c>
      <c r="J27" s="33">
        <f t="shared" si="2"/>
        <v>0</v>
      </c>
    </row>
    <row r="28" spans="1:10" ht="78.75" x14ac:dyDescent="0.25">
      <c r="A28" s="10">
        <v>23</v>
      </c>
      <c r="B28" s="22" t="s">
        <v>134</v>
      </c>
      <c r="C28" s="22" t="s">
        <v>135</v>
      </c>
      <c r="D28" s="17" t="s">
        <v>0</v>
      </c>
      <c r="E28" s="17">
        <v>5</v>
      </c>
      <c r="F28" s="18"/>
      <c r="G28" s="31">
        <f t="shared" si="0"/>
        <v>0</v>
      </c>
      <c r="H28" s="13">
        <v>0.23</v>
      </c>
      <c r="I28" s="31">
        <f t="shared" si="1"/>
        <v>0</v>
      </c>
      <c r="J28" s="33">
        <f t="shared" si="2"/>
        <v>0</v>
      </c>
    </row>
    <row r="29" spans="1:10" ht="78.75" x14ac:dyDescent="0.25">
      <c r="A29" s="9">
        <v>24</v>
      </c>
      <c r="B29" s="22" t="s">
        <v>134</v>
      </c>
      <c r="C29" s="22" t="s">
        <v>136</v>
      </c>
      <c r="D29" s="17" t="s">
        <v>0</v>
      </c>
      <c r="E29" s="17">
        <v>5</v>
      </c>
      <c r="F29" s="18"/>
      <c r="G29" s="31">
        <f t="shared" si="0"/>
        <v>0</v>
      </c>
      <c r="H29" s="13">
        <v>0.23</v>
      </c>
      <c r="I29" s="31">
        <f t="shared" si="1"/>
        <v>0</v>
      </c>
      <c r="J29" s="33">
        <f t="shared" si="2"/>
        <v>0</v>
      </c>
    </row>
    <row r="30" spans="1:10" ht="180" x14ac:dyDescent="0.25">
      <c r="A30" s="9">
        <v>25</v>
      </c>
      <c r="B30" s="22" t="s">
        <v>158</v>
      </c>
      <c r="C30" s="22" t="s">
        <v>160</v>
      </c>
      <c r="D30" s="17" t="s">
        <v>0</v>
      </c>
      <c r="E30" s="17">
        <v>40</v>
      </c>
      <c r="F30" s="18"/>
      <c r="G30" s="31">
        <f t="shared" si="0"/>
        <v>0</v>
      </c>
      <c r="H30" s="13">
        <v>0.23</v>
      </c>
      <c r="I30" s="31">
        <f t="shared" si="1"/>
        <v>0</v>
      </c>
      <c r="J30" s="33">
        <f t="shared" si="2"/>
        <v>0</v>
      </c>
    </row>
    <row r="31" spans="1:10" ht="191.25" x14ac:dyDescent="0.25">
      <c r="A31" s="10">
        <v>26</v>
      </c>
      <c r="B31" s="22" t="s">
        <v>158</v>
      </c>
      <c r="C31" s="22" t="s">
        <v>159</v>
      </c>
      <c r="D31" s="17" t="s">
        <v>0</v>
      </c>
      <c r="E31" s="17">
        <v>40</v>
      </c>
      <c r="F31" s="18"/>
      <c r="G31" s="31">
        <f t="shared" si="0"/>
        <v>0</v>
      </c>
      <c r="H31" s="13">
        <v>0.23</v>
      </c>
      <c r="I31" s="31">
        <f t="shared" si="1"/>
        <v>0</v>
      </c>
      <c r="J31" s="33">
        <f t="shared" si="2"/>
        <v>0</v>
      </c>
    </row>
    <row r="32" spans="1:10" ht="191.25" x14ac:dyDescent="0.25">
      <c r="A32" s="10">
        <v>27</v>
      </c>
      <c r="B32" s="22" t="s">
        <v>163</v>
      </c>
      <c r="C32" s="22" t="s">
        <v>159</v>
      </c>
      <c r="D32" s="17" t="s">
        <v>0</v>
      </c>
      <c r="E32" s="17">
        <v>20</v>
      </c>
      <c r="F32" s="18"/>
      <c r="G32" s="31">
        <f t="shared" si="0"/>
        <v>0</v>
      </c>
      <c r="H32" s="13">
        <v>0.23</v>
      </c>
      <c r="I32" s="31">
        <f t="shared" si="1"/>
        <v>0</v>
      </c>
      <c r="J32" s="33">
        <f t="shared" si="2"/>
        <v>0</v>
      </c>
    </row>
    <row r="33" spans="1:10" ht="191.25" x14ac:dyDescent="0.25">
      <c r="A33" s="9">
        <v>28</v>
      </c>
      <c r="B33" s="22" t="s">
        <v>162</v>
      </c>
      <c r="C33" s="22" t="s">
        <v>161</v>
      </c>
      <c r="D33" s="17" t="s">
        <v>0</v>
      </c>
      <c r="E33" s="17">
        <v>20</v>
      </c>
      <c r="F33" s="18"/>
      <c r="G33" s="31">
        <f t="shared" si="0"/>
        <v>0</v>
      </c>
      <c r="H33" s="13">
        <v>0.23</v>
      </c>
      <c r="I33" s="31">
        <f t="shared" si="1"/>
        <v>0</v>
      </c>
      <c r="J33" s="33">
        <f t="shared" si="2"/>
        <v>0</v>
      </c>
    </row>
    <row r="34" spans="1:10" ht="56.25" x14ac:dyDescent="0.25">
      <c r="A34" s="9">
        <v>29</v>
      </c>
      <c r="B34" s="22" t="s">
        <v>140</v>
      </c>
      <c r="C34" s="22" t="s">
        <v>139</v>
      </c>
      <c r="D34" s="17" t="s">
        <v>0</v>
      </c>
      <c r="E34" s="17">
        <v>5</v>
      </c>
      <c r="F34" s="18"/>
      <c r="G34" s="31">
        <f t="shared" si="0"/>
        <v>0</v>
      </c>
      <c r="H34" s="13">
        <v>0.23</v>
      </c>
      <c r="I34" s="31">
        <f t="shared" si="1"/>
        <v>0</v>
      </c>
      <c r="J34" s="33">
        <f t="shared" si="2"/>
        <v>0</v>
      </c>
    </row>
    <row r="35" spans="1:10" ht="56.25" x14ac:dyDescent="0.25">
      <c r="A35" s="10">
        <v>30</v>
      </c>
      <c r="B35" s="22" t="s">
        <v>138</v>
      </c>
      <c r="C35" s="22" t="s">
        <v>137</v>
      </c>
      <c r="D35" s="17" t="s">
        <v>0</v>
      </c>
      <c r="E35" s="17">
        <v>5</v>
      </c>
      <c r="F35" s="18"/>
      <c r="G35" s="31">
        <f t="shared" si="0"/>
        <v>0</v>
      </c>
      <c r="H35" s="13">
        <v>0.23</v>
      </c>
      <c r="I35" s="31">
        <f t="shared" si="1"/>
        <v>0</v>
      </c>
      <c r="J35" s="33">
        <f t="shared" si="2"/>
        <v>0</v>
      </c>
    </row>
    <row r="36" spans="1:10" x14ac:dyDescent="0.25">
      <c r="A36" s="9">
        <v>31</v>
      </c>
      <c r="B36" s="22" t="s">
        <v>60</v>
      </c>
      <c r="C36" s="22" t="s">
        <v>184</v>
      </c>
      <c r="D36" s="17" t="s">
        <v>0</v>
      </c>
      <c r="E36" s="17">
        <v>20</v>
      </c>
      <c r="F36" s="18"/>
      <c r="G36" s="31">
        <f t="shared" si="0"/>
        <v>0</v>
      </c>
      <c r="H36" s="13">
        <v>0.23</v>
      </c>
      <c r="I36" s="31">
        <f t="shared" si="1"/>
        <v>0</v>
      </c>
      <c r="J36" s="33">
        <f t="shared" si="2"/>
        <v>0</v>
      </c>
    </row>
    <row r="37" spans="1:10" x14ac:dyDescent="0.25">
      <c r="A37" s="9">
        <v>32</v>
      </c>
      <c r="B37" s="22" t="s">
        <v>164</v>
      </c>
      <c r="C37" s="22" t="s">
        <v>250</v>
      </c>
      <c r="D37" s="17" t="s">
        <v>0</v>
      </c>
      <c r="E37" s="17">
        <v>30</v>
      </c>
      <c r="F37" s="18"/>
      <c r="G37" s="31">
        <f t="shared" si="0"/>
        <v>0</v>
      </c>
      <c r="H37" s="13">
        <v>0.23</v>
      </c>
      <c r="I37" s="31">
        <f t="shared" si="1"/>
        <v>0</v>
      </c>
      <c r="J37" s="33">
        <f t="shared" si="2"/>
        <v>0</v>
      </c>
    </row>
    <row r="38" spans="1:10" x14ac:dyDescent="0.25">
      <c r="A38" s="10">
        <v>33</v>
      </c>
      <c r="B38" s="22" t="s">
        <v>100</v>
      </c>
      <c r="C38" s="22" t="s">
        <v>182</v>
      </c>
      <c r="D38" s="17" t="s">
        <v>0</v>
      </c>
      <c r="E38" s="17">
        <v>2000</v>
      </c>
      <c r="F38" s="18"/>
      <c r="G38" s="31">
        <f t="shared" si="0"/>
        <v>0</v>
      </c>
      <c r="H38" s="13">
        <v>0.23</v>
      </c>
      <c r="I38" s="31">
        <f t="shared" si="1"/>
        <v>0</v>
      </c>
      <c r="J38" s="33">
        <f t="shared" si="2"/>
        <v>0</v>
      </c>
    </row>
    <row r="39" spans="1:10" x14ac:dyDescent="0.25">
      <c r="A39" s="9">
        <v>34</v>
      </c>
      <c r="B39" s="22" t="s">
        <v>101</v>
      </c>
      <c r="C39" s="22" t="s">
        <v>183</v>
      </c>
      <c r="D39" s="17" t="s">
        <v>0</v>
      </c>
      <c r="E39" s="17">
        <v>50</v>
      </c>
      <c r="F39" s="18"/>
      <c r="G39" s="31">
        <f t="shared" si="0"/>
        <v>0</v>
      </c>
      <c r="H39" s="13">
        <v>0.23</v>
      </c>
      <c r="I39" s="31">
        <f t="shared" si="1"/>
        <v>0</v>
      </c>
      <c r="J39" s="33">
        <f t="shared" si="2"/>
        <v>0</v>
      </c>
    </row>
    <row r="40" spans="1:10" x14ac:dyDescent="0.25">
      <c r="A40" s="9">
        <v>35</v>
      </c>
      <c r="B40" s="22" t="s">
        <v>102</v>
      </c>
      <c r="C40" s="22" t="s">
        <v>183</v>
      </c>
      <c r="D40" s="17" t="s">
        <v>0</v>
      </c>
      <c r="E40" s="17">
        <v>5</v>
      </c>
      <c r="F40" s="18"/>
      <c r="G40" s="31">
        <f t="shared" si="0"/>
        <v>0</v>
      </c>
      <c r="H40" s="13">
        <v>0.23</v>
      </c>
      <c r="I40" s="31">
        <f t="shared" si="1"/>
        <v>0</v>
      </c>
      <c r="J40" s="33">
        <f t="shared" si="2"/>
        <v>0</v>
      </c>
    </row>
    <row r="41" spans="1:10" x14ac:dyDescent="0.25">
      <c r="A41" s="10">
        <v>36</v>
      </c>
      <c r="B41" s="22" t="s">
        <v>103</v>
      </c>
      <c r="C41" s="22" t="s">
        <v>185</v>
      </c>
      <c r="D41" s="17" t="s">
        <v>0</v>
      </c>
      <c r="E41" s="17">
        <v>50</v>
      </c>
      <c r="F41" s="18"/>
      <c r="G41" s="31">
        <f t="shared" si="0"/>
        <v>0</v>
      </c>
      <c r="H41" s="13">
        <v>0.23</v>
      </c>
      <c r="I41" s="31">
        <f t="shared" si="1"/>
        <v>0</v>
      </c>
      <c r="J41" s="33">
        <f t="shared" si="2"/>
        <v>0</v>
      </c>
    </row>
    <row r="42" spans="1:10" s="28" customFormat="1" ht="33.75" x14ac:dyDescent="0.25">
      <c r="A42" s="24">
        <v>37</v>
      </c>
      <c r="B42" s="23" t="s">
        <v>61</v>
      </c>
      <c r="C42" s="23" t="s">
        <v>214</v>
      </c>
      <c r="D42" s="25" t="s">
        <v>0</v>
      </c>
      <c r="E42" s="25">
        <v>10</v>
      </c>
      <c r="F42" s="26"/>
      <c r="G42" s="31">
        <f t="shared" si="0"/>
        <v>0</v>
      </c>
      <c r="H42" s="13">
        <v>0.23</v>
      </c>
      <c r="I42" s="31">
        <f t="shared" si="1"/>
        <v>0</v>
      </c>
      <c r="J42" s="33">
        <f t="shared" si="2"/>
        <v>0</v>
      </c>
    </row>
    <row r="43" spans="1:10" s="28" customFormat="1" x14ac:dyDescent="0.25">
      <c r="A43" s="24">
        <v>38</v>
      </c>
      <c r="B43" s="23" t="s">
        <v>62</v>
      </c>
      <c r="C43" s="23" t="s">
        <v>186</v>
      </c>
      <c r="D43" s="25" t="s">
        <v>0</v>
      </c>
      <c r="E43" s="25">
        <v>3</v>
      </c>
      <c r="F43" s="26"/>
      <c r="G43" s="31">
        <f t="shared" si="0"/>
        <v>0</v>
      </c>
      <c r="H43" s="13">
        <v>0.23</v>
      </c>
      <c r="I43" s="31">
        <f t="shared" si="1"/>
        <v>0</v>
      </c>
      <c r="J43" s="33">
        <f t="shared" si="2"/>
        <v>0</v>
      </c>
    </row>
    <row r="44" spans="1:10" x14ac:dyDescent="0.25">
      <c r="A44" s="10">
        <v>39</v>
      </c>
      <c r="B44" s="22" t="s">
        <v>63</v>
      </c>
      <c r="C44" s="22" t="s">
        <v>180</v>
      </c>
      <c r="D44" s="17" t="s">
        <v>0</v>
      </c>
      <c r="E44" s="17">
        <v>15</v>
      </c>
      <c r="F44" s="18"/>
      <c r="G44" s="31">
        <f t="shared" si="0"/>
        <v>0</v>
      </c>
      <c r="H44" s="13">
        <v>0.23</v>
      </c>
      <c r="I44" s="31">
        <f t="shared" si="1"/>
        <v>0</v>
      </c>
      <c r="J44" s="33">
        <f t="shared" si="2"/>
        <v>0</v>
      </c>
    </row>
    <row r="45" spans="1:10" x14ac:dyDescent="0.25">
      <c r="A45" s="10">
        <v>40</v>
      </c>
      <c r="B45" s="22" t="s">
        <v>20</v>
      </c>
      <c r="C45" s="22" t="s">
        <v>181</v>
      </c>
      <c r="D45" s="17" t="s">
        <v>0</v>
      </c>
      <c r="E45" s="17">
        <v>2</v>
      </c>
      <c r="F45" s="18"/>
      <c r="G45" s="31">
        <f t="shared" si="0"/>
        <v>0</v>
      </c>
      <c r="H45" s="13">
        <v>0.23</v>
      </c>
      <c r="I45" s="31">
        <f t="shared" si="1"/>
        <v>0</v>
      </c>
      <c r="J45" s="33">
        <f t="shared" si="2"/>
        <v>0</v>
      </c>
    </row>
    <row r="46" spans="1:10" ht="22.5" x14ac:dyDescent="0.25">
      <c r="A46" s="9">
        <v>41</v>
      </c>
      <c r="B46" s="22" t="s">
        <v>21</v>
      </c>
      <c r="C46" s="22" t="s">
        <v>22</v>
      </c>
      <c r="D46" s="17" t="s">
        <v>0</v>
      </c>
      <c r="E46" s="17">
        <v>2</v>
      </c>
      <c r="F46" s="18"/>
      <c r="G46" s="31">
        <f t="shared" si="0"/>
        <v>0</v>
      </c>
      <c r="H46" s="13">
        <v>0.23</v>
      </c>
      <c r="I46" s="31">
        <f t="shared" si="1"/>
        <v>0</v>
      </c>
      <c r="J46" s="33">
        <f t="shared" si="2"/>
        <v>0</v>
      </c>
    </row>
    <row r="47" spans="1:10" x14ac:dyDescent="0.25">
      <c r="A47" s="9">
        <v>42</v>
      </c>
      <c r="B47" s="22" t="s">
        <v>149</v>
      </c>
      <c r="C47" s="22" t="s">
        <v>215</v>
      </c>
      <c r="D47" s="25" t="s">
        <v>0</v>
      </c>
      <c r="E47" s="17">
        <v>50</v>
      </c>
      <c r="F47" s="18"/>
      <c r="G47" s="31">
        <f t="shared" si="0"/>
        <v>0</v>
      </c>
      <c r="H47" s="13">
        <v>0.23</v>
      </c>
      <c r="I47" s="31">
        <f t="shared" si="1"/>
        <v>0</v>
      </c>
      <c r="J47" s="33">
        <f t="shared" si="2"/>
        <v>0</v>
      </c>
    </row>
    <row r="48" spans="1:10" ht="33.75" x14ac:dyDescent="0.25">
      <c r="A48" s="10">
        <v>43</v>
      </c>
      <c r="B48" s="22" t="s">
        <v>64</v>
      </c>
      <c r="C48" s="22" t="s">
        <v>187</v>
      </c>
      <c r="D48" s="17" t="s">
        <v>0</v>
      </c>
      <c r="E48" s="17">
        <v>50</v>
      </c>
      <c r="F48" s="18"/>
      <c r="G48" s="31">
        <f t="shared" si="0"/>
        <v>0</v>
      </c>
      <c r="H48" s="13">
        <v>0.23</v>
      </c>
      <c r="I48" s="31">
        <f t="shared" si="1"/>
        <v>0</v>
      </c>
      <c r="J48" s="33">
        <f t="shared" si="2"/>
        <v>0</v>
      </c>
    </row>
    <row r="49" spans="1:10" ht="22.5" x14ac:dyDescent="0.25">
      <c r="A49" s="9">
        <v>44</v>
      </c>
      <c r="B49" s="22" t="s">
        <v>65</v>
      </c>
      <c r="C49" s="22" t="s">
        <v>188</v>
      </c>
      <c r="D49" s="17" t="s">
        <v>0</v>
      </c>
      <c r="E49" s="17">
        <v>6</v>
      </c>
      <c r="F49" s="18"/>
      <c r="G49" s="31">
        <f t="shared" si="0"/>
        <v>0</v>
      </c>
      <c r="H49" s="13">
        <v>0.23</v>
      </c>
      <c r="I49" s="31">
        <f t="shared" si="1"/>
        <v>0</v>
      </c>
      <c r="J49" s="33">
        <f t="shared" si="2"/>
        <v>0</v>
      </c>
    </row>
    <row r="50" spans="1:10" ht="22.5" x14ac:dyDescent="0.25">
      <c r="A50" s="9">
        <v>45</v>
      </c>
      <c r="B50" s="22" t="s">
        <v>66</v>
      </c>
      <c r="C50" s="22" t="s">
        <v>23</v>
      </c>
      <c r="D50" s="17" t="s">
        <v>0</v>
      </c>
      <c r="E50" s="17">
        <v>15</v>
      </c>
      <c r="F50" s="18"/>
      <c r="G50" s="31">
        <f t="shared" si="0"/>
        <v>0</v>
      </c>
      <c r="H50" s="13">
        <v>0.23</v>
      </c>
      <c r="I50" s="31">
        <f t="shared" si="1"/>
        <v>0</v>
      </c>
      <c r="J50" s="33">
        <f t="shared" si="2"/>
        <v>0</v>
      </c>
    </row>
    <row r="51" spans="1:10" x14ac:dyDescent="0.25">
      <c r="A51" s="10">
        <v>46</v>
      </c>
      <c r="B51" s="22" t="s">
        <v>67</v>
      </c>
      <c r="C51" s="22" t="s">
        <v>24</v>
      </c>
      <c r="D51" s="17" t="s">
        <v>0</v>
      </c>
      <c r="E51" s="17">
        <v>5</v>
      </c>
      <c r="F51" s="18"/>
      <c r="G51" s="31">
        <f t="shared" si="0"/>
        <v>0</v>
      </c>
      <c r="H51" s="13">
        <v>0.23</v>
      </c>
      <c r="I51" s="31">
        <f t="shared" si="1"/>
        <v>0</v>
      </c>
      <c r="J51" s="33">
        <f t="shared" si="2"/>
        <v>0</v>
      </c>
    </row>
    <row r="52" spans="1:10" ht="67.5" x14ac:dyDescent="0.25">
      <c r="A52" s="9">
        <v>47</v>
      </c>
      <c r="B52" s="22" t="s">
        <v>69</v>
      </c>
      <c r="C52" s="22" t="s">
        <v>191</v>
      </c>
      <c r="D52" s="17" t="s">
        <v>7</v>
      </c>
      <c r="E52" s="17">
        <v>100</v>
      </c>
      <c r="F52" s="18"/>
      <c r="G52" s="31">
        <f t="shared" si="0"/>
        <v>0</v>
      </c>
      <c r="H52" s="13">
        <v>0.23</v>
      </c>
      <c r="I52" s="31">
        <f t="shared" si="1"/>
        <v>0</v>
      </c>
      <c r="J52" s="33">
        <f t="shared" si="2"/>
        <v>0</v>
      </c>
    </row>
    <row r="53" spans="1:10" ht="78.75" x14ac:dyDescent="0.25">
      <c r="A53" s="9">
        <v>48</v>
      </c>
      <c r="B53" s="22" t="s">
        <v>68</v>
      </c>
      <c r="C53" s="22" t="s">
        <v>190</v>
      </c>
      <c r="D53" s="17" t="s">
        <v>7</v>
      </c>
      <c r="E53" s="17">
        <v>100</v>
      </c>
      <c r="F53" s="18"/>
      <c r="G53" s="31">
        <f t="shared" si="0"/>
        <v>0</v>
      </c>
      <c r="H53" s="13">
        <v>0.23</v>
      </c>
      <c r="I53" s="31">
        <f t="shared" si="1"/>
        <v>0</v>
      </c>
      <c r="J53" s="33">
        <f t="shared" si="2"/>
        <v>0</v>
      </c>
    </row>
    <row r="54" spans="1:10" ht="101.25" x14ac:dyDescent="0.25">
      <c r="A54" s="10">
        <v>49</v>
      </c>
      <c r="B54" s="22" t="s">
        <v>189</v>
      </c>
      <c r="C54" s="22" t="s">
        <v>192</v>
      </c>
      <c r="D54" s="30" t="s">
        <v>7</v>
      </c>
      <c r="E54" s="17">
        <v>100</v>
      </c>
      <c r="F54" s="18"/>
      <c r="G54" s="31">
        <f t="shared" si="0"/>
        <v>0</v>
      </c>
      <c r="H54" s="13">
        <v>0.23</v>
      </c>
      <c r="I54" s="31">
        <f t="shared" si="1"/>
        <v>0</v>
      </c>
      <c r="J54" s="33">
        <f t="shared" si="2"/>
        <v>0</v>
      </c>
    </row>
    <row r="55" spans="1:10" ht="56.25" x14ac:dyDescent="0.25">
      <c r="A55" s="9">
        <v>50</v>
      </c>
      <c r="B55" s="22" t="s">
        <v>70</v>
      </c>
      <c r="C55" s="22" t="s">
        <v>193</v>
      </c>
      <c r="D55" s="30" t="s">
        <v>7</v>
      </c>
      <c r="E55" s="17">
        <v>5</v>
      </c>
      <c r="F55" s="18"/>
      <c r="G55" s="31">
        <f t="shared" si="0"/>
        <v>0</v>
      </c>
      <c r="H55" s="13">
        <v>0.23</v>
      </c>
      <c r="I55" s="31">
        <f t="shared" si="1"/>
        <v>0</v>
      </c>
      <c r="J55" s="33">
        <f t="shared" si="2"/>
        <v>0</v>
      </c>
    </row>
    <row r="56" spans="1:10" s="28" customFormat="1" ht="90" x14ac:dyDescent="0.25">
      <c r="A56" s="24">
        <v>51</v>
      </c>
      <c r="B56" s="23" t="s">
        <v>71</v>
      </c>
      <c r="C56" s="23" t="s">
        <v>234</v>
      </c>
      <c r="D56" s="25" t="s">
        <v>7</v>
      </c>
      <c r="E56" s="25">
        <v>5</v>
      </c>
      <c r="F56" s="26"/>
      <c r="G56" s="31">
        <f t="shared" si="0"/>
        <v>0</v>
      </c>
      <c r="H56" s="13">
        <v>0.23</v>
      </c>
      <c r="I56" s="31">
        <f t="shared" si="1"/>
        <v>0</v>
      </c>
      <c r="J56" s="33">
        <f t="shared" si="2"/>
        <v>0</v>
      </c>
    </row>
    <row r="57" spans="1:10" ht="22.5" x14ac:dyDescent="0.25">
      <c r="A57" s="10">
        <v>52</v>
      </c>
      <c r="B57" s="22" t="s">
        <v>25</v>
      </c>
      <c r="C57" s="22" t="s">
        <v>26</v>
      </c>
      <c r="D57" s="17" t="s">
        <v>0</v>
      </c>
      <c r="E57" s="17">
        <v>150</v>
      </c>
      <c r="F57" s="18"/>
      <c r="G57" s="31">
        <f t="shared" si="0"/>
        <v>0</v>
      </c>
      <c r="H57" s="13">
        <v>0.23</v>
      </c>
      <c r="I57" s="31">
        <f t="shared" si="1"/>
        <v>0</v>
      </c>
      <c r="J57" s="33">
        <f t="shared" si="2"/>
        <v>0</v>
      </c>
    </row>
    <row r="58" spans="1:10" ht="22.5" x14ac:dyDescent="0.25">
      <c r="A58" s="10">
        <v>53</v>
      </c>
      <c r="B58" s="22" t="s">
        <v>110</v>
      </c>
      <c r="C58" s="22" t="s">
        <v>206</v>
      </c>
      <c r="D58" s="17" t="s">
        <v>7</v>
      </c>
      <c r="E58" s="17">
        <v>2</v>
      </c>
      <c r="F58" s="18"/>
      <c r="G58" s="31">
        <f t="shared" si="0"/>
        <v>0</v>
      </c>
      <c r="H58" s="13">
        <v>0.23</v>
      </c>
      <c r="I58" s="31">
        <f t="shared" si="1"/>
        <v>0</v>
      </c>
      <c r="J58" s="33">
        <f t="shared" si="2"/>
        <v>0</v>
      </c>
    </row>
    <row r="59" spans="1:10" ht="33.75" x14ac:dyDescent="0.25">
      <c r="A59" s="9">
        <v>54</v>
      </c>
      <c r="B59" s="22" t="s">
        <v>120</v>
      </c>
      <c r="C59" s="22" t="s">
        <v>121</v>
      </c>
      <c r="D59" s="17" t="s">
        <v>0</v>
      </c>
      <c r="E59" s="17">
        <v>10</v>
      </c>
      <c r="F59" s="18"/>
      <c r="G59" s="31">
        <f t="shared" si="0"/>
        <v>0</v>
      </c>
      <c r="H59" s="13">
        <v>0.23</v>
      </c>
      <c r="I59" s="31">
        <f t="shared" si="1"/>
        <v>0</v>
      </c>
      <c r="J59" s="33">
        <f t="shared" si="2"/>
        <v>0</v>
      </c>
    </row>
    <row r="60" spans="1:10" ht="33.75" x14ac:dyDescent="0.25">
      <c r="A60" s="9">
        <v>55</v>
      </c>
      <c r="B60" s="22" t="s">
        <v>119</v>
      </c>
      <c r="C60" s="22" t="s">
        <v>122</v>
      </c>
      <c r="D60" s="17" t="s">
        <v>0</v>
      </c>
      <c r="E60" s="17">
        <v>3</v>
      </c>
      <c r="F60" s="18"/>
      <c r="G60" s="31">
        <f t="shared" si="0"/>
        <v>0</v>
      </c>
      <c r="H60" s="13">
        <v>0.23</v>
      </c>
      <c r="I60" s="31">
        <f t="shared" si="1"/>
        <v>0</v>
      </c>
      <c r="J60" s="33">
        <f t="shared" si="2"/>
        <v>0</v>
      </c>
    </row>
    <row r="61" spans="1:10" ht="22.5" x14ac:dyDescent="0.25">
      <c r="A61" s="10">
        <v>56</v>
      </c>
      <c r="B61" s="22" t="s">
        <v>40</v>
      </c>
      <c r="C61" s="22" t="s">
        <v>41</v>
      </c>
      <c r="D61" s="17" t="s">
        <v>0</v>
      </c>
      <c r="E61" s="17">
        <v>15</v>
      </c>
      <c r="F61" s="18"/>
      <c r="G61" s="31">
        <f t="shared" si="0"/>
        <v>0</v>
      </c>
      <c r="H61" s="13">
        <v>0.23</v>
      </c>
      <c r="I61" s="31">
        <f t="shared" si="1"/>
        <v>0</v>
      </c>
      <c r="J61" s="33">
        <f t="shared" si="2"/>
        <v>0</v>
      </c>
    </row>
    <row r="62" spans="1:10" ht="33.75" x14ac:dyDescent="0.25">
      <c r="A62" s="9">
        <v>57</v>
      </c>
      <c r="B62" s="22" t="s">
        <v>40</v>
      </c>
      <c r="C62" s="22" t="s">
        <v>42</v>
      </c>
      <c r="D62" s="17" t="s">
        <v>0</v>
      </c>
      <c r="E62" s="17">
        <v>20</v>
      </c>
      <c r="F62" s="18"/>
      <c r="G62" s="31">
        <f t="shared" si="0"/>
        <v>0</v>
      </c>
      <c r="H62" s="13">
        <v>0.23</v>
      </c>
      <c r="I62" s="31">
        <f t="shared" si="1"/>
        <v>0</v>
      </c>
      <c r="J62" s="33">
        <f t="shared" si="2"/>
        <v>0</v>
      </c>
    </row>
    <row r="63" spans="1:10" x14ac:dyDescent="0.25">
      <c r="A63" s="9">
        <v>58</v>
      </c>
      <c r="B63" s="22" t="s">
        <v>251</v>
      </c>
      <c r="C63" s="22" t="s">
        <v>216</v>
      </c>
      <c r="D63" s="17" t="s">
        <v>0</v>
      </c>
      <c r="E63" s="17">
        <v>30</v>
      </c>
      <c r="F63" s="18"/>
      <c r="G63" s="31">
        <f t="shared" si="0"/>
        <v>0</v>
      </c>
      <c r="H63" s="13">
        <v>0.23</v>
      </c>
      <c r="I63" s="31">
        <f t="shared" si="1"/>
        <v>0</v>
      </c>
      <c r="J63" s="33">
        <f t="shared" si="2"/>
        <v>0</v>
      </c>
    </row>
    <row r="64" spans="1:10" ht="101.25" x14ac:dyDescent="0.25">
      <c r="A64" s="10">
        <v>59</v>
      </c>
      <c r="B64" s="22" t="s">
        <v>73</v>
      </c>
      <c r="C64" s="22" t="s">
        <v>217</v>
      </c>
      <c r="D64" s="17" t="s">
        <v>0</v>
      </c>
      <c r="E64" s="17">
        <v>30</v>
      </c>
      <c r="F64" s="18"/>
      <c r="G64" s="31">
        <f t="shared" si="0"/>
        <v>0</v>
      </c>
      <c r="H64" s="13">
        <v>0.23</v>
      </c>
      <c r="I64" s="31">
        <f t="shared" si="1"/>
        <v>0</v>
      </c>
      <c r="J64" s="33">
        <f t="shared" si="2"/>
        <v>0</v>
      </c>
    </row>
    <row r="65" spans="1:10" ht="78.75" x14ac:dyDescent="0.25">
      <c r="A65" s="9">
        <v>60</v>
      </c>
      <c r="B65" s="22" t="s">
        <v>72</v>
      </c>
      <c r="C65" s="22" t="s">
        <v>218</v>
      </c>
      <c r="D65" s="17" t="s">
        <v>0</v>
      </c>
      <c r="E65" s="17">
        <v>10</v>
      </c>
      <c r="F65" s="18"/>
      <c r="G65" s="31">
        <f t="shared" si="0"/>
        <v>0</v>
      </c>
      <c r="H65" s="13">
        <v>0.23</v>
      </c>
      <c r="I65" s="31">
        <f t="shared" si="1"/>
        <v>0</v>
      </c>
      <c r="J65" s="33">
        <f t="shared" si="2"/>
        <v>0</v>
      </c>
    </row>
    <row r="66" spans="1:10" ht="67.5" x14ac:dyDescent="0.25">
      <c r="A66" s="40">
        <v>61</v>
      </c>
      <c r="B66" s="41" t="s">
        <v>255</v>
      </c>
      <c r="C66" s="41" t="s">
        <v>256</v>
      </c>
      <c r="D66" s="42" t="s">
        <v>0</v>
      </c>
      <c r="E66" s="42">
        <v>50</v>
      </c>
      <c r="F66" s="43"/>
      <c r="G66" s="44">
        <f t="shared" si="0"/>
        <v>0</v>
      </c>
      <c r="H66" s="45">
        <v>0.23</v>
      </c>
      <c r="I66" s="44">
        <f t="shared" si="1"/>
        <v>0</v>
      </c>
      <c r="J66" s="46">
        <f t="shared" si="2"/>
        <v>0</v>
      </c>
    </row>
    <row r="67" spans="1:10" ht="67.5" x14ac:dyDescent="0.25">
      <c r="A67" s="9">
        <v>62</v>
      </c>
      <c r="B67" s="22" t="s">
        <v>252</v>
      </c>
      <c r="C67" s="22" t="s">
        <v>220</v>
      </c>
      <c r="D67" s="17" t="s">
        <v>0</v>
      </c>
      <c r="E67" s="17">
        <v>20</v>
      </c>
      <c r="F67" s="18"/>
      <c r="G67" s="31">
        <f t="shared" si="0"/>
        <v>0</v>
      </c>
      <c r="H67" s="13">
        <v>0.23</v>
      </c>
      <c r="I67" s="31">
        <f t="shared" si="1"/>
        <v>0</v>
      </c>
      <c r="J67" s="33">
        <f t="shared" si="2"/>
        <v>0</v>
      </c>
    </row>
    <row r="68" spans="1:10" ht="56.25" x14ac:dyDescent="0.25">
      <c r="A68" s="10">
        <v>63</v>
      </c>
      <c r="B68" s="22" t="s">
        <v>74</v>
      </c>
      <c r="C68" s="22" t="s">
        <v>194</v>
      </c>
      <c r="D68" s="17" t="s">
        <v>0</v>
      </c>
      <c r="E68" s="17">
        <v>50</v>
      </c>
      <c r="F68" s="18"/>
      <c r="G68" s="31">
        <f t="shared" si="0"/>
        <v>0</v>
      </c>
      <c r="H68" s="13">
        <v>0.23</v>
      </c>
      <c r="I68" s="31">
        <f t="shared" si="1"/>
        <v>0</v>
      </c>
      <c r="J68" s="33">
        <f t="shared" si="2"/>
        <v>0</v>
      </c>
    </row>
    <row r="69" spans="1:10" ht="78.75" x14ac:dyDescent="0.25">
      <c r="A69" s="9">
        <v>64</v>
      </c>
      <c r="B69" s="22" t="s">
        <v>75</v>
      </c>
      <c r="C69" s="22" t="s">
        <v>221</v>
      </c>
      <c r="D69" s="17" t="s">
        <v>0</v>
      </c>
      <c r="E69" s="17">
        <v>10</v>
      </c>
      <c r="F69" s="18"/>
      <c r="G69" s="31">
        <f t="shared" si="0"/>
        <v>0</v>
      </c>
      <c r="H69" s="13">
        <v>0.23</v>
      </c>
      <c r="I69" s="31">
        <f t="shared" si="1"/>
        <v>0</v>
      </c>
      <c r="J69" s="33">
        <f t="shared" si="2"/>
        <v>0</v>
      </c>
    </row>
    <row r="70" spans="1:10" ht="78.75" x14ac:dyDescent="0.25">
      <c r="A70" s="10">
        <v>65</v>
      </c>
      <c r="B70" s="22" t="s">
        <v>78</v>
      </c>
      <c r="C70" s="22" t="s">
        <v>219</v>
      </c>
      <c r="D70" s="17" t="s">
        <v>0</v>
      </c>
      <c r="E70" s="17">
        <v>10</v>
      </c>
      <c r="F70" s="18"/>
      <c r="G70" s="31">
        <f t="shared" ref="G70:G133" si="3">F70*E70</f>
        <v>0</v>
      </c>
      <c r="H70" s="13">
        <v>0.23</v>
      </c>
      <c r="I70" s="31">
        <f t="shared" ref="I70:I133" si="4">ROUND((G70*H70),2)</f>
        <v>0</v>
      </c>
      <c r="J70" s="33">
        <f t="shared" ref="J70:J103" si="5">G70+I70</f>
        <v>0</v>
      </c>
    </row>
    <row r="71" spans="1:10" ht="78.75" x14ac:dyDescent="0.25">
      <c r="A71" s="9">
        <v>66</v>
      </c>
      <c r="B71" s="22" t="s">
        <v>77</v>
      </c>
      <c r="C71" s="22" t="s">
        <v>222</v>
      </c>
      <c r="D71" s="17" t="s">
        <v>0</v>
      </c>
      <c r="E71" s="17">
        <v>15</v>
      </c>
      <c r="F71" s="18"/>
      <c r="G71" s="31">
        <f t="shared" si="3"/>
        <v>0</v>
      </c>
      <c r="H71" s="13">
        <v>0.23</v>
      </c>
      <c r="I71" s="31">
        <f t="shared" si="4"/>
        <v>0</v>
      </c>
      <c r="J71" s="33">
        <f t="shared" si="5"/>
        <v>0</v>
      </c>
    </row>
    <row r="72" spans="1:10" ht="67.5" x14ac:dyDescent="0.25">
      <c r="A72" s="10">
        <v>67</v>
      </c>
      <c r="B72" s="22" t="s">
        <v>79</v>
      </c>
      <c r="C72" s="22" t="s">
        <v>223</v>
      </c>
      <c r="D72" s="17" t="s">
        <v>0</v>
      </c>
      <c r="E72" s="17">
        <v>20</v>
      </c>
      <c r="F72" s="18"/>
      <c r="G72" s="31">
        <f t="shared" si="3"/>
        <v>0</v>
      </c>
      <c r="H72" s="13">
        <v>0.23</v>
      </c>
      <c r="I72" s="31">
        <f t="shared" si="4"/>
        <v>0</v>
      </c>
      <c r="J72" s="33">
        <f t="shared" si="5"/>
        <v>0</v>
      </c>
    </row>
    <row r="73" spans="1:10" ht="67.5" x14ac:dyDescent="0.25">
      <c r="A73" s="9">
        <v>68</v>
      </c>
      <c r="B73" s="22" t="s">
        <v>76</v>
      </c>
      <c r="C73" s="22" t="s">
        <v>195</v>
      </c>
      <c r="D73" s="17" t="s">
        <v>0</v>
      </c>
      <c r="E73" s="17">
        <v>20</v>
      </c>
      <c r="F73" s="18"/>
      <c r="G73" s="31">
        <f t="shared" si="3"/>
        <v>0</v>
      </c>
      <c r="H73" s="13">
        <v>0.23</v>
      </c>
      <c r="I73" s="31">
        <f t="shared" si="4"/>
        <v>0</v>
      </c>
      <c r="J73" s="33">
        <f t="shared" si="5"/>
        <v>0</v>
      </c>
    </row>
    <row r="74" spans="1:10" ht="101.25" x14ac:dyDescent="0.25">
      <c r="A74" s="10">
        <v>69</v>
      </c>
      <c r="B74" s="22" t="s">
        <v>80</v>
      </c>
      <c r="C74" s="22" t="s">
        <v>224</v>
      </c>
      <c r="D74" s="17" t="s">
        <v>0</v>
      </c>
      <c r="E74" s="17">
        <v>15</v>
      </c>
      <c r="F74" s="18"/>
      <c r="G74" s="31">
        <f t="shared" si="3"/>
        <v>0</v>
      </c>
      <c r="H74" s="13">
        <v>0.23</v>
      </c>
      <c r="I74" s="31">
        <f t="shared" si="4"/>
        <v>0</v>
      </c>
      <c r="J74" s="33">
        <f t="shared" si="5"/>
        <v>0</v>
      </c>
    </row>
    <row r="75" spans="1:10" ht="56.25" x14ac:dyDescent="0.25">
      <c r="A75" s="9">
        <v>70</v>
      </c>
      <c r="B75" s="22" t="s">
        <v>81</v>
      </c>
      <c r="C75" s="22" t="s">
        <v>225</v>
      </c>
      <c r="D75" s="17" t="s">
        <v>0</v>
      </c>
      <c r="E75" s="17">
        <v>5</v>
      </c>
      <c r="F75" s="18"/>
      <c r="G75" s="31">
        <f t="shared" si="3"/>
        <v>0</v>
      </c>
      <c r="H75" s="13">
        <v>0.23</v>
      </c>
      <c r="I75" s="31">
        <f t="shared" si="4"/>
        <v>0</v>
      </c>
      <c r="J75" s="33">
        <f t="shared" si="5"/>
        <v>0</v>
      </c>
    </row>
    <row r="76" spans="1:10" ht="67.5" x14ac:dyDescent="0.25">
      <c r="A76" s="10">
        <v>71</v>
      </c>
      <c r="B76" s="22" t="s">
        <v>82</v>
      </c>
      <c r="C76" s="22" t="s">
        <v>227</v>
      </c>
      <c r="D76" s="17" t="s">
        <v>0</v>
      </c>
      <c r="E76" s="17">
        <v>5</v>
      </c>
      <c r="F76" s="18"/>
      <c r="G76" s="31">
        <f t="shared" si="3"/>
        <v>0</v>
      </c>
      <c r="H76" s="13">
        <v>0.23</v>
      </c>
      <c r="I76" s="31">
        <f t="shared" si="4"/>
        <v>0</v>
      </c>
      <c r="J76" s="33">
        <f t="shared" si="5"/>
        <v>0</v>
      </c>
    </row>
    <row r="77" spans="1:10" ht="78.75" x14ac:dyDescent="0.25">
      <c r="A77" s="9">
        <v>72</v>
      </c>
      <c r="B77" s="22" t="s">
        <v>83</v>
      </c>
      <c r="C77" s="22" t="s">
        <v>232</v>
      </c>
      <c r="D77" s="17" t="s">
        <v>0</v>
      </c>
      <c r="E77" s="17">
        <v>6</v>
      </c>
      <c r="F77" s="18"/>
      <c r="G77" s="31">
        <f t="shared" si="3"/>
        <v>0</v>
      </c>
      <c r="H77" s="13">
        <v>0.23</v>
      </c>
      <c r="I77" s="31">
        <f t="shared" si="4"/>
        <v>0</v>
      </c>
      <c r="J77" s="33">
        <f t="shared" si="5"/>
        <v>0</v>
      </c>
    </row>
    <row r="78" spans="1:10" x14ac:dyDescent="0.25">
      <c r="A78" s="10">
        <v>73</v>
      </c>
      <c r="B78" s="22" t="s">
        <v>84</v>
      </c>
      <c r="C78" s="22" t="s">
        <v>27</v>
      </c>
      <c r="D78" s="17" t="s">
        <v>0</v>
      </c>
      <c r="E78" s="17">
        <v>5</v>
      </c>
      <c r="F78" s="18"/>
      <c r="G78" s="31">
        <f t="shared" si="3"/>
        <v>0</v>
      </c>
      <c r="H78" s="13">
        <v>0.23</v>
      </c>
      <c r="I78" s="31">
        <f t="shared" si="4"/>
        <v>0</v>
      </c>
      <c r="J78" s="33">
        <f t="shared" si="5"/>
        <v>0</v>
      </c>
    </row>
    <row r="79" spans="1:10" x14ac:dyDescent="0.25">
      <c r="A79" s="9">
        <v>74</v>
      </c>
      <c r="B79" s="22" t="s">
        <v>85</v>
      </c>
      <c r="C79" s="22" t="s">
        <v>27</v>
      </c>
      <c r="D79" s="17" t="s">
        <v>0</v>
      </c>
      <c r="E79" s="17">
        <v>5</v>
      </c>
      <c r="F79" s="18"/>
      <c r="G79" s="31">
        <f t="shared" si="3"/>
        <v>0</v>
      </c>
      <c r="H79" s="13">
        <v>0.23</v>
      </c>
      <c r="I79" s="31">
        <f t="shared" si="4"/>
        <v>0</v>
      </c>
      <c r="J79" s="33">
        <f t="shared" si="5"/>
        <v>0</v>
      </c>
    </row>
    <row r="80" spans="1:10" x14ac:dyDescent="0.25">
      <c r="A80" s="10">
        <v>75</v>
      </c>
      <c r="B80" s="22" t="s">
        <v>196</v>
      </c>
      <c r="C80" s="22" t="s">
        <v>233</v>
      </c>
      <c r="D80" s="17" t="s">
        <v>0</v>
      </c>
      <c r="E80" s="17">
        <v>2</v>
      </c>
      <c r="F80" s="18"/>
      <c r="G80" s="31">
        <f t="shared" si="3"/>
        <v>0</v>
      </c>
      <c r="H80" s="13">
        <v>0.23</v>
      </c>
      <c r="I80" s="31">
        <f t="shared" si="4"/>
        <v>0</v>
      </c>
      <c r="J80" s="33">
        <f t="shared" si="5"/>
        <v>0</v>
      </c>
    </row>
    <row r="81" spans="1:10" ht="22.5" x14ac:dyDescent="0.25">
      <c r="A81" s="9">
        <v>76</v>
      </c>
      <c r="B81" s="22" t="s">
        <v>28</v>
      </c>
      <c r="C81" s="22" t="s">
        <v>235</v>
      </c>
      <c r="D81" s="25" t="s">
        <v>7</v>
      </c>
      <c r="E81" s="17">
        <v>5</v>
      </c>
      <c r="F81" s="18"/>
      <c r="G81" s="31">
        <f t="shared" si="3"/>
        <v>0</v>
      </c>
      <c r="H81" s="13">
        <v>0.23</v>
      </c>
      <c r="I81" s="31">
        <f t="shared" si="4"/>
        <v>0</v>
      </c>
      <c r="J81" s="33">
        <f t="shared" si="5"/>
        <v>0</v>
      </c>
    </row>
    <row r="82" spans="1:10" ht="67.5" x14ac:dyDescent="0.25">
      <c r="A82" s="10">
        <v>77</v>
      </c>
      <c r="B82" s="22" t="s">
        <v>29</v>
      </c>
      <c r="C82" s="22" t="s">
        <v>236</v>
      </c>
      <c r="D82" s="30" t="s">
        <v>0</v>
      </c>
      <c r="E82" s="17">
        <v>100</v>
      </c>
      <c r="F82" s="18"/>
      <c r="G82" s="31">
        <f t="shared" si="3"/>
        <v>0</v>
      </c>
      <c r="H82" s="13">
        <v>0.23</v>
      </c>
      <c r="I82" s="31">
        <f t="shared" si="4"/>
        <v>0</v>
      </c>
      <c r="J82" s="33">
        <f t="shared" si="5"/>
        <v>0</v>
      </c>
    </row>
    <row r="83" spans="1:10" ht="90" x14ac:dyDescent="0.25">
      <c r="A83" s="9">
        <v>78</v>
      </c>
      <c r="B83" s="22" t="s">
        <v>87</v>
      </c>
      <c r="C83" s="22" t="s">
        <v>179</v>
      </c>
      <c r="D83" s="30" t="s">
        <v>7</v>
      </c>
      <c r="E83" s="17">
        <v>40</v>
      </c>
      <c r="F83" s="18"/>
      <c r="G83" s="31">
        <f t="shared" si="3"/>
        <v>0</v>
      </c>
      <c r="H83" s="13">
        <v>0.23</v>
      </c>
      <c r="I83" s="31">
        <f t="shared" si="4"/>
        <v>0</v>
      </c>
      <c r="J83" s="33">
        <f t="shared" si="5"/>
        <v>0</v>
      </c>
    </row>
    <row r="84" spans="1:10" ht="33.75" x14ac:dyDescent="0.25">
      <c r="A84" s="10">
        <v>79</v>
      </c>
      <c r="B84" s="22" t="s">
        <v>88</v>
      </c>
      <c r="C84" s="22" t="s">
        <v>178</v>
      </c>
      <c r="D84" s="30" t="s">
        <v>7</v>
      </c>
      <c r="E84" s="17">
        <v>30</v>
      </c>
      <c r="F84" s="18"/>
      <c r="G84" s="31">
        <f t="shared" si="3"/>
        <v>0</v>
      </c>
      <c r="H84" s="13">
        <v>0.23</v>
      </c>
      <c r="I84" s="31">
        <f t="shared" si="4"/>
        <v>0</v>
      </c>
      <c r="J84" s="33">
        <f t="shared" si="5"/>
        <v>0</v>
      </c>
    </row>
    <row r="85" spans="1:10" ht="67.5" x14ac:dyDescent="0.25">
      <c r="A85" s="9">
        <v>80</v>
      </c>
      <c r="B85" s="22" t="s">
        <v>86</v>
      </c>
      <c r="C85" s="22" t="s">
        <v>38</v>
      </c>
      <c r="D85" s="30" t="s">
        <v>7</v>
      </c>
      <c r="E85" s="17">
        <v>250</v>
      </c>
      <c r="F85" s="18"/>
      <c r="G85" s="31">
        <f t="shared" si="3"/>
        <v>0</v>
      </c>
      <c r="H85" s="13">
        <v>0.23</v>
      </c>
      <c r="I85" s="31">
        <f t="shared" si="4"/>
        <v>0</v>
      </c>
      <c r="J85" s="33">
        <f t="shared" si="5"/>
        <v>0</v>
      </c>
    </row>
    <row r="86" spans="1:10" ht="45" x14ac:dyDescent="0.25">
      <c r="A86" s="10">
        <v>81</v>
      </c>
      <c r="B86" s="22" t="s">
        <v>104</v>
      </c>
      <c r="C86" s="22" t="s">
        <v>197</v>
      </c>
      <c r="D86" s="30" t="s">
        <v>7</v>
      </c>
      <c r="E86" s="17">
        <v>100</v>
      </c>
      <c r="F86" s="18"/>
      <c r="G86" s="31">
        <f t="shared" si="3"/>
        <v>0</v>
      </c>
      <c r="H86" s="13">
        <v>0.23</v>
      </c>
      <c r="I86" s="31">
        <f t="shared" si="4"/>
        <v>0</v>
      </c>
      <c r="J86" s="33">
        <f t="shared" si="5"/>
        <v>0</v>
      </c>
    </row>
    <row r="87" spans="1:10" s="28" customFormat="1" x14ac:dyDescent="0.25">
      <c r="A87" s="9">
        <v>82</v>
      </c>
      <c r="B87" s="23" t="s">
        <v>30</v>
      </c>
      <c r="C87" s="23" t="s">
        <v>129</v>
      </c>
      <c r="D87" s="25" t="s">
        <v>7</v>
      </c>
      <c r="E87" s="25">
        <v>200</v>
      </c>
      <c r="F87" s="26"/>
      <c r="G87" s="31">
        <f t="shared" si="3"/>
        <v>0</v>
      </c>
      <c r="H87" s="13">
        <v>0.23</v>
      </c>
      <c r="I87" s="31">
        <f t="shared" si="4"/>
        <v>0</v>
      </c>
      <c r="J87" s="33">
        <f t="shared" si="5"/>
        <v>0</v>
      </c>
    </row>
    <row r="88" spans="1:10" x14ac:dyDescent="0.25">
      <c r="A88" s="10">
        <v>83</v>
      </c>
      <c r="B88" s="22" t="s">
        <v>31</v>
      </c>
      <c r="C88" s="22" t="s">
        <v>129</v>
      </c>
      <c r="D88" s="17" t="s">
        <v>7</v>
      </c>
      <c r="E88" s="17">
        <v>100</v>
      </c>
      <c r="F88" s="18"/>
      <c r="G88" s="31">
        <f t="shared" si="3"/>
        <v>0</v>
      </c>
      <c r="H88" s="13">
        <v>0.23</v>
      </c>
      <c r="I88" s="31">
        <f t="shared" si="4"/>
        <v>0</v>
      </c>
      <c r="J88" s="33">
        <f t="shared" si="5"/>
        <v>0</v>
      </c>
    </row>
    <row r="89" spans="1:10" x14ac:dyDescent="0.25">
      <c r="A89" s="9">
        <v>84</v>
      </c>
      <c r="B89" s="22" t="s">
        <v>177</v>
      </c>
      <c r="C89" s="22" t="s">
        <v>129</v>
      </c>
      <c r="D89" s="17" t="s">
        <v>7</v>
      </c>
      <c r="E89" s="17">
        <v>40</v>
      </c>
      <c r="F89" s="18"/>
      <c r="G89" s="31">
        <f t="shared" si="3"/>
        <v>0</v>
      </c>
      <c r="H89" s="13">
        <v>0.23</v>
      </c>
      <c r="I89" s="31">
        <f t="shared" si="4"/>
        <v>0</v>
      </c>
      <c r="J89" s="33">
        <f t="shared" si="5"/>
        <v>0</v>
      </c>
    </row>
    <row r="90" spans="1:10" ht="67.5" x14ac:dyDescent="0.25">
      <c r="A90" s="10">
        <v>85</v>
      </c>
      <c r="B90" s="22" t="s">
        <v>253</v>
      </c>
      <c r="C90" s="22" t="s">
        <v>198</v>
      </c>
      <c r="D90" s="17" t="s">
        <v>0</v>
      </c>
      <c r="E90" s="17">
        <v>150</v>
      </c>
      <c r="F90" s="18"/>
      <c r="G90" s="31">
        <f t="shared" si="3"/>
        <v>0</v>
      </c>
      <c r="H90" s="13">
        <v>0.23</v>
      </c>
      <c r="I90" s="31">
        <f t="shared" si="4"/>
        <v>0</v>
      </c>
      <c r="J90" s="33">
        <f t="shared" si="5"/>
        <v>0</v>
      </c>
    </row>
    <row r="91" spans="1:10" x14ac:dyDescent="0.25">
      <c r="A91" s="9">
        <v>86</v>
      </c>
      <c r="B91" s="22" t="s">
        <v>111</v>
      </c>
      <c r="C91" s="22" t="s">
        <v>32</v>
      </c>
      <c r="D91" s="17" t="s">
        <v>0</v>
      </c>
      <c r="E91" s="17">
        <v>4</v>
      </c>
      <c r="F91" s="18"/>
      <c r="G91" s="31">
        <f t="shared" si="3"/>
        <v>0</v>
      </c>
      <c r="H91" s="13">
        <v>0.23</v>
      </c>
      <c r="I91" s="31">
        <f t="shared" si="4"/>
        <v>0</v>
      </c>
      <c r="J91" s="33">
        <f t="shared" si="5"/>
        <v>0</v>
      </c>
    </row>
    <row r="92" spans="1:10" ht="22.5" x14ac:dyDescent="0.25">
      <c r="A92" s="10">
        <v>87</v>
      </c>
      <c r="B92" s="22" t="s">
        <v>173</v>
      </c>
      <c r="C92" s="22" t="s">
        <v>176</v>
      </c>
      <c r="D92" s="17" t="s">
        <v>0</v>
      </c>
      <c r="E92" s="17">
        <v>5</v>
      </c>
      <c r="F92" s="18"/>
      <c r="G92" s="31">
        <f t="shared" si="3"/>
        <v>0</v>
      </c>
      <c r="H92" s="13">
        <v>0.23</v>
      </c>
      <c r="I92" s="31">
        <f t="shared" si="4"/>
        <v>0</v>
      </c>
      <c r="J92" s="33">
        <f t="shared" si="5"/>
        <v>0</v>
      </c>
    </row>
    <row r="93" spans="1:10" ht="22.5" x14ac:dyDescent="0.25">
      <c r="A93" s="9">
        <v>88</v>
      </c>
      <c r="B93" s="22" t="s">
        <v>172</v>
      </c>
      <c r="C93" s="22" t="s">
        <v>210</v>
      </c>
      <c r="D93" s="17" t="s">
        <v>0</v>
      </c>
      <c r="E93" s="17">
        <v>10</v>
      </c>
      <c r="F93" s="18"/>
      <c r="G93" s="31">
        <f t="shared" si="3"/>
        <v>0</v>
      </c>
      <c r="H93" s="13">
        <v>0.23</v>
      </c>
      <c r="I93" s="31">
        <f t="shared" si="4"/>
        <v>0</v>
      </c>
      <c r="J93" s="33">
        <f t="shared" si="5"/>
        <v>0</v>
      </c>
    </row>
    <row r="94" spans="1:10" ht="22.5" x14ac:dyDescent="0.25">
      <c r="A94" s="10">
        <v>89</v>
      </c>
      <c r="B94" s="22" t="s">
        <v>174</v>
      </c>
      <c r="C94" s="22" t="s">
        <v>175</v>
      </c>
      <c r="D94" s="17" t="s">
        <v>0</v>
      </c>
      <c r="E94" s="17">
        <v>10</v>
      </c>
      <c r="F94" s="18"/>
      <c r="G94" s="31">
        <f t="shared" si="3"/>
        <v>0</v>
      </c>
      <c r="H94" s="13">
        <v>0.23</v>
      </c>
      <c r="I94" s="31">
        <f t="shared" si="4"/>
        <v>0</v>
      </c>
      <c r="J94" s="33">
        <f t="shared" si="5"/>
        <v>0</v>
      </c>
    </row>
    <row r="95" spans="1:10" ht="56.25" x14ac:dyDescent="0.25">
      <c r="A95" s="9">
        <v>90</v>
      </c>
      <c r="B95" s="22" t="s">
        <v>142</v>
      </c>
      <c r="C95" s="22" t="s">
        <v>141</v>
      </c>
      <c r="D95" s="17" t="s">
        <v>0</v>
      </c>
      <c r="E95" s="17">
        <v>2</v>
      </c>
      <c r="F95" s="18"/>
      <c r="G95" s="31">
        <f t="shared" si="3"/>
        <v>0</v>
      </c>
      <c r="H95" s="13">
        <v>0.23</v>
      </c>
      <c r="I95" s="31">
        <f t="shared" si="4"/>
        <v>0</v>
      </c>
      <c r="J95" s="33">
        <f t="shared" si="5"/>
        <v>0</v>
      </c>
    </row>
    <row r="96" spans="1:10" ht="56.25" x14ac:dyDescent="0.25">
      <c r="A96" s="10">
        <v>91</v>
      </c>
      <c r="B96" s="22" t="s">
        <v>142</v>
      </c>
      <c r="C96" s="22" t="s">
        <v>143</v>
      </c>
      <c r="D96" s="17" t="s">
        <v>0</v>
      </c>
      <c r="E96" s="17">
        <v>2</v>
      </c>
      <c r="F96" s="18"/>
      <c r="G96" s="31">
        <f t="shared" si="3"/>
        <v>0</v>
      </c>
      <c r="H96" s="13">
        <v>0.23</v>
      </c>
      <c r="I96" s="31">
        <f t="shared" si="4"/>
        <v>0</v>
      </c>
      <c r="J96" s="33">
        <f t="shared" si="5"/>
        <v>0</v>
      </c>
    </row>
    <row r="97" spans="1:10" x14ac:dyDescent="0.25">
      <c r="A97" s="9">
        <v>92</v>
      </c>
      <c r="B97" s="22" t="s">
        <v>112</v>
      </c>
      <c r="C97" s="22" t="s">
        <v>170</v>
      </c>
      <c r="D97" s="17" t="s">
        <v>0</v>
      </c>
      <c r="E97" s="17">
        <v>10</v>
      </c>
      <c r="F97" s="18"/>
      <c r="G97" s="31">
        <f t="shared" si="3"/>
        <v>0</v>
      </c>
      <c r="H97" s="13">
        <v>0.23</v>
      </c>
      <c r="I97" s="31">
        <f t="shared" si="4"/>
        <v>0</v>
      </c>
      <c r="J97" s="33">
        <f t="shared" si="5"/>
        <v>0</v>
      </c>
    </row>
    <row r="98" spans="1:10" x14ac:dyDescent="0.25">
      <c r="A98" s="10">
        <v>93</v>
      </c>
      <c r="B98" s="22" t="s">
        <v>171</v>
      </c>
      <c r="C98" s="22"/>
      <c r="D98" s="17" t="s">
        <v>0</v>
      </c>
      <c r="E98" s="17">
        <v>20</v>
      </c>
      <c r="F98" s="18"/>
      <c r="G98" s="31">
        <f t="shared" si="3"/>
        <v>0</v>
      </c>
      <c r="H98" s="13">
        <v>0.23</v>
      </c>
      <c r="I98" s="31">
        <f t="shared" si="4"/>
        <v>0</v>
      </c>
      <c r="J98" s="33">
        <f t="shared" si="5"/>
        <v>0</v>
      </c>
    </row>
    <row r="99" spans="1:10" ht="45" x14ac:dyDescent="0.25">
      <c r="A99" s="9">
        <v>94</v>
      </c>
      <c r="B99" s="22" t="s">
        <v>244</v>
      </c>
      <c r="C99" s="22" t="s">
        <v>243</v>
      </c>
      <c r="D99" s="17" t="s">
        <v>0</v>
      </c>
      <c r="E99" s="17">
        <v>15</v>
      </c>
      <c r="F99" s="18"/>
      <c r="G99" s="31">
        <f t="shared" si="3"/>
        <v>0</v>
      </c>
      <c r="H99" s="13">
        <v>0.23</v>
      </c>
      <c r="I99" s="31">
        <f t="shared" si="4"/>
        <v>0</v>
      </c>
      <c r="J99" s="33">
        <f t="shared" si="5"/>
        <v>0</v>
      </c>
    </row>
    <row r="100" spans="1:10" x14ac:dyDescent="0.25">
      <c r="A100" s="10">
        <v>95</v>
      </c>
      <c r="B100" s="22" t="s">
        <v>169</v>
      </c>
      <c r="C100" s="22"/>
      <c r="D100" s="17" t="s">
        <v>0</v>
      </c>
      <c r="E100" s="17">
        <v>10</v>
      </c>
      <c r="F100" s="18"/>
      <c r="G100" s="31">
        <f t="shared" si="3"/>
        <v>0</v>
      </c>
      <c r="H100" s="13">
        <v>0.23</v>
      </c>
      <c r="I100" s="31">
        <f t="shared" si="4"/>
        <v>0</v>
      </c>
      <c r="J100" s="33">
        <f t="shared" si="5"/>
        <v>0</v>
      </c>
    </row>
    <row r="101" spans="1:10" x14ac:dyDescent="0.25">
      <c r="A101" s="9">
        <v>96</v>
      </c>
      <c r="B101" s="22" t="s">
        <v>33</v>
      </c>
      <c r="C101" s="22" t="s">
        <v>34</v>
      </c>
      <c r="D101" s="17" t="s">
        <v>0</v>
      </c>
      <c r="E101" s="17">
        <v>3</v>
      </c>
      <c r="F101" s="18"/>
      <c r="G101" s="31">
        <f t="shared" si="3"/>
        <v>0</v>
      </c>
      <c r="H101" s="13">
        <v>0.23</v>
      </c>
      <c r="I101" s="31">
        <f t="shared" si="4"/>
        <v>0</v>
      </c>
      <c r="J101" s="33">
        <f t="shared" si="5"/>
        <v>0</v>
      </c>
    </row>
    <row r="102" spans="1:10" ht="56.25" x14ac:dyDescent="0.25">
      <c r="A102" s="10">
        <v>97</v>
      </c>
      <c r="B102" s="22" t="s">
        <v>113</v>
      </c>
      <c r="C102" s="22" t="s">
        <v>209</v>
      </c>
      <c r="D102" s="17" t="s">
        <v>0</v>
      </c>
      <c r="E102" s="17">
        <v>30</v>
      </c>
      <c r="F102" s="18"/>
      <c r="G102" s="31">
        <f t="shared" si="3"/>
        <v>0</v>
      </c>
      <c r="H102" s="13">
        <v>0.23</v>
      </c>
      <c r="I102" s="31">
        <f t="shared" si="4"/>
        <v>0</v>
      </c>
      <c r="J102" s="33">
        <f t="shared" si="5"/>
        <v>0</v>
      </c>
    </row>
    <row r="103" spans="1:10" x14ac:dyDescent="0.25">
      <c r="A103" s="9">
        <v>98</v>
      </c>
      <c r="B103" s="22" t="s">
        <v>114</v>
      </c>
      <c r="C103" s="22" t="s">
        <v>212</v>
      </c>
      <c r="D103" s="30" t="s">
        <v>0</v>
      </c>
      <c r="E103" s="30">
        <v>5</v>
      </c>
      <c r="F103" s="18"/>
      <c r="G103" s="31">
        <f t="shared" si="3"/>
        <v>0</v>
      </c>
      <c r="H103" s="13">
        <v>0.23</v>
      </c>
      <c r="I103" s="31">
        <f t="shared" si="4"/>
        <v>0</v>
      </c>
      <c r="J103" s="33">
        <f t="shared" si="5"/>
        <v>0</v>
      </c>
    </row>
    <row r="104" spans="1:10" x14ac:dyDescent="0.25">
      <c r="A104" s="10">
        <v>99</v>
      </c>
      <c r="B104" s="22" t="s">
        <v>114</v>
      </c>
      <c r="C104" s="22" t="s">
        <v>211</v>
      </c>
      <c r="D104" s="30" t="s">
        <v>0</v>
      </c>
      <c r="E104" s="30">
        <v>5</v>
      </c>
      <c r="F104" s="18"/>
      <c r="G104" s="31">
        <f t="shared" si="3"/>
        <v>0</v>
      </c>
      <c r="H104" s="13"/>
      <c r="I104" s="31">
        <f t="shared" si="4"/>
        <v>0</v>
      </c>
      <c r="J104" s="33"/>
    </row>
    <row r="105" spans="1:10" x14ac:dyDescent="0.25">
      <c r="A105" s="9">
        <v>100</v>
      </c>
      <c r="B105" s="22" t="s">
        <v>114</v>
      </c>
      <c r="C105" s="22" t="s">
        <v>213</v>
      </c>
      <c r="D105" s="30" t="s">
        <v>0</v>
      </c>
      <c r="E105" s="30">
        <v>5</v>
      </c>
      <c r="F105" s="18"/>
      <c r="G105" s="31">
        <f t="shared" si="3"/>
        <v>0</v>
      </c>
      <c r="H105" s="13"/>
      <c r="I105" s="31">
        <f t="shared" si="4"/>
        <v>0</v>
      </c>
      <c r="J105" s="33"/>
    </row>
    <row r="106" spans="1:10" ht="22.5" x14ac:dyDescent="0.25">
      <c r="A106" s="10">
        <v>101</v>
      </c>
      <c r="B106" s="22" t="s">
        <v>115</v>
      </c>
      <c r="C106" s="22" t="s">
        <v>168</v>
      </c>
      <c r="D106" s="17" t="s">
        <v>0</v>
      </c>
      <c r="E106" s="17">
        <v>5</v>
      </c>
      <c r="F106" s="18"/>
      <c r="G106" s="31">
        <f t="shared" si="3"/>
        <v>0</v>
      </c>
      <c r="H106" s="13">
        <v>0.23</v>
      </c>
      <c r="I106" s="31">
        <f t="shared" si="4"/>
        <v>0</v>
      </c>
      <c r="J106" s="33">
        <f t="shared" ref="J106:J133" si="6">G106+I106</f>
        <v>0</v>
      </c>
    </row>
    <row r="107" spans="1:10" x14ac:dyDescent="0.25">
      <c r="A107" s="9">
        <v>102</v>
      </c>
      <c r="B107" s="22" t="s">
        <v>116</v>
      </c>
      <c r="C107" s="22" t="s">
        <v>167</v>
      </c>
      <c r="D107" s="17" t="s">
        <v>0</v>
      </c>
      <c r="E107" s="17">
        <v>70</v>
      </c>
      <c r="F107" s="18"/>
      <c r="G107" s="31">
        <f t="shared" si="3"/>
        <v>0</v>
      </c>
      <c r="H107" s="13">
        <v>0.23</v>
      </c>
      <c r="I107" s="31">
        <f t="shared" si="4"/>
        <v>0</v>
      </c>
      <c r="J107" s="33">
        <f t="shared" si="6"/>
        <v>0</v>
      </c>
    </row>
    <row r="108" spans="1:10" x14ac:dyDescent="0.25">
      <c r="A108" s="10">
        <v>103</v>
      </c>
      <c r="B108" s="22" t="s">
        <v>117</v>
      </c>
      <c r="C108" s="22" t="s">
        <v>166</v>
      </c>
      <c r="D108" s="17" t="s">
        <v>0</v>
      </c>
      <c r="E108" s="17">
        <v>70</v>
      </c>
      <c r="F108" s="18"/>
      <c r="G108" s="31">
        <f t="shared" si="3"/>
        <v>0</v>
      </c>
      <c r="H108" s="13">
        <v>0.23</v>
      </c>
      <c r="I108" s="31">
        <f t="shared" si="4"/>
        <v>0</v>
      </c>
      <c r="J108" s="33">
        <f t="shared" si="6"/>
        <v>0</v>
      </c>
    </row>
    <row r="109" spans="1:10" ht="67.5" x14ac:dyDescent="0.25">
      <c r="A109" s="9">
        <v>104</v>
      </c>
      <c r="B109" s="22" t="s">
        <v>105</v>
      </c>
      <c r="C109" s="22" t="s">
        <v>165</v>
      </c>
      <c r="D109" s="17" t="s">
        <v>0</v>
      </c>
      <c r="E109" s="17">
        <v>150</v>
      </c>
      <c r="F109" s="18"/>
      <c r="G109" s="31">
        <f t="shared" si="3"/>
        <v>0</v>
      </c>
      <c r="H109" s="13">
        <v>0.23</v>
      </c>
      <c r="I109" s="31">
        <f t="shared" si="4"/>
        <v>0</v>
      </c>
      <c r="J109" s="33">
        <f t="shared" si="6"/>
        <v>0</v>
      </c>
    </row>
    <row r="110" spans="1:10" ht="22.5" x14ac:dyDescent="0.25">
      <c r="A110" s="10">
        <v>105</v>
      </c>
      <c r="B110" s="22" t="s">
        <v>106</v>
      </c>
      <c r="C110" s="22" t="s">
        <v>228</v>
      </c>
      <c r="D110" s="17" t="s">
        <v>0</v>
      </c>
      <c r="E110" s="17">
        <v>5</v>
      </c>
      <c r="F110" s="18"/>
      <c r="G110" s="31">
        <f t="shared" si="3"/>
        <v>0</v>
      </c>
      <c r="H110" s="13">
        <v>0.23</v>
      </c>
      <c r="I110" s="31">
        <f t="shared" si="4"/>
        <v>0</v>
      </c>
      <c r="J110" s="33">
        <f t="shared" si="6"/>
        <v>0</v>
      </c>
    </row>
    <row r="111" spans="1:10" x14ac:dyDescent="0.25">
      <c r="A111" s="9">
        <v>106</v>
      </c>
      <c r="B111" s="22" t="s">
        <v>56</v>
      </c>
      <c r="C111" s="22" t="s">
        <v>35</v>
      </c>
      <c r="D111" s="17" t="s">
        <v>7</v>
      </c>
      <c r="E111" s="17">
        <v>12</v>
      </c>
      <c r="F111" s="18"/>
      <c r="G111" s="31">
        <f t="shared" si="3"/>
        <v>0</v>
      </c>
      <c r="H111" s="13">
        <v>0.23</v>
      </c>
      <c r="I111" s="31">
        <f t="shared" si="4"/>
        <v>0</v>
      </c>
      <c r="J111" s="33">
        <f t="shared" si="6"/>
        <v>0</v>
      </c>
    </row>
    <row r="112" spans="1:10" x14ac:dyDescent="0.25">
      <c r="A112" s="10">
        <v>107</v>
      </c>
      <c r="B112" s="22" t="s">
        <v>57</v>
      </c>
      <c r="C112" s="22" t="s">
        <v>55</v>
      </c>
      <c r="D112" s="17" t="s">
        <v>0</v>
      </c>
      <c r="E112" s="17">
        <v>15</v>
      </c>
      <c r="F112" s="18"/>
      <c r="G112" s="31">
        <f t="shared" si="3"/>
        <v>0</v>
      </c>
      <c r="H112" s="13">
        <v>0.23</v>
      </c>
      <c r="I112" s="31">
        <f t="shared" si="4"/>
        <v>0</v>
      </c>
      <c r="J112" s="33">
        <f t="shared" si="6"/>
        <v>0</v>
      </c>
    </row>
    <row r="113" spans="1:10" s="28" customFormat="1" x14ac:dyDescent="0.25">
      <c r="A113" s="9">
        <v>108</v>
      </c>
      <c r="B113" s="23" t="s">
        <v>89</v>
      </c>
      <c r="C113" s="23" t="s">
        <v>54</v>
      </c>
      <c r="D113" s="25" t="s">
        <v>0</v>
      </c>
      <c r="E113" s="25">
        <v>15</v>
      </c>
      <c r="F113" s="26"/>
      <c r="G113" s="31">
        <f t="shared" si="3"/>
        <v>0</v>
      </c>
      <c r="H113" s="27">
        <v>0.23</v>
      </c>
      <c r="I113" s="31">
        <f t="shared" si="4"/>
        <v>0</v>
      </c>
      <c r="J113" s="34">
        <f t="shared" si="6"/>
        <v>0</v>
      </c>
    </row>
    <row r="114" spans="1:10" s="28" customFormat="1" ht="33.75" x14ac:dyDescent="0.25">
      <c r="A114" s="10">
        <v>109</v>
      </c>
      <c r="B114" s="23" t="s">
        <v>107</v>
      </c>
      <c r="C114" s="23" t="s">
        <v>53</v>
      </c>
      <c r="D114" s="25" t="s">
        <v>7</v>
      </c>
      <c r="E114" s="25">
        <v>5</v>
      </c>
      <c r="F114" s="26"/>
      <c r="G114" s="31">
        <f t="shared" si="3"/>
        <v>0</v>
      </c>
      <c r="H114" s="27">
        <v>0.23</v>
      </c>
      <c r="I114" s="31">
        <f t="shared" si="4"/>
        <v>0</v>
      </c>
      <c r="J114" s="34">
        <f t="shared" si="6"/>
        <v>0</v>
      </c>
    </row>
    <row r="115" spans="1:10" s="28" customFormat="1" x14ac:dyDescent="0.25">
      <c r="A115" s="9">
        <v>110</v>
      </c>
      <c r="B115" s="23" t="s">
        <v>90</v>
      </c>
      <c r="C115" s="23" t="s">
        <v>231</v>
      </c>
      <c r="D115" s="17" t="s">
        <v>0</v>
      </c>
      <c r="E115" s="25">
        <v>10</v>
      </c>
      <c r="F115" s="26"/>
      <c r="G115" s="31">
        <f t="shared" si="3"/>
        <v>0</v>
      </c>
      <c r="H115" s="27">
        <v>0.23</v>
      </c>
      <c r="I115" s="31">
        <f t="shared" si="4"/>
        <v>0</v>
      </c>
      <c r="J115" s="34">
        <f t="shared" si="6"/>
        <v>0</v>
      </c>
    </row>
    <row r="116" spans="1:10" s="28" customFormat="1" x14ac:dyDescent="0.25">
      <c r="A116" s="10">
        <v>111</v>
      </c>
      <c r="B116" s="23" t="s">
        <v>91</v>
      </c>
      <c r="C116" s="23" t="s">
        <v>230</v>
      </c>
      <c r="D116" s="17" t="s">
        <v>0</v>
      </c>
      <c r="E116" s="25">
        <v>30</v>
      </c>
      <c r="F116" s="26"/>
      <c r="G116" s="31">
        <f t="shared" si="3"/>
        <v>0</v>
      </c>
      <c r="H116" s="27">
        <v>0.23</v>
      </c>
      <c r="I116" s="31">
        <f t="shared" si="4"/>
        <v>0</v>
      </c>
      <c r="J116" s="34">
        <f t="shared" si="6"/>
        <v>0</v>
      </c>
    </row>
    <row r="117" spans="1:10" s="28" customFormat="1" ht="56.25" x14ac:dyDescent="0.25">
      <c r="A117" s="9">
        <v>112</v>
      </c>
      <c r="B117" s="23" t="s">
        <v>92</v>
      </c>
      <c r="C117" s="23" t="s">
        <v>52</v>
      </c>
      <c r="D117" s="17" t="s">
        <v>0</v>
      </c>
      <c r="E117" s="25">
        <v>40</v>
      </c>
      <c r="F117" s="26"/>
      <c r="G117" s="31">
        <f t="shared" si="3"/>
        <v>0</v>
      </c>
      <c r="H117" s="27">
        <v>0.23</v>
      </c>
      <c r="I117" s="31">
        <f t="shared" si="4"/>
        <v>0</v>
      </c>
      <c r="J117" s="34">
        <f t="shared" si="6"/>
        <v>0</v>
      </c>
    </row>
    <row r="118" spans="1:10" s="28" customFormat="1" ht="22.5" x14ac:dyDescent="0.25">
      <c r="A118" s="10">
        <v>113</v>
      </c>
      <c r="B118" s="23" t="s">
        <v>95</v>
      </c>
      <c r="C118" s="23" t="s">
        <v>50</v>
      </c>
      <c r="D118" s="25" t="s">
        <v>0</v>
      </c>
      <c r="E118" s="25">
        <v>120</v>
      </c>
      <c r="F118" s="26"/>
      <c r="G118" s="31">
        <f t="shared" si="3"/>
        <v>0</v>
      </c>
      <c r="H118" s="27">
        <v>0.23</v>
      </c>
      <c r="I118" s="31">
        <f t="shared" si="4"/>
        <v>0</v>
      </c>
      <c r="J118" s="34">
        <f t="shared" si="6"/>
        <v>0</v>
      </c>
    </row>
    <row r="119" spans="1:10" s="28" customFormat="1" ht="22.5" x14ac:dyDescent="0.25">
      <c r="A119" s="9">
        <v>114</v>
      </c>
      <c r="B119" s="23" t="s">
        <v>108</v>
      </c>
      <c r="C119" s="23" t="s">
        <v>49</v>
      </c>
      <c r="D119" s="25" t="s">
        <v>0</v>
      </c>
      <c r="E119" s="25">
        <v>10</v>
      </c>
      <c r="F119" s="26"/>
      <c r="G119" s="31">
        <f t="shared" si="3"/>
        <v>0</v>
      </c>
      <c r="H119" s="27">
        <v>0.23</v>
      </c>
      <c r="I119" s="31">
        <f t="shared" si="4"/>
        <v>0</v>
      </c>
      <c r="J119" s="34">
        <f t="shared" si="6"/>
        <v>0</v>
      </c>
    </row>
    <row r="120" spans="1:10" s="28" customFormat="1" x14ac:dyDescent="0.25">
      <c r="A120" s="10">
        <v>115</v>
      </c>
      <c r="B120" s="23" t="s">
        <v>124</v>
      </c>
      <c r="C120" s="23" t="s">
        <v>13</v>
      </c>
      <c r="D120" s="25" t="s">
        <v>0</v>
      </c>
      <c r="E120" s="25">
        <v>10</v>
      </c>
      <c r="F120" s="26"/>
      <c r="G120" s="31">
        <f t="shared" si="3"/>
        <v>0</v>
      </c>
      <c r="H120" s="27">
        <v>0.23</v>
      </c>
      <c r="I120" s="31">
        <f t="shared" si="4"/>
        <v>0</v>
      </c>
      <c r="J120" s="34">
        <f t="shared" si="6"/>
        <v>0</v>
      </c>
    </row>
    <row r="121" spans="1:10" s="28" customFormat="1" ht="22.5" x14ac:dyDescent="0.25">
      <c r="A121" s="9">
        <v>116</v>
      </c>
      <c r="B121" s="23" t="s">
        <v>45</v>
      </c>
      <c r="C121" s="23" t="s">
        <v>237</v>
      </c>
      <c r="D121" s="25" t="s">
        <v>7</v>
      </c>
      <c r="E121" s="25">
        <v>300</v>
      </c>
      <c r="F121" s="26"/>
      <c r="G121" s="31">
        <f t="shared" si="3"/>
        <v>0</v>
      </c>
      <c r="H121" s="27">
        <v>0.23</v>
      </c>
      <c r="I121" s="31">
        <f t="shared" si="4"/>
        <v>0</v>
      </c>
      <c r="J121" s="34">
        <f t="shared" si="6"/>
        <v>0</v>
      </c>
    </row>
    <row r="122" spans="1:10" s="28" customFormat="1" ht="22.5" x14ac:dyDescent="0.25">
      <c r="A122" s="10">
        <v>117</v>
      </c>
      <c r="B122" s="23" t="s">
        <v>46</v>
      </c>
      <c r="C122" s="23" t="s">
        <v>242</v>
      </c>
      <c r="D122" s="25" t="s">
        <v>7</v>
      </c>
      <c r="E122" s="25">
        <v>50</v>
      </c>
      <c r="F122" s="26"/>
      <c r="G122" s="31">
        <f t="shared" si="3"/>
        <v>0</v>
      </c>
      <c r="H122" s="27">
        <v>0.23</v>
      </c>
      <c r="I122" s="31">
        <f t="shared" si="4"/>
        <v>0</v>
      </c>
      <c r="J122" s="34">
        <f t="shared" si="6"/>
        <v>0</v>
      </c>
    </row>
    <row r="123" spans="1:10" s="28" customFormat="1" x14ac:dyDescent="0.25">
      <c r="A123" s="9">
        <v>118</v>
      </c>
      <c r="B123" s="23" t="s">
        <v>125</v>
      </c>
      <c r="C123" s="23" t="s">
        <v>127</v>
      </c>
      <c r="D123" s="25" t="s">
        <v>7</v>
      </c>
      <c r="E123" s="25">
        <v>20</v>
      </c>
      <c r="F123" s="26"/>
      <c r="G123" s="31">
        <f t="shared" si="3"/>
        <v>0</v>
      </c>
      <c r="H123" s="27">
        <v>0.23</v>
      </c>
      <c r="I123" s="31">
        <f t="shared" si="4"/>
        <v>0</v>
      </c>
      <c r="J123" s="34">
        <f t="shared" si="6"/>
        <v>0</v>
      </c>
    </row>
    <row r="124" spans="1:10" s="28" customFormat="1" x14ac:dyDescent="0.25">
      <c r="A124" s="10">
        <v>119</v>
      </c>
      <c r="B124" s="23" t="s">
        <v>207</v>
      </c>
      <c r="C124" s="23" t="s">
        <v>208</v>
      </c>
      <c r="D124" s="25" t="s">
        <v>7</v>
      </c>
      <c r="E124" s="25">
        <v>5</v>
      </c>
      <c r="F124" s="26"/>
      <c r="G124" s="31">
        <f t="shared" si="3"/>
        <v>0</v>
      </c>
      <c r="H124" s="27">
        <v>0.23</v>
      </c>
      <c r="I124" s="31">
        <f t="shared" si="4"/>
        <v>0</v>
      </c>
      <c r="J124" s="34">
        <f t="shared" si="6"/>
        <v>0</v>
      </c>
    </row>
    <row r="125" spans="1:10" s="28" customFormat="1" x14ac:dyDescent="0.25">
      <c r="A125" s="9">
        <v>120</v>
      </c>
      <c r="B125" s="23" t="s">
        <v>126</v>
      </c>
      <c r="C125" s="23" t="s">
        <v>128</v>
      </c>
      <c r="D125" s="25" t="s">
        <v>7</v>
      </c>
      <c r="E125" s="25">
        <v>2</v>
      </c>
      <c r="F125" s="26"/>
      <c r="G125" s="31">
        <f t="shared" si="3"/>
        <v>0</v>
      </c>
      <c r="H125" s="27">
        <v>0.23</v>
      </c>
      <c r="I125" s="31">
        <f t="shared" si="4"/>
        <v>0</v>
      </c>
      <c r="J125" s="34">
        <f t="shared" si="6"/>
        <v>0</v>
      </c>
    </row>
    <row r="126" spans="1:10" s="28" customFormat="1" ht="22.5" x14ac:dyDescent="0.25">
      <c r="A126" s="10">
        <v>121</v>
      </c>
      <c r="B126" s="23" t="s">
        <v>44</v>
      </c>
      <c r="C126" s="23" t="s">
        <v>241</v>
      </c>
      <c r="D126" s="25" t="s">
        <v>7</v>
      </c>
      <c r="E126" s="25">
        <v>100</v>
      </c>
      <c r="F126" s="26"/>
      <c r="G126" s="31">
        <f t="shared" si="3"/>
        <v>0</v>
      </c>
      <c r="H126" s="27">
        <v>0.23</v>
      </c>
      <c r="I126" s="31">
        <f t="shared" si="4"/>
        <v>0</v>
      </c>
      <c r="J126" s="34">
        <f t="shared" si="6"/>
        <v>0</v>
      </c>
    </row>
    <row r="127" spans="1:10" s="28" customFormat="1" ht="22.5" x14ac:dyDescent="0.25">
      <c r="A127" s="9">
        <v>122</v>
      </c>
      <c r="B127" s="23" t="s">
        <v>48</v>
      </c>
      <c r="C127" s="23" t="s">
        <v>240</v>
      </c>
      <c r="D127" s="25" t="s">
        <v>7</v>
      </c>
      <c r="E127" s="25">
        <v>70</v>
      </c>
      <c r="F127" s="26"/>
      <c r="G127" s="31">
        <f t="shared" si="3"/>
        <v>0</v>
      </c>
      <c r="H127" s="27">
        <v>0.23</v>
      </c>
      <c r="I127" s="31">
        <f t="shared" si="4"/>
        <v>0</v>
      </c>
      <c r="J127" s="34">
        <f t="shared" si="6"/>
        <v>0</v>
      </c>
    </row>
    <row r="128" spans="1:10" s="28" customFormat="1" ht="33.75" x14ac:dyDescent="0.25">
      <c r="A128" s="10">
        <v>123</v>
      </c>
      <c r="B128" s="23" t="s">
        <v>47</v>
      </c>
      <c r="C128" s="23" t="s">
        <v>238</v>
      </c>
      <c r="D128" s="25" t="s">
        <v>7</v>
      </c>
      <c r="E128" s="25">
        <v>600</v>
      </c>
      <c r="F128" s="26"/>
      <c r="G128" s="31">
        <f t="shared" si="3"/>
        <v>0</v>
      </c>
      <c r="H128" s="27">
        <v>0.23</v>
      </c>
      <c r="I128" s="31">
        <f t="shared" si="4"/>
        <v>0</v>
      </c>
      <c r="J128" s="34">
        <f t="shared" si="6"/>
        <v>0</v>
      </c>
    </row>
    <row r="129" spans="1:10" s="28" customFormat="1" ht="33.75" x14ac:dyDescent="0.25">
      <c r="A129" s="9">
        <v>124</v>
      </c>
      <c r="B129" s="23" t="s">
        <v>43</v>
      </c>
      <c r="C129" s="23" t="s">
        <v>239</v>
      </c>
      <c r="D129" s="25" t="s">
        <v>7</v>
      </c>
      <c r="E129" s="25">
        <v>20</v>
      </c>
      <c r="F129" s="26"/>
      <c r="G129" s="31">
        <f t="shared" si="3"/>
        <v>0</v>
      </c>
      <c r="H129" s="27">
        <v>0.23</v>
      </c>
      <c r="I129" s="31">
        <f t="shared" si="4"/>
        <v>0</v>
      </c>
      <c r="J129" s="34">
        <f t="shared" si="6"/>
        <v>0</v>
      </c>
    </row>
    <row r="130" spans="1:10" s="28" customFormat="1" ht="22.5" x14ac:dyDescent="0.25">
      <c r="A130" s="10">
        <v>125</v>
      </c>
      <c r="B130" s="23" t="s">
        <v>96</v>
      </c>
      <c r="C130" s="23" t="s">
        <v>199</v>
      </c>
      <c r="D130" s="25" t="s">
        <v>0</v>
      </c>
      <c r="E130" s="25">
        <v>15</v>
      </c>
      <c r="F130" s="26"/>
      <c r="G130" s="31">
        <f t="shared" si="3"/>
        <v>0</v>
      </c>
      <c r="H130" s="27">
        <v>0.23</v>
      </c>
      <c r="I130" s="31">
        <f t="shared" si="4"/>
        <v>0</v>
      </c>
      <c r="J130" s="34">
        <f t="shared" si="6"/>
        <v>0</v>
      </c>
    </row>
    <row r="131" spans="1:10" s="28" customFormat="1" x14ac:dyDescent="0.25">
      <c r="A131" s="9">
        <v>126</v>
      </c>
      <c r="B131" s="23" t="s">
        <v>97</v>
      </c>
      <c r="C131" s="23" t="s">
        <v>245</v>
      </c>
      <c r="D131" s="25" t="s">
        <v>7</v>
      </c>
      <c r="E131" s="25">
        <v>150</v>
      </c>
      <c r="F131" s="26"/>
      <c r="G131" s="31">
        <f t="shared" si="3"/>
        <v>0</v>
      </c>
      <c r="H131" s="27">
        <v>0.23</v>
      </c>
      <c r="I131" s="31">
        <f t="shared" si="4"/>
        <v>0</v>
      </c>
      <c r="J131" s="34">
        <f t="shared" si="6"/>
        <v>0</v>
      </c>
    </row>
    <row r="132" spans="1:10" s="28" customFormat="1" ht="90" x14ac:dyDescent="0.25">
      <c r="A132" s="10">
        <v>127</v>
      </c>
      <c r="B132" s="23" t="s">
        <v>98</v>
      </c>
      <c r="C132" s="23" t="s">
        <v>229</v>
      </c>
      <c r="D132" s="17" t="s">
        <v>0</v>
      </c>
      <c r="E132" s="25">
        <v>100</v>
      </c>
      <c r="F132" s="26"/>
      <c r="G132" s="31">
        <f t="shared" si="3"/>
        <v>0</v>
      </c>
      <c r="H132" s="27">
        <v>0.23</v>
      </c>
      <c r="I132" s="31">
        <f t="shared" si="4"/>
        <v>0</v>
      </c>
      <c r="J132" s="34">
        <f t="shared" si="6"/>
        <v>0</v>
      </c>
    </row>
    <row r="133" spans="1:10" s="28" customFormat="1" ht="78.75" x14ac:dyDescent="0.25">
      <c r="A133" s="9">
        <v>128</v>
      </c>
      <c r="B133" s="23" t="s">
        <v>99</v>
      </c>
      <c r="C133" s="23" t="s">
        <v>226</v>
      </c>
      <c r="D133" s="25" t="s">
        <v>0</v>
      </c>
      <c r="E133" s="25">
        <v>100</v>
      </c>
      <c r="F133" s="26"/>
      <c r="G133" s="31">
        <f t="shared" si="3"/>
        <v>0</v>
      </c>
      <c r="H133" s="27">
        <v>0.23</v>
      </c>
      <c r="I133" s="31">
        <f t="shared" si="4"/>
        <v>0</v>
      </c>
      <c r="J133" s="34">
        <f t="shared" si="6"/>
        <v>0</v>
      </c>
    </row>
    <row r="134" spans="1:10" ht="15.75" thickBot="1" x14ac:dyDescent="0.3">
      <c r="A134" s="35" t="s">
        <v>4</v>
      </c>
      <c r="B134" s="36"/>
      <c r="C134" s="36"/>
      <c r="D134" s="36"/>
      <c r="E134" s="36"/>
      <c r="F134" s="36"/>
      <c r="G134" s="32">
        <f>SUM(G6:G133)</f>
        <v>0</v>
      </c>
      <c r="H134" s="32" t="s">
        <v>10</v>
      </c>
      <c r="I134" s="32">
        <f t="shared" ref="I134:J134" si="7">SUM(I6:I133)</f>
        <v>0</v>
      </c>
      <c r="J134" s="32">
        <f t="shared" si="7"/>
        <v>0</v>
      </c>
    </row>
    <row r="136" spans="1:10" x14ac:dyDescent="0.25">
      <c r="A136" s="37" t="s">
        <v>9</v>
      </c>
      <c r="B136" s="38"/>
      <c r="C136" s="38"/>
      <c r="D136" s="38"/>
      <c r="E136" s="38"/>
      <c r="F136" s="38"/>
      <c r="G136" s="38"/>
      <c r="H136" s="38"/>
      <c r="I136" s="38"/>
      <c r="J136" s="38"/>
    </row>
  </sheetData>
  <sheetProtection algorithmName="SHA-512" hashValue="PnZ+AIDlN+em/ZokBwZsRPxyBmqq2fQAESr6kLflIOQ4EAIjR0xN2jy5KUxWoQw/Fd+Eatj24+XQHyaHiDfDlw==" saltValue="QUJK5Z4AluUgzeXzhbIYiQ==" spinCount="100000" sheet="1" objects="1" scenarios="1"/>
  <protectedRanges>
    <protectedRange sqref="H6:H133" name="Rozstęp1"/>
    <protectedRange sqref="F6:F133" name="Rozstęp2"/>
  </protectedRanges>
  <autoFilter ref="A5:J134" xr:uid="{00000000-0001-0000-0000-000000000000}"/>
  <mergeCells count="3">
    <mergeCell ref="A134:F134"/>
    <mergeCell ref="A136:J136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Wioletta Seredyńska</cp:lastModifiedBy>
  <dcterms:created xsi:type="dcterms:W3CDTF">2022-11-02T10:24:48Z</dcterms:created>
  <dcterms:modified xsi:type="dcterms:W3CDTF">2023-05-30T04:38:50Z</dcterms:modified>
</cp:coreProperties>
</file>