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1D25177B-313E-4F27-80FB-277F6A615C38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tł. roślin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3" i="2" l="1"/>
  <c r="K14" i="2"/>
  <c r="K15" i="2"/>
  <c r="K16" i="2"/>
  <c r="K17" i="2"/>
  <c r="K18" i="2"/>
  <c r="K19" i="2"/>
  <c r="K20" i="2"/>
  <c r="K21" i="2"/>
  <c r="K22" i="2"/>
  <c r="K12" i="2"/>
  <c r="Y19" i="1" l="1"/>
  <c r="Y20" i="1" s="1"/>
  <c r="Z19" i="1"/>
  <c r="Z20" i="1" s="1"/>
  <c r="V19" i="1"/>
  <c r="V20" i="1" s="1"/>
  <c r="U19" i="1"/>
  <c r="U20" i="1" s="1"/>
  <c r="T19" i="1"/>
  <c r="T20" i="1" s="1"/>
  <c r="R19" i="1"/>
  <c r="R20" i="1" s="1"/>
  <c r="S19" i="1"/>
  <c r="S20" i="1" s="1"/>
  <c r="W19" i="1"/>
  <c r="W20" i="1" s="1"/>
  <c r="X19" i="1"/>
  <c r="X20" i="1" s="1"/>
  <c r="AA19" i="1"/>
  <c r="AA20" i="1" s="1"/>
  <c r="Q19" i="1"/>
  <c r="Q20" i="1" s="1"/>
</calcChain>
</file>

<file path=xl/sharedStrings.xml><?xml version="1.0" encoding="utf-8"?>
<sst xmlns="http://schemas.openxmlformats.org/spreadsheetml/2006/main" count="81" uniqueCount="67">
  <si>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</si>
  <si>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</si>
  <si>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</si>
  <si>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</si>
  <si>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</si>
  <si>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</si>
  <si>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</si>
  <si>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</si>
  <si>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</si>
  <si>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</si>
  <si>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</si>
  <si>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</si>
  <si>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</si>
  <si>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</si>
  <si>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</si>
  <si>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</si>
  <si>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</si>
  <si>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</si>
  <si>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</si>
  <si>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</si>
  <si>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</si>
  <si>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</si>
  <si>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</si>
  <si>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</si>
  <si>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</si>
  <si>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</si>
  <si>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</si>
  <si>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</si>
  <si>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</si>
  <si>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</si>
  <si>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</si>
  <si>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</si>
  <si>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SŁUŻBA ŻYWNOŚCIOWA / GR.ZABEZPIECZENIA                   ( nr. Tel.)</t>
  </si>
  <si>
    <t>kg</t>
  </si>
  <si>
    <t>Olej rzepakowy  ( l  )</t>
  </si>
  <si>
    <t>Oliwa z oliwek  ( l  )</t>
  </si>
  <si>
    <t>Margaryna    ( kg)</t>
  </si>
  <si>
    <t>Olej rzepakowy</t>
  </si>
  <si>
    <t>l</t>
  </si>
  <si>
    <t>Oliwa z oliwek</t>
  </si>
  <si>
    <t>Olej  słonecznikowy ( l  )</t>
  </si>
  <si>
    <t xml:space="preserve">Olej  słonecznikowy </t>
  </si>
  <si>
    <t xml:space="preserve">Margaryna    </t>
  </si>
  <si>
    <t xml:space="preserve">Frytura </t>
  </si>
  <si>
    <t>GZ. ZEGRZE ,GZ.KAZUŃ,    GZ. LEGIONOWO</t>
  </si>
  <si>
    <t>261-866-103</t>
  </si>
  <si>
    <t>Olej  sezamowy( l  )</t>
  </si>
  <si>
    <t>Olej  kukurydziany( l  )</t>
  </si>
  <si>
    <t>Olej  z pestek winogron( l  )</t>
  </si>
  <si>
    <t>Masło orzechowe jednoporcjowe   ( kg)</t>
  </si>
  <si>
    <t>Masło orzechowe    ( kg)</t>
  </si>
  <si>
    <t>Frytura   ( kg)</t>
  </si>
  <si>
    <t>Olej  sezamowy</t>
  </si>
  <si>
    <t>Olej  kukurydziany</t>
  </si>
  <si>
    <t xml:space="preserve">Olej  z pestek winogron </t>
  </si>
  <si>
    <t xml:space="preserve">Masło orzechowe jednoporcjowe </t>
  </si>
  <si>
    <t xml:space="preserve">Masło orzechowe </t>
  </si>
  <si>
    <t>Mix tłuszczowy jednoporcjowy  ( kg)</t>
  </si>
  <si>
    <t xml:space="preserve">Mix  tłuszczowy  jednoporcjowy  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</si>
  <si>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>OLEJÓW  I  TŁUSZCZÓW  ROŚLINNYCH</t>
    </r>
  </si>
  <si>
    <t>OLEJÓW   I   TŁUSZCZÓW  ROŚLINNYCH</t>
  </si>
  <si>
    <t>261-861-190</t>
  </si>
  <si>
    <t>Przedmiot zamówienia</t>
  </si>
  <si>
    <t>Ilość w zamówieniu w ramach opcji 200%</t>
  </si>
  <si>
    <t xml:space="preserve">Załącznik    nr  2.4 do SWZ   </t>
  </si>
  <si>
    <t>( niniejszy plik powinien być podpisany kwalifikowanym podpisem elektronicznym, przez osobe upoważnioną do składania oświadczen woli w imieniu Wykonawcy )</t>
  </si>
  <si>
    <t xml:space="preserve">Załącznik    nr  2.4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</si>
</sst>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3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2" borderId="1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2" borderId="0" xfId="0" applyFont="1" applyFill="1"/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22</xdr:row>
      <xdr:rowOff>0</xdr:rowOff>
    </xdr:from>
    <xdr:to>
      <xdr:col>11</xdr:col>
      <xdr:colOff>0</xdr:colOff>
      <xdr:row>23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0"/>
  <sheetViews>
    <sheetView tabSelected="1" topLeftCell="A34" workbookViewId="0">
      <selection activeCell="E32" sqref="E32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4"/>
      <c r="M1" s="89" t="s">
        <v>64</v>
      </c>
      <c r="N1" s="89"/>
    </row>
    <row r="2" spans="2:15" x14ac:dyDescent="0.2">
      <c r="B2" s="88"/>
      <c r="C2" s="88"/>
      <c r="D2" s="88"/>
      <c r="E2" s="88"/>
      <c r="O2" s="2"/>
    </row>
    <row r="3" spans="2:15" x14ac:dyDescent="0.2">
      <c r="B3" s="88"/>
      <c r="C3" s="88"/>
      <c r="D3" s="88"/>
      <c r="E3" s="88"/>
    </row>
    <row r="4" spans="2:15" s="13" customFormat="1" ht="15" x14ac:dyDescent="0.25"/>
    <row r="5" spans="2:15" s="18" customFormat="1" ht="15.75" x14ac:dyDescent="0.25">
      <c r="D5" s="96" t="s">
        <v>19</v>
      </c>
      <c r="E5" s="96"/>
      <c r="F5" s="96"/>
      <c r="G5" s="96"/>
      <c r="H5" s="96"/>
      <c r="I5" s="96"/>
      <c r="J5" s="96"/>
      <c r="K5" s="96"/>
      <c r="L5" s="96"/>
      <c r="M5" s="96"/>
      <c r="N5" s="96"/>
    </row>
    <row r="6" spans="2:15" s="18" customFormat="1" ht="15.75" x14ac:dyDescent="0.25">
      <c r="D6" s="96" t="s">
        <v>59</v>
      </c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2:15" s="18" customFormat="1" ht="15.75" x14ac:dyDescent="0.25">
      <c r="D7" s="96" t="s">
        <v>44</v>
      </c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2:15" ht="12.75" thickBot="1" x14ac:dyDescent="0.25"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2:15" s="15" customFormat="1" ht="15" customHeight="1" x14ac:dyDescent="0.25">
      <c r="B9" s="90" t="s">
        <v>1</v>
      </c>
      <c r="C9" s="92" t="s">
        <v>62</v>
      </c>
      <c r="D9" s="93"/>
      <c r="E9" s="90" t="s">
        <v>20</v>
      </c>
      <c r="F9" s="82" t="s">
        <v>21</v>
      </c>
      <c r="G9" s="82" t="s">
        <v>22</v>
      </c>
      <c r="H9" s="82" t="s">
        <v>23</v>
      </c>
      <c r="I9" s="82" t="s">
        <v>26</v>
      </c>
      <c r="J9" s="82" t="s">
        <v>24</v>
      </c>
      <c r="K9" s="82" t="s">
        <v>63</v>
      </c>
      <c r="L9" s="82" t="s">
        <v>25</v>
      </c>
      <c r="M9" s="82" t="s">
        <v>26</v>
      </c>
      <c r="N9" s="82" t="s">
        <v>27</v>
      </c>
    </row>
    <row r="10" spans="2:15" s="15" customFormat="1" ht="31.5" customHeight="1" thickBot="1" x14ac:dyDescent="0.3">
      <c r="B10" s="91"/>
      <c r="C10" s="94"/>
      <c r="D10" s="95"/>
      <c r="E10" s="91"/>
      <c r="F10" s="83"/>
      <c r="G10" s="83"/>
      <c r="H10" s="83"/>
      <c r="I10" s="83"/>
      <c r="J10" s="83"/>
      <c r="K10" s="83"/>
      <c r="L10" s="83"/>
      <c r="M10" s="83"/>
      <c r="N10" s="83"/>
    </row>
    <row r="11" spans="2:15" s="4" customFormat="1" ht="15.75" customHeight="1" thickBot="1" x14ac:dyDescent="0.3">
      <c r="B11" s="16">
        <v>1</v>
      </c>
      <c r="C11" s="80">
        <v>2</v>
      </c>
      <c r="D11" s="81"/>
      <c r="E11" s="16">
        <v>3</v>
      </c>
      <c r="F11" s="16">
        <v>4</v>
      </c>
      <c r="G11" s="16">
        <v>5</v>
      </c>
      <c r="H11" s="16">
        <v>6</v>
      </c>
      <c r="I11" s="16">
        <v>7</v>
      </c>
      <c r="J11" s="16">
        <v>8</v>
      </c>
      <c r="K11" s="16">
        <v>9</v>
      </c>
      <c r="L11" s="16">
        <v>10</v>
      </c>
      <c r="M11" s="16">
        <v>11</v>
      </c>
      <c r="N11" s="17">
        <v>12</v>
      </c>
    </row>
    <row r="12" spans="2:15" ht="34.5" customHeight="1" thickBot="1" x14ac:dyDescent="0.25">
      <c r="B12" s="22">
        <v>1</v>
      </c>
      <c r="C12" s="78" t="s">
        <v>37</v>
      </c>
      <c r="D12" s="79"/>
      <c r="E12" s="22" t="s">
        <v>38</v>
      </c>
      <c r="F12" s="25">
        <v>1900</v>
      </c>
      <c r="G12" s="24"/>
      <c r="H12" s="24"/>
      <c r="I12" s="24"/>
      <c r="J12" s="24"/>
      <c r="K12" s="23">
        <f>SUM(F12)*2</f>
        <v>3800</v>
      </c>
      <c r="L12" s="24"/>
      <c r="M12" s="24"/>
      <c r="N12" s="24"/>
    </row>
    <row r="13" spans="2:15" ht="34.5" customHeight="1" thickBot="1" x14ac:dyDescent="0.25">
      <c r="B13" s="22">
        <v>2</v>
      </c>
      <c r="C13" s="78" t="s">
        <v>39</v>
      </c>
      <c r="D13" s="79"/>
      <c r="E13" s="22" t="s">
        <v>38</v>
      </c>
      <c r="F13" s="26">
        <v>41</v>
      </c>
      <c r="G13" s="24"/>
      <c r="H13" s="24"/>
      <c r="I13" s="24"/>
      <c r="J13" s="24"/>
      <c r="K13" s="23">
        <f t="shared" ref="K13:K22" si="0">SUM(F13)*2</f>
        <v>82</v>
      </c>
      <c r="L13" s="24"/>
      <c r="M13" s="24"/>
      <c r="N13" s="24"/>
    </row>
    <row r="14" spans="2:15" ht="34.5" customHeight="1" thickBot="1" x14ac:dyDescent="0.25">
      <c r="B14" s="22">
        <v>3</v>
      </c>
      <c r="C14" s="78" t="s">
        <v>41</v>
      </c>
      <c r="D14" s="79"/>
      <c r="E14" s="22" t="s">
        <v>38</v>
      </c>
      <c r="F14" s="25">
        <v>900</v>
      </c>
      <c r="G14" s="24"/>
      <c r="H14" s="24"/>
      <c r="I14" s="24"/>
      <c r="J14" s="24"/>
      <c r="K14" s="23">
        <f t="shared" si="0"/>
        <v>1800</v>
      </c>
      <c r="L14" s="24"/>
      <c r="M14" s="24"/>
      <c r="N14" s="24"/>
    </row>
    <row r="15" spans="2:15" ht="34.5" customHeight="1" thickBot="1" x14ac:dyDescent="0.25">
      <c r="B15" s="22">
        <v>4</v>
      </c>
      <c r="C15" s="78" t="s">
        <v>52</v>
      </c>
      <c r="D15" s="79"/>
      <c r="E15" s="22" t="s">
        <v>38</v>
      </c>
      <c r="F15" s="25">
        <v>32</v>
      </c>
      <c r="G15" s="24"/>
      <c r="H15" s="24"/>
      <c r="I15" s="24"/>
      <c r="J15" s="24"/>
      <c r="K15" s="23">
        <f t="shared" si="0"/>
        <v>64</v>
      </c>
      <c r="L15" s="24"/>
      <c r="M15" s="24"/>
      <c r="N15" s="24"/>
    </row>
    <row r="16" spans="2:15" ht="34.5" customHeight="1" thickBot="1" x14ac:dyDescent="0.25">
      <c r="B16" s="22">
        <v>5</v>
      </c>
      <c r="C16" s="78" t="s">
        <v>53</v>
      </c>
      <c r="D16" s="79"/>
      <c r="E16" s="22" t="s">
        <v>38</v>
      </c>
      <c r="F16" s="25">
        <v>12</v>
      </c>
      <c r="G16" s="24"/>
      <c r="H16" s="24"/>
      <c r="I16" s="24"/>
      <c r="J16" s="24"/>
      <c r="K16" s="23">
        <f t="shared" si="0"/>
        <v>24</v>
      </c>
      <c r="L16" s="24"/>
      <c r="M16" s="24"/>
      <c r="N16" s="24"/>
    </row>
    <row r="17" spans="2:14" ht="34.5" customHeight="1" thickBot="1" x14ac:dyDescent="0.25">
      <c r="B17" s="22">
        <v>6</v>
      </c>
      <c r="C17" s="78" t="s">
        <v>54</v>
      </c>
      <c r="D17" s="79"/>
      <c r="E17" s="22" t="s">
        <v>38</v>
      </c>
      <c r="F17" s="25">
        <v>12.5</v>
      </c>
      <c r="G17" s="24"/>
      <c r="H17" s="24"/>
      <c r="I17" s="24"/>
      <c r="J17" s="24"/>
      <c r="K17" s="23">
        <f t="shared" si="0"/>
        <v>25</v>
      </c>
      <c r="L17" s="24"/>
      <c r="M17" s="24"/>
      <c r="N17" s="24"/>
    </row>
    <row r="18" spans="2:14" ht="34.5" customHeight="1" thickBot="1" x14ac:dyDescent="0.25">
      <c r="B18" s="22">
        <v>7</v>
      </c>
      <c r="C18" s="76" t="s">
        <v>58</v>
      </c>
      <c r="D18" s="77"/>
      <c r="E18" s="22" t="s">
        <v>33</v>
      </c>
      <c r="F18" s="25">
        <v>850</v>
      </c>
      <c r="G18" s="24"/>
      <c r="H18" s="24"/>
      <c r="I18" s="24"/>
      <c r="J18" s="24"/>
      <c r="K18" s="23">
        <f t="shared" si="0"/>
        <v>1700</v>
      </c>
      <c r="L18" s="24"/>
      <c r="M18" s="24"/>
      <c r="N18" s="24"/>
    </row>
    <row r="19" spans="2:14" ht="34.5" customHeight="1" thickBot="1" x14ac:dyDescent="0.25">
      <c r="B19" s="22">
        <v>8</v>
      </c>
      <c r="C19" s="78" t="s">
        <v>42</v>
      </c>
      <c r="D19" s="79"/>
      <c r="E19" s="22" t="s">
        <v>33</v>
      </c>
      <c r="F19" s="25">
        <v>700</v>
      </c>
      <c r="G19" s="24"/>
      <c r="H19" s="24"/>
      <c r="I19" s="24"/>
      <c r="J19" s="24"/>
      <c r="K19" s="23">
        <f t="shared" si="0"/>
        <v>1400</v>
      </c>
      <c r="L19" s="24"/>
      <c r="M19" s="24"/>
      <c r="N19" s="24"/>
    </row>
    <row r="20" spans="2:14" ht="34.5" customHeight="1" thickBot="1" x14ac:dyDescent="0.25">
      <c r="B20" s="22">
        <v>9</v>
      </c>
      <c r="C20" s="76" t="s">
        <v>43</v>
      </c>
      <c r="D20" s="77"/>
      <c r="E20" s="22" t="s">
        <v>33</v>
      </c>
      <c r="F20" s="25">
        <v>50</v>
      </c>
      <c r="G20" s="24"/>
      <c r="H20" s="24"/>
      <c r="I20" s="24"/>
      <c r="J20" s="24"/>
      <c r="K20" s="23">
        <f t="shared" si="0"/>
        <v>100</v>
      </c>
      <c r="L20" s="24"/>
      <c r="M20" s="24"/>
      <c r="N20" s="24"/>
    </row>
    <row r="21" spans="2:14" ht="34.5" customHeight="1" thickBot="1" x14ac:dyDescent="0.25">
      <c r="B21" s="22">
        <v>10</v>
      </c>
      <c r="C21" s="76" t="s">
        <v>55</v>
      </c>
      <c r="D21" s="77"/>
      <c r="E21" s="22" t="s">
        <v>33</v>
      </c>
      <c r="F21" s="25">
        <v>127</v>
      </c>
      <c r="G21" s="24"/>
      <c r="H21" s="24"/>
      <c r="I21" s="24"/>
      <c r="J21" s="24"/>
      <c r="K21" s="23">
        <f t="shared" si="0"/>
        <v>254</v>
      </c>
      <c r="L21" s="24"/>
      <c r="M21" s="24"/>
      <c r="N21" s="24"/>
    </row>
    <row r="22" spans="2:14" ht="34.5" customHeight="1" thickBot="1" x14ac:dyDescent="0.25">
      <c r="B22" s="22">
        <v>11</v>
      </c>
      <c r="C22" s="76" t="s">
        <v>56</v>
      </c>
      <c r="D22" s="77"/>
      <c r="E22" s="22" t="s">
        <v>33</v>
      </c>
      <c r="F22" s="25">
        <v>77</v>
      </c>
      <c r="G22" s="24"/>
      <c r="H22" s="24"/>
      <c r="I22" s="24"/>
      <c r="J22" s="24"/>
      <c r="K22" s="23">
        <f t="shared" si="0"/>
        <v>154</v>
      </c>
      <c r="L22" s="24"/>
      <c r="M22" s="24"/>
      <c r="N22" s="24"/>
    </row>
    <row r="23" spans="2:14" ht="29.25" customHeight="1" thickBot="1" x14ac:dyDescent="0.25">
      <c r="B23" s="85"/>
      <c r="C23" s="86"/>
      <c r="D23" s="86"/>
      <c r="E23" s="86"/>
      <c r="F23" s="86"/>
      <c r="G23" s="87"/>
      <c r="H23" s="5"/>
      <c r="I23" s="5"/>
      <c r="J23" s="5"/>
      <c r="K23" s="5"/>
      <c r="L23" s="5"/>
      <c r="M23" s="5"/>
      <c r="N23" s="5"/>
    </row>
    <row r="27" spans="2:14" x14ac:dyDescent="0.2">
      <c r="B27" s="88"/>
      <c r="C27" s="88"/>
      <c r="D27" s="88"/>
      <c r="E27" s="88"/>
      <c r="F27" s="88"/>
      <c r="K27" s="88" t="s">
        <v>28</v>
      </c>
      <c r="L27" s="88"/>
      <c r="M27" s="88"/>
    </row>
    <row r="28" spans="2:14" ht="15" customHeight="1" x14ac:dyDescent="0.2">
      <c r="J28" s="84" t="s">
        <v>65</v>
      </c>
      <c r="K28" s="84"/>
      <c r="L28" s="84"/>
      <c r="M28" s="84"/>
      <c r="N28" s="84"/>
    </row>
    <row r="29" spans="2:14" x14ac:dyDescent="0.2">
      <c r="J29" s="84"/>
      <c r="K29" s="84"/>
      <c r="L29" s="84"/>
      <c r="M29" s="84"/>
      <c r="N29" s="84"/>
    </row>
    <row r="30" spans="2:14" x14ac:dyDescent="0.2">
      <c r="J30" s="84"/>
      <c r="K30" s="84"/>
      <c r="L30" s="84"/>
      <c r="M30" s="84"/>
      <c r="N30" s="84"/>
    </row>
  </sheetData>
  <mergeCells count="35">
    <mergeCell ref="M1:N1"/>
    <mergeCell ref="E9:E10"/>
    <mergeCell ref="F9:F10"/>
    <mergeCell ref="G9:G10"/>
    <mergeCell ref="C9:D10"/>
    <mergeCell ref="B2:E2"/>
    <mergeCell ref="B3:E3"/>
    <mergeCell ref="D5:N5"/>
    <mergeCell ref="D6:N6"/>
    <mergeCell ref="D7:N7"/>
    <mergeCell ref="B9:B10"/>
    <mergeCell ref="J28:N30"/>
    <mergeCell ref="B23:G23"/>
    <mergeCell ref="B27:D27"/>
    <mergeCell ref="E27:F27"/>
    <mergeCell ref="K27:M27"/>
    <mergeCell ref="C11:D11"/>
    <mergeCell ref="I9:I10"/>
    <mergeCell ref="N9:N10"/>
    <mergeCell ref="H9:H10"/>
    <mergeCell ref="J9:J10"/>
    <mergeCell ref="K9:K10"/>
    <mergeCell ref="L9:L10"/>
    <mergeCell ref="M9:M10"/>
    <mergeCell ref="C22:D22"/>
    <mergeCell ref="C12:D12"/>
    <mergeCell ref="C13:D13"/>
    <mergeCell ref="C14:D14"/>
    <mergeCell ref="C18:D18"/>
    <mergeCell ref="C19:D19"/>
    <mergeCell ref="C15:D15"/>
    <mergeCell ref="C16:D16"/>
    <mergeCell ref="C17:D17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22"/>
  <sheetViews>
    <sheetView topLeftCell="D7" workbookViewId="0">
      <selection activeCell="B3" sqref="B3:AA6"/>
    </sheetView>
  </sheetViews>
  <sheetFormatPr defaultRowHeight="12.75" x14ac:dyDescent="0.2"/>
  <cols>
    <col min="1" max="1" width="5.5703125" style="6" customWidth="1"/>
    <col min="2" max="2" width="9.140625" style="6" customWidth="1"/>
    <col min="3" max="3" width="9.140625" style="6"/>
    <col min="4" max="4" width="9.28515625" style="6" customWidth="1"/>
    <col min="5" max="6" width="9.140625" style="6"/>
    <col min="7" max="7" width="6.5703125" style="6" customWidth="1"/>
    <col min="8" max="9" width="9.140625" style="6"/>
    <col min="10" max="10" width="8.85546875" style="6" customWidth="1"/>
    <col min="11" max="11" width="1" style="6" hidden="1" customWidth="1"/>
    <col min="12" max="12" width="7.5703125" style="6" customWidth="1"/>
    <col min="13" max="14" width="9.140625" style="6"/>
    <col min="15" max="15" width="11.85546875" style="6" customWidth="1"/>
    <col min="16" max="16" width="7.7109375" style="6" hidden="1" customWidth="1"/>
    <col min="17" max="17" width="9.140625" style="6"/>
    <col min="18" max="18" width="8.140625" style="6" customWidth="1"/>
    <col min="19" max="22" width="7.85546875" style="6" customWidth="1"/>
    <col min="23" max="16384" width="9.140625" style="6"/>
  </cols>
  <sheetData>
    <row r="2" spans="2:27" ht="15" customHeight="1" x14ac:dyDescent="0.2">
      <c r="Q2" s="31"/>
      <c r="R2" s="31"/>
      <c r="S2" s="31"/>
      <c r="T2" s="28"/>
      <c r="U2" s="28"/>
      <c r="V2" s="28"/>
      <c r="W2" s="7"/>
      <c r="X2" s="31" t="s">
        <v>66</v>
      </c>
      <c r="Y2" s="31"/>
      <c r="Z2" s="31"/>
      <c r="AA2" s="31"/>
    </row>
    <row r="3" spans="2:27" x14ac:dyDescent="0.2">
      <c r="B3" s="65" t="s">
        <v>29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</row>
    <row r="4" spans="2:27" x14ac:dyDescent="0.2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</row>
    <row r="5" spans="2:27" x14ac:dyDescent="0.2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</row>
    <row r="6" spans="2:27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</row>
    <row r="7" spans="2:27" s="11" customFormat="1" ht="30.75" customHeight="1" x14ac:dyDescent="0.25">
      <c r="B7" s="66" t="s">
        <v>60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</row>
    <row r="8" spans="2:27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27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27" ht="12.75" customHeight="1" x14ac:dyDescent="0.2">
      <c r="B10" s="47" t="s">
        <v>5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48"/>
      <c r="Q10" s="67" t="s">
        <v>0</v>
      </c>
      <c r="R10" s="68"/>
      <c r="S10" s="68"/>
      <c r="T10" s="68"/>
      <c r="U10" s="68"/>
      <c r="V10" s="68"/>
      <c r="W10" s="68"/>
      <c r="X10" s="68"/>
      <c r="Y10" s="68"/>
      <c r="Z10" s="68"/>
      <c r="AA10" s="69"/>
    </row>
    <row r="11" spans="2:27" ht="42" customHeight="1" thickBot="1" x14ac:dyDescent="0.25">
      <c r="B11" s="49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73"/>
      <c r="R11" s="74"/>
      <c r="S11" s="74"/>
      <c r="T11" s="74"/>
      <c r="U11" s="74"/>
      <c r="V11" s="74"/>
      <c r="W11" s="74"/>
      <c r="X11" s="74"/>
      <c r="Y11" s="74"/>
      <c r="Z11" s="74"/>
      <c r="AA11" s="75"/>
    </row>
    <row r="12" spans="2:27" s="10" customFormat="1" ht="122.25" customHeight="1" thickBot="1" x14ac:dyDescent="0.25">
      <c r="B12" s="9" t="s">
        <v>1</v>
      </c>
      <c r="C12" s="70" t="s">
        <v>2</v>
      </c>
      <c r="D12" s="71"/>
      <c r="E12" s="70" t="s">
        <v>3</v>
      </c>
      <c r="F12" s="72"/>
      <c r="G12" s="71"/>
      <c r="H12" s="67" t="s">
        <v>4</v>
      </c>
      <c r="I12" s="68"/>
      <c r="J12" s="68"/>
      <c r="K12" s="68"/>
      <c r="L12" s="68"/>
      <c r="M12" s="67" t="s">
        <v>32</v>
      </c>
      <c r="N12" s="68"/>
      <c r="O12" s="68"/>
      <c r="P12" s="69"/>
      <c r="Q12" s="19" t="s">
        <v>34</v>
      </c>
      <c r="R12" s="19" t="s">
        <v>35</v>
      </c>
      <c r="S12" s="19" t="s">
        <v>40</v>
      </c>
      <c r="T12" s="19" t="s">
        <v>46</v>
      </c>
      <c r="U12" s="19" t="s">
        <v>47</v>
      </c>
      <c r="V12" s="19" t="s">
        <v>48</v>
      </c>
      <c r="W12" s="20" t="s">
        <v>57</v>
      </c>
      <c r="X12" s="20" t="s">
        <v>36</v>
      </c>
      <c r="Y12" s="20" t="s">
        <v>51</v>
      </c>
      <c r="Z12" s="20" t="s">
        <v>49</v>
      </c>
      <c r="AA12" s="20" t="s">
        <v>50</v>
      </c>
    </row>
    <row r="13" spans="2:27" ht="27.75" customHeight="1" x14ac:dyDescent="0.25">
      <c r="B13" s="36">
        <v>1</v>
      </c>
      <c r="C13" s="47" t="s">
        <v>6</v>
      </c>
      <c r="D13" s="48"/>
      <c r="E13" s="44" t="s">
        <v>9</v>
      </c>
      <c r="F13" s="45"/>
      <c r="G13" s="45"/>
      <c r="H13" s="47" t="s">
        <v>12</v>
      </c>
      <c r="I13" s="50"/>
      <c r="J13" s="50"/>
      <c r="K13" s="50"/>
      <c r="L13" s="51"/>
      <c r="M13" s="44" t="s">
        <v>13</v>
      </c>
      <c r="N13" s="45"/>
      <c r="O13" s="45"/>
      <c r="P13" s="52"/>
      <c r="Q13" s="29">
        <v>1250</v>
      </c>
      <c r="R13" s="29">
        <v>25</v>
      </c>
      <c r="S13" s="29">
        <v>750</v>
      </c>
      <c r="T13" s="29">
        <v>5</v>
      </c>
      <c r="U13" s="29">
        <v>5</v>
      </c>
      <c r="V13" s="29">
        <v>2.5</v>
      </c>
      <c r="W13" s="29">
        <v>500</v>
      </c>
      <c r="X13" s="29">
        <v>400</v>
      </c>
      <c r="Y13" s="29">
        <v>0</v>
      </c>
      <c r="Z13" s="29">
        <v>25</v>
      </c>
      <c r="AA13" s="29">
        <v>25</v>
      </c>
    </row>
    <row r="14" spans="2:27" ht="27.75" customHeight="1" thickBot="1" x14ac:dyDescent="0.3">
      <c r="B14" s="37"/>
      <c r="C14" s="49"/>
      <c r="D14" s="35"/>
      <c r="E14" s="38"/>
      <c r="F14" s="46"/>
      <c r="G14" s="46"/>
      <c r="H14" s="38" t="s">
        <v>11</v>
      </c>
      <c r="I14" s="39"/>
      <c r="J14" s="39"/>
      <c r="K14" s="39"/>
      <c r="L14" s="40"/>
      <c r="M14" s="41" t="s">
        <v>9</v>
      </c>
      <c r="N14" s="42"/>
      <c r="O14" s="42"/>
      <c r="P14" s="43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</row>
    <row r="15" spans="2:27" ht="31.5" customHeight="1" x14ac:dyDescent="0.2">
      <c r="B15" s="36">
        <v>2</v>
      </c>
      <c r="C15" s="47" t="s">
        <v>7</v>
      </c>
      <c r="D15" s="53"/>
      <c r="E15" s="44" t="s">
        <v>10</v>
      </c>
      <c r="F15" s="45"/>
      <c r="G15" s="52"/>
      <c r="H15" s="47" t="s">
        <v>14</v>
      </c>
      <c r="I15" s="53"/>
      <c r="J15" s="53"/>
      <c r="K15" s="53"/>
      <c r="L15" s="48"/>
      <c r="M15" s="44" t="s">
        <v>13</v>
      </c>
      <c r="N15" s="45"/>
      <c r="O15" s="45"/>
      <c r="P15" s="52"/>
      <c r="Q15" s="29">
        <v>200</v>
      </c>
      <c r="R15" s="29">
        <v>10</v>
      </c>
      <c r="S15" s="29">
        <v>100</v>
      </c>
      <c r="T15" s="29">
        <v>25</v>
      </c>
      <c r="U15" s="29">
        <v>5</v>
      </c>
      <c r="V15" s="29">
        <v>5</v>
      </c>
      <c r="W15" s="29">
        <v>300</v>
      </c>
      <c r="X15" s="29">
        <v>200</v>
      </c>
      <c r="Y15" s="29">
        <v>40</v>
      </c>
      <c r="Z15" s="29">
        <v>100</v>
      </c>
      <c r="AA15" s="29">
        <v>50</v>
      </c>
    </row>
    <row r="16" spans="2:27" ht="27.75" customHeight="1" thickBot="1" x14ac:dyDescent="0.25">
      <c r="B16" s="37"/>
      <c r="C16" s="49"/>
      <c r="D16" s="34"/>
      <c r="E16" s="41"/>
      <c r="F16" s="42"/>
      <c r="G16" s="43"/>
      <c r="H16" s="38" t="s">
        <v>15</v>
      </c>
      <c r="I16" s="46"/>
      <c r="J16" s="46"/>
      <c r="K16" s="46"/>
      <c r="L16" s="54"/>
      <c r="M16" s="62" t="s">
        <v>61</v>
      </c>
      <c r="N16" s="63"/>
      <c r="O16" s="63"/>
      <c r="P16" s="64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</row>
    <row r="17" spans="2:27" ht="27.75" customHeight="1" x14ac:dyDescent="0.2">
      <c r="B17" s="36">
        <v>3</v>
      </c>
      <c r="C17" s="47" t="s">
        <v>8</v>
      </c>
      <c r="D17" s="53"/>
      <c r="E17" s="56" t="s">
        <v>45</v>
      </c>
      <c r="F17" s="57"/>
      <c r="G17" s="58"/>
      <c r="H17" s="47" t="s">
        <v>17</v>
      </c>
      <c r="I17" s="53"/>
      <c r="J17" s="53"/>
      <c r="K17" s="53"/>
      <c r="L17" s="48"/>
      <c r="M17" s="44" t="s">
        <v>13</v>
      </c>
      <c r="N17" s="45"/>
      <c r="O17" s="45"/>
      <c r="P17" s="52"/>
      <c r="Q17" s="29">
        <v>450</v>
      </c>
      <c r="R17" s="29">
        <v>6</v>
      </c>
      <c r="S17" s="29">
        <v>50</v>
      </c>
      <c r="T17" s="29">
        <v>2</v>
      </c>
      <c r="U17" s="29">
        <v>2</v>
      </c>
      <c r="V17" s="29">
        <v>5</v>
      </c>
      <c r="W17" s="29">
        <v>50</v>
      </c>
      <c r="X17" s="29">
        <v>100</v>
      </c>
      <c r="Y17" s="29">
        <v>10</v>
      </c>
      <c r="Z17" s="29">
        <v>2</v>
      </c>
      <c r="AA17" s="29">
        <v>2</v>
      </c>
    </row>
    <row r="18" spans="2:27" ht="31.5" customHeight="1" thickBot="1" x14ac:dyDescent="0.25">
      <c r="B18" s="37"/>
      <c r="C18" s="49"/>
      <c r="D18" s="34"/>
      <c r="E18" s="59"/>
      <c r="F18" s="60"/>
      <c r="G18" s="61"/>
      <c r="H18" s="38" t="s">
        <v>18</v>
      </c>
      <c r="I18" s="46"/>
      <c r="J18" s="46"/>
      <c r="K18" s="46"/>
      <c r="L18" s="46"/>
      <c r="M18" s="38" t="s">
        <v>16</v>
      </c>
      <c r="N18" s="46"/>
      <c r="O18" s="46"/>
      <c r="P18" s="54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2:27" s="12" customFormat="1" ht="42" customHeight="1" thickBot="1" x14ac:dyDescent="0.3">
      <c r="B19" s="32" t="s">
        <v>30</v>
      </c>
      <c r="C19" s="33"/>
      <c r="D19" s="33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5"/>
      <c r="Q19" s="21">
        <f>SUM(Q13:Q18)</f>
        <v>1900</v>
      </c>
      <c r="R19" s="21">
        <f t="shared" ref="R19:AA19" si="0">SUM(R13:R18)</f>
        <v>41</v>
      </c>
      <c r="S19" s="21">
        <f t="shared" si="0"/>
        <v>900</v>
      </c>
      <c r="T19" s="21">
        <f t="shared" ref="T19:U19" si="1">SUM(T13:T18)</f>
        <v>32</v>
      </c>
      <c r="U19" s="21">
        <f t="shared" si="1"/>
        <v>12</v>
      </c>
      <c r="V19" s="21">
        <f t="shared" ref="V19" si="2">SUM(V13:V18)</f>
        <v>12.5</v>
      </c>
      <c r="W19" s="21">
        <f t="shared" si="0"/>
        <v>850</v>
      </c>
      <c r="X19" s="21">
        <f t="shared" si="0"/>
        <v>700</v>
      </c>
      <c r="Y19" s="21">
        <f t="shared" ref="Y19" si="3">SUM(Y13:Y18)</f>
        <v>50</v>
      </c>
      <c r="Z19" s="21">
        <f t="shared" ref="Z19" si="4">SUM(Z13:Z18)</f>
        <v>127</v>
      </c>
      <c r="AA19" s="21">
        <f t="shared" si="0"/>
        <v>77</v>
      </c>
    </row>
    <row r="20" spans="2:27" s="12" customFormat="1" ht="43.5" customHeight="1" thickBot="1" x14ac:dyDescent="0.3">
      <c r="B20" s="32" t="s">
        <v>31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55"/>
      <c r="Q20" s="21">
        <f>SUM(Q19)*2</f>
        <v>3800</v>
      </c>
      <c r="R20" s="21">
        <f t="shared" ref="R20:AA20" si="5">SUM(R19)*2</f>
        <v>82</v>
      </c>
      <c r="S20" s="21">
        <f t="shared" si="5"/>
        <v>1800</v>
      </c>
      <c r="T20" s="21">
        <f t="shared" si="5"/>
        <v>64</v>
      </c>
      <c r="U20" s="21">
        <f t="shared" si="5"/>
        <v>24</v>
      </c>
      <c r="V20" s="21">
        <f t="shared" si="5"/>
        <v>25</v>
      </c>
      <c r="W20" s="21">
        <f t="shared" si="5"/>
        <v>1700</v>
      </c>
      <c r="X20" s="21">
        <f t="shared" si="5"/>
        <v>1400</v>
      </c>
      <c r="Y20" s="21">
        <f t="shared" si="5"/>
        <v>100</v>
      </c>
      <c r="Z20" s="21">
        <f t="shared" si="5"/>
        <v>254</v>
      </c>
      <c r="AA20" s="21">
        <f t="shared" si="5"/>
        <v>154</v>
      </c>
    </row>
    <row r="22" spans="2:27" x14ac:dyDescent="0.2">
      <c r="W22" s="27"/>
    </row>
  </sheetData>
  <mergeCells count="66">
    <mergeCell ref="X2:AA2"/>
    <mergeCell ref="Q17:Q18"/>
    <mergeCell ref="R17:R18"/>
    <mergeCell ref="S17:S18"/>
    <mergeCell ref="Q10:AA11"/>
    <mergeCell ref="W17:W18"/>
    <mergeCell ref="X17:X18"/>
    <mergeCell ref="AA17:AA18"/>
    <mergeCell ref="W15:W16"/>
    <mergeCell ref="X15:X16"/>
    <mergeCell ref="AA15:AA16"/>
    <mergeCell ref="T17:T18"/>
    <mergeCell ref="U17:U18"/>
    <mergeCell ref="V17:V18"/>
    <mergeCell ref="Z15:Z16"/>
    <mergeCell ref="Z17:Z18"/>
    <mergeCell ref="Y15:Y16"/>
    <mergeCell ref="B3:AA6"/>
    <mergeCell ref="B7:AA7"/>
    <mergeCell ref="Q13:Q14"/>
    <mergeCell ref="R13:R14"/>
    <mergeCell ref="S13:S14"/>
    <mergeCell ref="B10:P11"/>
    <mergeCell ref="M12:P12"/>
    <mergeCell ref="AA13:AA14"/>
    <mergeCell ref="C12:D12"/>
    <mergeCell ref="E12:G12"/>
    <mergeCell ref="H12:L12"/>
    <mergeCell ref="Z13:Z14"/>
    <mergeCell ref="Y13:Y14"/>
    <mergeCell ref="Q15:Q16"/>
    <mergeCell ref="R15:R16"/>
    <mergeCell ref="W13:W14"/>
    <mergeCell ref="X13:X14"/>
    <mergeCell ref="S15:S16"/>
    <mergeCell ref="T13:T14"/>
    <mergeCell ref="T15:T16"/>
    <mergeCell ref="U13:U14"/>
    <mergeCell ref="U15:U16"/>
    <mergeCell ref="V13:V14"/>
    <mergeCell ref="V15:V16"/>
    <mergeCell ref="M15:P15"/>
    <mergeCell ref="B20:P20"/>
    <mergeCell ref="B17:B18"/>
    <mergeCell ref="C17:D18"/>
    <mergeCell ref="E17:G18"/>
    <mergeCell ref="H17:L17"/>
    <mergeCell ref="M17:P17"/>
    <mergeCell ref="H18:L18"/>
    <mergeCell ref="M18:P18"/>
    <mergeCell ref="M16:P16"/>
    <mergeCell ref="Y17:Y18"/>
    <mergeCell ref="Q2:S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BAB56AC-AD3E-41B0-9BEC-64F6945ACBB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tł. roślin2025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2024-08-23T09:12:33Z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