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BCCB5D8D-7AF5-4BAF-840A-4EE3A7DD1C37}" xr6:coauthVersionLast="36" xr6:coauthVersionMax="36" xr10:uidLastSave="{00000000-0000-0000-0000-000000000000}"/>
  <bookViews>
    <workbookView xWindow="360" yWindow="60" windowWidth="11295" windowHeight="5580" activeTab="1" xr2:uid="{00000000-000D-0000-FFFF-FFFF00000000}"/>
  </bookViews>
  <sheets>
    <sheet name="formularz cenowy  pieczywo 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16" i="2"/>
  <c r="U189" i="1" l="1"/>
  <c r="U190" i="1" s="1"/>
  <c r="T189" i="1"/>
  <c r="T190" i="1" s="1"/>
  <c r="S189" i="1"/>
  <c r="S190" i="1" s="1"/>
  <c r="R189" i="1"/>
  <c r="R190" i="1" s="1"/>
  <c r="Q189" i="1"/>
  <c r="Q190" i="1" s="1"/>
  <c r="Z157" i="1"/>
  <c r="Z158" i="1" s="1"/>
  <c r="Y157" i="1"/>
  <c r="Y158" i="1" s="1"/>
  <c r="X157" i="1"/>
  <c r="X158" i="1" s="1"/>
  <c r="W157" i="1"/>
  <c r="W158" i="1" s="1"/>
  <c r="V157" i="1"/>
  <c r="V158" i="1" s="1"/>
  <c r="U157" i="1"/>
  <c r="U158" i="1" s="1"/>
  <c r="T157" i="1"/>
  <c r="T158" i="1" s="1"/>
  <c r="S157" i="1"/>
  <c r="S158" i="1" s="1"/>
  <c r="R157" i="1"/>
  <c r="R158" i="1" s="1"/>
  <c r="Q157" i="1"/>
  <c r="Q158" i="1" s="1"/>
  <c r="Z133" i="1"/>
  <c r="Z134" i="1" s="1"/>
  <c r="Y133" i="1"/>
  <c r="Y134" i="1" s="1"/>
  <c r="X133" i="1"/>
  <c r="X134" i="1" s="1"/>
  <c r="W133" i="1"/>
  <c r="W134" i="1" s="1"/>
  <c r="V133" i="1"/>
  <c r="V134" i="1" s="1"/>
  <c r="U133" i="1"/>
  <c r="U134" i="1" s="1"/>
  <c r="T133" i="1"/>
  <c r="T134" i="1" s="1"/>
  <c r="S133" i="1"/>
  <c r="S134" i="1" s="1"/>
  <c r="R133" i="1"/>
  <c r="R134" i="1" s="1"/>
  <c r="Q133" i="1"/>
  <c r="Q134" i="1" s="1"/>
  <c r="Z107" i="1" l="1"/>
  <c r="Z108" i="1" s="1"/>
  <c r="Y107" i="1"/>
  <c r="Y108" i="1" s="1"/>
  <c r="X107" i="1"/>
  <c r="X108" i="1" s="1"/>
  <c r="W107" i="1"/>
  <c r="W108" i="1" s="1"/>
  <c r="V107" i="1"/>
  <c r="V108" i="1" s="1"/>
  <c r="U107" i="1"/>
  <c r="U108" i="1" s="1"/>
  <c r="T107" i="1"/>
  <c r="T108" i="1" s="1"/>
  <c r="S107" i="1"/>
  <c r="S108" i="1" s="1"/>
  <c r="R107" i="1"/>
  <c r="R108" i="1" s="1"/>
  <c r="Q107" i="1"/>
  <c r="Q108" i="1" s="1"/>
  <c r="Z81" i="1"/>
  <c r="Z82" i="1" s="1"/>
  <c r="Y81" i="1"/>
  <c r="Y82" i="1" s="1"/>
  <c r="Y50" i="1"/>
  <c r="Y51" i="1" s="1"/>
  <c r="Y19" i="1"/>
  <c r="Y20" i="1" s="1"/>
  <c r="W19" i="1"/>
  <c r="W20" i="1" s="1"/>
  <c r="X19" i="1"/>
  <c r="X20" i="1" s="1"/>
  <c r="W50" i="1"/>
  <c r="W51" i="1" s="1"/>
  <c r="X50" i="1"/>
  <c r="X51" i="1" s="1"/>
  <c r="W81" i="1"/>
  <c r="W82" i="1" s="1"/>
  <c r="X81" i="1"/>
  <c r="X82" i="1" s="1"/>
  <c r="V81" i="1"/>
  <c r="V82" i="1" s="1"/>
  <c r="U81" i="1"/>
  <c r="U82" i="1" s="1"/>
  <c r="T81" i="1"/>
  <c r="T82" i="1" s="1"/>
  <c r="S81" i="1"/>
  <c r="S82" i="1" s="1"/>
  <c r="R81" i="1"/>
  <c r="R82" i="1" s="1"/>
  <c r="Q81" i="1"/>
  <c r="Q82" i="1" s="1"/>
  <c r="R50" i="1"/>
  <c r="R51" i="1" s="1"/>
  <c r="S50" i="1"/>
  <c r="S51" i="1" s="1"/>
  <c r="R19" i="1"/>
  <c r="R20" i="1" s="1"/>
  <c r="S19" i="1"/>
  <c r="S20" i="1" s="1"/>
  <c r="Z50" i="1"/>
  <c r="Z51" i="1" s="1"/>
  <c r="V50" i="1"/>
  <c r="V51" i="1" s="1"/>
  <c r="U50" i="1"/>
  <c r="U51" i="1" s="1"/>
  <c r="T50" i="1"/>
  <c r="T51" i="1" s="1"/>
  <c r="Q50" i="1"/>
  <c r="Q51" i="1" s="1"/>
  <c r="T19" i="1"/>
  <c r="T20" i="1" s="1"/>
  <c r="U19" i="1"/>
  <c r="U20" i="1" s="1"/>
  <c r="V19" i="1"/>
  <c r="V20" i="1" s="1"/>
  <c r="Z19" i="1"/>
  <c r="Z20" i="1" s="1"/>
  <c r="Q19" i="1"/>
  <c r="Q20" i="1" s="1"/>
</calcChain>
</file>

<file path=xl/sharedStrings.xml><?xml version="1.0" encoding="utf-8"?>
<sst xmlns="http://schemas.openxmlformats.org/spreadsheetml/2006/main" count="423" uniqueCount="177">
  <si>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</si>
  <si>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</si>
  <si>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</si>
  <si>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</si>
  <si>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</si>
  <si>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</si>
  <si>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</si>
  <si>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</si>
  <si>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</si>
  <si>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</si>
  <si>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</si>
  <si>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</si>
  <si>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</si>
  <si>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</si>
  <si>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</si>
  <si>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</si>
  <si>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</si>
  <si>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</si>
  <si>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</si>
  <si>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</si>
  <si>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</si>
  <si>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</si>
  <si>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</si>
  <si>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</si>
  <si>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</si>
  <si>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</si>
  <si>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</si>
  <si>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</si>
  <si>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</si>
  <si>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</si>
  <si>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</si>
  <si>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</si>
  <si>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SŁUŻBA ŻYWNOŚCIOWA / GR.ZABEZPIECZENIA                   ( nr. Tel.)</t>
  </si>
  <si>
    <t>kg</t>
  </si>
  <si>
    <r>
      <t xml:space="preserve">NA   DOSTAWĘ   </t>
    </r>
    <r>
      <rPr>
        <b/>
        <i/>
        <u/>
        <sz val="12"/>
        <color theme="1"/>
        <rFont val="Arial"/>
        <family val="2"/>
        <charset val="238"/>
      </rPr>
      <t>PIECZYWA  I   WYROBÓW  CUKIERNICZYCH</t>
    </r>
  </si>
  <si>
    <t>PIECZYWA  I  WYROBÓW  CUKIERNICZYCH</t>
  </si>
  <si>
    <t>Bułka  pszenna  ( kg)</t>
  </si>
  <si>
    <t>Bułka  graham    ( kg)</t>
  </si>
  <si>
    <t>Bułka  maślana    ( kg)</t>
  </si>
  <si>
    <t>Bagietka    pszenna  ( kg)</t>
  </si>
  <si>
    <t>Półbagietka  razowa  ( kg)</t>
  </si>
  <si>
    <t>Chałka    ( kg)</t>
  </si>
  <si>
    <t>Rogal  pszenny    ( kg)</t>
  </si>
  <si>
    <t>Bułka  tarta  ( kg)</t>
  </si>
  <si>
    <t>Chlebak  pita  ( kg)</t>
  </si>
  <si>
    <t>Chleb  żytni  razowy  ( kg)</t>
  </si>
  <si>
    <t>Chleb  zwykły  krojony  w  foli  ( kg)</t>
  </si>
  <si>
    <t>Chleb  mieszany  słonecznkowy  ( kg)</t>
  </si>
  <si>
    <t>Chleb   mieszany   z  soją        (kg)</t>
  </si>
  <si>
    <t>Chleb  wieloziarnisty  ( kg)</t>
  </si>
  <si>
    <t>Chleb  zwykły  ( kg)</t>
  </si>
  <si>
    <t>Drożdżówka  z  jagodami      ( kg)</t>
  </si>
  <si>
    <t>Placek  drożdżowy    ( kg)</t>
  </si>
  <si>
    <t>Pączek   ( kg)</t>
  </si>
  <si>
    <t>Makowiec   ( kg)</t>
  </si>
  <si>
    <t>Mazurek  ( kg)</t>
  </si>
  <si>
    <t>Sernik   ( kg)</t>
  </si>
  <si>
    <t>Jabłecznik   ( kg)</t>
  </si>
  <si>
    <t>Piernik ( kg)</t>
  </si>
  <si>
    <t>Piernik   w  polewie  ( kg)</t>
  </si>
  <si>
    <t>Keks    kg)</t>
  </si>
  <si>
    <t>Bułka  graham</t>
  </si>
  <si>
    <t xml:space="preserve">Bułka  maślana  </t>
  </si>
  <si>
    <t xml:space="preserve">Bagietka    pszenna </t>
  </si>
  <si>
    <t>Półbagietka  razowa</t>
  </si>
  <si>
    <t xml:space="preserve">Chałka  </t>
  </si>
  <si>
    <t xml:space="preserve">Rogal  pszenny  </t>
  </si>
  <si>
    <t xml:space="preserve">Bułka  tarta  </t>
  </si>
  <si>
    <t xml:space="preserve">Chlebak  pita </t>
  </si>
  <si>
    <t xml:space="preserve">Chleb  żytni  razowy </t>
  </si>
  <si>
    <t>Chleb  zwykły  krojony  w  foli</t>
  </si>
  <si>
    <t>Chleb  mieszany  słonecznkowy</t>
  </si>
  <si>
    <t xml:space="preserve">Chleb   mieszany   z  soją  </t>
  </si>
  <si>
    <t xml:space="preserve">Chleb  wieloziarnisty  </t>
  </si>
  <si>
    <t>Chleb  zwykły</t>
  </si>
  <si>
    <t xml:space="preserve">Drożdżówka  z  jagodami </t>
  </si>
  <si>
    <t>Ciasto  brownie</t>
  </si>
  <si>
    <t>Placek  drożdżowy</t>
  </si>
  <si>
    <t>Pączek</t>
  </si>
  <si>
    <t>Makowiec</t>
  </si>
  <si>
    <t xml:space="preserve">Mazurek  </t>
  </si>
  <si>
    <t xml:space="preserve">Sernik   </t>
  </si>
  <si>
    <t>Babka  w  polewie   ( kg)</t>
  </si>
  <si>
    <t xml:space="preserve">Babka  w  polewie  </t>
  </si>
  <si>
    <t xml:space="preserve">Jabłecznik </t>
  </si>
  <si>
    <t xml:space="preserve">Piernik </t>
  </si>
  <si>
    <t xml:space="preserve">Piernik   w  polewie </t>
  </si>
  <si>
    <t>Bułka  ze  słonecznikiem      ( kg)</t>
  </si>
  <si>
    <t>Bułka  z ziarnami    ( kg)</t>
  </si>
  <si>
    <t>Bułka do hamburgera ( kg)</t>
  </si>
  <si>
    <t xml:space="preserve">   Bułka do hot-dog pszenna  ( kg)</t>
  </si>
  <si>
    <t>Ciasto  Brownie  ( kg)</t>
  </si>
  <si>
    <t xml:space="preserve"> Placek z jagodami  ( kg)</t>
  </si>
  <si>
    <t xml:space="preserve"> Placek z wiśniami  ( kg)</t>
  </si>
  <si>
    <t xml:space="preserve">   Chleb tostowy pszenny        ( kg)</t>
  </si>
  <si>
    <t>Croissant  ( kg)</t>
  </si>
  <si>
    <t xml:space="preserve">   Donat  ( kg)</t>
  </si>
  <si>
    <t>Bułka  pszenna zwykła</t>
  </si>
  <si>
    <t>Bułka ze słonecznikiem</t>
  </si>
  <si>
    <t>Bułka z ziarnami</t>
  </si>
  <si>
    <t>Bułka do hamburgera</t>
  </si>
  <si>
    <t>Bułka do hot-dog pszenna</t>
  </si>
  <si>
    <t>Chleb tostowy pszenny</t>
  </si>
  <si>
    <t>Babka  czekoladowa</t>
  </si>
  <si>
    <t>Babka  waniliowa</t>
  </si>
  <si>
    <t>Croissant</t>
  </si>
  <si>
    <t>Donat</t>
  </si>
  <si>
    <t>GZ. ZEGRZE ,   GZ.KAZUŃ,    GZ. LEGIONOWO</t>
  </si>
  <si>
    <t xml:space="preserve">261-866-103 
</t>
  </si>
  <si>
    <t>Pbagietka czosnkowa            ( kg)</t>
  </si>
  <si>
    <t>Bajgel ( kg )</t>
  </si>
  <si>
    <t>Chleb graham ( kg)</t>
  </si>
  <si>
    <t>Chleb  wieloziarnisty wzbogacony w Ca, kwas foliowy i Fe ( kg)</t>
  </si>
  <si>
    <t>Drożdżówka  z nadzieniem o obniżonej wartości energetycznej      ( kg)</t>
  </si>
  <si>
    <t>Drożdżówka  z budyniem        ( kg)</t>
  </si>
  <si>
    <t>Drożdżówka  z serem           ( kg)</t>
  </si>
  <si>
    <t>Drożdżówka  z makiem          ( kg)</t>
  </si>
  <si>
    <t>Drożdżówka  z nadzieniem owocowym     ( kg)</t>
  </si>
  <si>
    <t>Bułeczki z cynamonem  (kg)</t>
  </si>
  <si>
    <t>Bułeczki z cynamonem o obniżonej wartości energetycznej  (kg)</t>
  </si>
  <si>
    <t>Mufinki z czekoladą ( kg)</t>
  </si>
  <si>
    <t>Mufinki z czekoladą o obniżonej wartości energetycznej ( kg)</t>
  </si>
  <si>
    <t>Mufinki z orzechami ( kg)</t>
  </si>
  <si>
    <t>Mufinki z orzechami o obniżonej wartości energetycznej ( kg)</t>
  </si>
  <si>
    <t>Mufinki z bananami ( kg)</t>
  </si>
  <si>
    <t>Mufinki z bananami o obniżonej wartości energetycznej ( kg)</t>
  </si>
  <si>
    <t>Placek z brzoskwiniami        ( kg)</t>
  </si>
  <si>
    <t>Placek z brzoskwiniami o obnizonej wartości energetycznej   ( kg)</t>
  </si>
  <si>
    <t xml:space="preserve"> Placek z wiśniami o obniżonej wartości energetycznej ( kg)</t>
  </si>
  <si>
    <t>Babka  waniliowa  ( kg)</t>
  </si>
  <si>
    <t>Babka  waniliowa  o obnizonej wartości energetycznej( kg)</t>
  </si>
  <si>
    <t>Babka czekoladowa  ( kg)</t>
  </si>
  <si>
    <t>Babka  czekoladowa o obnizonej wartości energetycznej( kg)</t>
  </si>
  <si>
    <t>Korpus babeczek słodkie     ( kg)</t>
  </si>
  <si>
    <t>Korpus babeczek słone         ( kg)</t>
  </si>
  <si>
    <t xml:space="preserve">Ciastka kruche (  kg) </t>
  </si>
  <si>
    <t xml:space="preserve">Zakwas żytni żywy ( kg) </t>
  </si>
  <si>
    <t>Drożdże świeże ( kg)</t>
  </si>
  <si>
    <t>Półbagietka  czosnkowa</t>
  </si>
  <si>
    <t>Bajgiel</t>
  </si>
  <si>
    <t>Chleb  graham</t>
  </si>
  <si>
    <t>Chleb  wieloziarnisty  wzbogacony w Ca, kwas foliowy i Fe</t>
  </si>
  <si>
    <t>Drożdżówka  z  nadzieniem o obniżonej wartości energetycznej</t>
  </si>
  <si>
    <t>Drożdżówka  z  budyniem</t>
  </si>
  <si>
    <t>Drożdżówka  z  serem</t>
  </si>
  <si>
    <t>Drożdżówka  z  makiem</t>
  </si>
  <si>
    <t>Drożdżówka  z  nadzieniem owocowym</t>
  </si>
  <si>
    <t>Bułeczka z cynamonem</t>
  </si>
  <si>
    <t>Bułeczki z cynamonem o obniżonej wartości energetycznej</t>
  </si>
  <si>
    <t>Mufinki z czekoladą</t>
  </si>
  <si>
    <t>Mufinki z czekoladą o obniżonej wartości energetycznej</t>
  </si>
  <si>
    <t>Mufinki z orzechami</t>
  </si>
  <si>
    <t>Mufinki z orzechami o obniżonej wartości energetycznej</t>
  </si>
  <si>
    <t>Mufinki z bananami</t>
  </si>
  <si>
    <t>Mufinki z bananami o obniżonej wartości energetycznej</t>
  </si>
  <si>
    <t>Placek  z brzoskwiniami</t>
  </si>
  <si>
    <t>Placek  z brzoskwiniami  o obniżonej wartości energetycznej</t>
  </si>
  <si>
    <t>Placek  z jagodami</t>
  </si>
  <si>
    <t>Placek  z wiśniami</t>
  </si>
  <si>
    <t>Placek  z wiśniami  o obniżonej wartości energetyczne</t>
  </si>
  <si>
    <t>Babka  waniliowa   o obniżonej wartości energetycznej</t>
  </si>
  <si>
    <t>Babka  czekoladowa  o obniżonej wartości energetycznej</t>
  </si>
  <si>
    <t>Korpus babeczek słodkich</t>
  </si>
  <si>
    <t>Korpus babeczek słonych</t>
  </si>
  <si>
    <t>Ciastka kruche</t>
  </si>
  <si>
    <t>Keks</t>
  </si>
  <si>
    <t>Zakwas żytni żywy</t>
  </si>
  <si>
    <t>Drożdże świeże</t>
  </si>
  <si>
    <t>261-861-190</t>
  </si>
  <si>
    <t>Przedmiot zamówienia</t>
  </si>
  <si>
    <t>Ilość w zamówieniu w ramach opcji 200%</t>
  </si>
  <si>
    <t xml:space="preserve">Załącznik    nr  2.8 do SWZ   </t>
  </si>
  <si>
    <t>( niniejszy plik powinien być podpisany kwalifikowanym podpisem elektronicznym, przez osobe upoważnioną do składania oświadczen woli w imieniu Wykonawcy)</t>
  </si>
  <si>
    <t xml:space="preserve">Załącznik    nr  2.8 do umowy     </t>
  </si>
  <si>
    <t xml:space="preserve">Załącznik    nr  2. 8 do umowy    </t>
  </si>
  <si>
    <t xml:space="preserve">Załącznik    nr  2.8 do umowy    </t>
  </si>
  <si>
    <t xml:space="preserve">Załącznik    nr  2 .8 do umowy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</si>
</sst>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textRotation="180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textRotation="180" wrapText="1"/>
    </xf>
    <xf numFmtId="0" fontId="3" fillId="0" borderId="1" xfId="0" applyFont="1" applyBorder="1" applyAlignment="1">
      <alignment horizontal="center" vertical="center" textRotation="180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80</xdr:row>
      <xdr:rowOff>0</xdr:rowOff>
    </xdr:from>
    <xdr:to>
      <xdr:col>11</xdr:col>
      <xdr:colOff>0</xdr:colOff>
      <xdr:row>81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92"/>
  <sheetViews>
    <sheetView topLeftCell="A73" workbookViewId="0">
      <selection activeCell="J98" sqref="J98"/>
    </sheetView>
  </sheetViews>
  <sheetFormatPr defaultColWidth="9.140625"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4"/>
      <c r="M1" s="100" t="s">
        <v>171</v>
      </c>
      <c r="N1" s="100"/>
    </row>
    <row r="2" spans="2:15" x14ac:dyDescent="0.2">
      <c r="B2" s="97"/>
      <c r="C2" s="97"/>
      <c r="D2" s="97"/>
      <c r="E2" s="97"/>
      <c r="O2" s="2"/>
    </row>
    <row r="3" spans="2:15" x14ac:dyDescent="0.2">
      <c r="B3" s="97"/>
      <c r="C3" s="97"/>
      <c r="D3" s="97"/>
      <c r="E3" s="97"/>
    </row>
    <row r="4" spans="2:15" s="13" customFormat="1" ht="15" x14ac:dyDescent="0.25"/>
    <row r="5" spans="2:15" s="18" customFormat="1" ht="15.75" x14ac:dyDescent="0.25">
      <c r="D5" s="107" t="s">
        <v>19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2:15" s="18" customFormat="1" ht="15.75" x14ac:dyDescent="0.25"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5" s="18" customFormat="1" ht="15.75" x14ac:dyDescent="0.25">
      <c r="D7" s="107" t="s">
        <v>34</v>
      </c>
      <c r="E7" s="107"/>
      <c r="F7" s="107"/>
      <c r="G7" s="107"/>
      <c r="H7" s="107"/>
      <c r="I7" s="107"/>
      <c r="J7" s="107"/>
      <c r="K7" s="107"/>
      <c r="L7" s="107"/>
      <c r="M7" s="107"/>
      <c r="N7" s="107"/>
    </row>
    <row r="8" spans="2:15" s="18" customFormat="1" ht="15.75" x14ac:dyDescent="0.25"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5" s="18" customFormat="1" ht="15.75" x14ac:dyDescent="0.25">
      <c r="D9" s="107" t="s">
        <v>107</v>
      </c>
      <c r="E9" s="107"/>
      <c r="F9" s="107"/>
      <c r="G9" s="107"/>
      <c r="H9" s="107"/>
      <c r="I9" s="107"/>
      <c r="J9" s="107"/>
      <c r="K9" s="107"/>
      <c r="L9" s="107"/>
      <c r="M9" s="107"/>
      <c r="N9" s="107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5" customFormat="1" ht="15" customHeight="1" x14ac:dyDescent="0.25">
      <c r="B13" s="101" t="s">
        <v>1</v>
      </c>
      <c r="C13" s="103" t="s">
        <v>169</v>
      </c>
      <c r="D13" s="104"/>
      <c r="E13" s="101" t="s">
        <v>20</v>
      </c>
      <c r="F13" s="91" t="s">
        <v>21</v>
      </c>
      <c r="G13" s="91" t="s">
        <v>22</v>
      </c>
      <c r="H13" s="91" t="s">
        <v>23</v>
      </c>
      <c r="I13" s="91" t="s">
        <v>26</v>
      </c>
      <c r="J13" s="91" t="s">
        <v>24</v>
      </c>
      <c r="K13" s="91" t="s">
        <v>170</v>
      </c>
      <c r="L13" s="91" t="s">
        <v>25</v>
      </c>
      <c r="M13" s="91" t="s">
        <v>26</v>
      </c>
      <c r="N13" s="91" t="s">
        <v>27</v>
      </c>
    </row>
    <row r="14" spans="2:15" s="15" customFormat="1" ht="51" customHeight="1" thickBot="1" x14ac:dyDescent="0.3">
      <c r="B14" s="102"/>
      <c r="C14" s="105"/>
      <c r="D14" s="106"/>
      <c r="E14" s="102"/>
      <c r="F14" s="92"/>
      <c r="G14" s="92"/>
      <c r="H14" s="92"/>
      <c r="I14" s="92"/>
      <c r="J14" s="92"/>
      <c r="K14" s="92"/>
      <c r="L14" s="92"/>
      <c r="M14" s="92"/>
      <c r="N14" s="92"/>
    </row>
    <row r="15" spans="2:15" s="4" customFormat="1" ht="23.25" customHeight="1" thickBot="1" x14ac:dyDescent="0.3">
      <c r="B15" s="16">
        <v>1</v>
      </c>
      <c r="C15" s="89">
        <v>2</v>
      </c>
      <c r="D15" s="90"/>
      <c r="E15" s="16">
        <v>3</v>
      </c>
      <c r="F15" s="16">
        <v>4</v>
      </c>
      <c r="G15" s="16">
        <v>5</v>
      </c>
      <c r="H15" s="16">
        <v>6</v>
      </c>
      <c r="I15" s="16">
        <v>7</v>
      </c>
      <c r="J15" s="16">
        <v>8</v>
      </c>
      <c r="K15" s="16">
        <v>9</v>
      </c>
      <c r="L15" s="16">
        <v>10</v>
      </c>
      <c r="M15" s="16">
        <v>11</v>
      </c>
      <c r="N15" s="17">
        <v>12</v>
      </c>
    </row>
    <row r="16" spans="2:15" ht="34.5" customHeight="1" thickBot="1" x14ac:dyDescent="0.25">
      <c r="B16" s="22">
        <v>1</v>
      </c>
      <c r="C16" s="87" t="s">
        <v>97</v>
      </c>
      <c r="D16" s="88"/>
      <c r="E16" s="22" t="s">
        <v>33</v>
      </c>
      <c r="F16" s="23">
        <v>22800</v>
      </c>
      <c r="G16" s="24"/>
      <c r="H16" s="24"/>
      <c r="I16" s="24"/>
      <c r="J16" s="24"/>
      <c r="K16" s="23">
        <f>SUM(F16)*2</f>
        <v>45600</v>
      </c>
      <c r="L16" s="24"/>
      <c r="M16" s="24"/>
      <c r="N16" s="24"/>
    </row>
    <row r="17" spans="2:14" ht="34.5" customHeight="1" thickBot="1" x14ac:dyDescent="0.25">
      <c r="B17" s="22">
        <v>2</v>
      </c>
      <c r="C17" s="87" t="s">
        <v>61</v>
      </c>
      <c r="D17" s="88"/>
      <c r="E17" s="22" t="s">
        <v>33</v>
      </c>
      <c r="F17" s="25">
        <v>10800</v>
      </c>
      <c r="G17" s="24"/>
      <c r="H17" s="24"/>
      <c r="I17" s="24"/>
      <c r="J17" s="24"/>
      <c r="K17" s="23">
        <f t="shared" ref="K17:K80" si="0">SUM(F17)*2</f>
        <v>21600</v>
      </c>
      <c r="L17" s="24"/>
      <c r="M17" s="24"/>
      <c r="N17" s="24"/>
    </row>
    <row r="18" spans="2:14" ht="34.5" customHeight="1" thickBot="1" x14ac:dyDescent="0.25">
      <c r="B18" s="22">
        <v>3</v>
      </c>
      <c r="C18" s="87" t="s">
        <v>62</v>
      </c>
      <c r="D18" s="88"/>
      <c r="E18" s="22" t="s">
        <v>33</v>
      </c>
      <c r="F18" s="23">
        <v>710</v>
      </c>
      <c r="G18" s="24"/>
      <c r="H18" s="24"/>
      <c r="I18" s="24"/>
      <c r="J18" s="24"/>
      <c r="K18" s="23">
        <f t="shared" si="0"/>
        <v>1420</v>
      </c>
      <c r="L18" s="24"/>
      <c r="M18" s="24"/>
      <c r="N18" s="24"/>
    </row>
    <row r="19" spans="2:14" ht="34.5" customHeight="1" thickBot="1" x14ac:dyDescent="0.25">
      <c r="B19" s="22">
        <v>4</v>
      </c>
      <c r="C19" s="98" t="s">
        <v>98</v>
      </c>
      <c r="D19" s="99"/>
      <c r="E19" s="22" t="s">
        <v>33</v>
      </c>
      <c r="F19" s="23">
        <v>3400</v>
      </c>
      <c r="G19" s="24"/>
      <c r="H19" s="24"/>
      <c r="I19" s="24"/>
      <c r="J19" s="24"/>
      <c r="K19" s="23">
        <f t="shared" si="0"/>
        <v>6800</v>
      </c>
      <c r="L19" s="24"/>
      <c r="M19" s="24"/>
      <c r="N19" s="24"/>
    </row>
    <row r="20" spans="2:14" ht="34.5" customHeight="1" thickBot="1" x14ac:dyDescent="0.25">
      <c r="B20" s="22">
        <v>5</v>
      </c>
      <c r="C20" s="98" t="s">
        <v>99</v>
      </c>
      <c r="D20" s="99"/>
      <c r="E20" s="22" t="s">
        <v>33</v>
      </c>
      <c r="F20" s="23">
        <v>2900</v>
      </c>
      <c r="G20" s="24"/>
      <c r="H20" s="24"/>
      <c r="I20" s="24"/>
      <c r="J20" s="24"/>
      <c r="K20" s="23">
        <f t="shared" si="0"/>
        <v>5800</v>
      </c>
      <c r="L20" s="24"/>
      <c r="M20" s="24"/>
      <c r="N20" s="24"/>
    </row>
    <row r="21" spans="2:14" ht="34.5" customHeight="1" thickBot="1" x14ac:dyDescent="0.25">
      <c r="B21" s="22">
        <v>6</v>
      </c>
      <c r="C21" s="85" t="s">
        <v>63</v>
      </c>
      <c r="D21" s="86"/>
      <c r="E21" s="22" t="s">
        <v>33</v>
      </c>
      <c r="F21" s="27">
        <v>465</v>
      </c>
      <c r="G21" s="24"/>
      <c r="H21" s="24"/>
      <c r="I21" s="24"/>
      <c r="J21" s="24"/>
      <c r="K21" s="23">
        <f t="shared" si="0"/>
        <v>930</v>
      </c>
      <c r="L21" s="24"/>
      <c r="M21" s="24"/>
      <c r="N21" s="24"/>
    </row>
    <row r="22" spans="2:14" ht="34.5" customHeight="1" thickBot="1" x14ac:dyDescent="0.25">
      <c r="B22" s="22">
        <v>7</v>
      </c>
      <c r="C22" s="87" t="s">
        <v>138</v>
      </c>
      <c r="D22" s="88"/>
      <c r="E22" s="22" t="s">
        <v>33</v>
      </c>
      <c r="F22" s="23">
        <v>210</v>
      </c>
      <c r="G22" s="24"/>
      <c r="H22" s="24"/>
      <c r="I22" s="24"/>
      <c r="J22" s="24"/>
      <c r="K22" s="23">
        <f t="shared" si="0"/>
        <v>420</v>
      </c>
      <c r="L22" s="24"/>
      <c r="M22" s="24"/>
      <c r="N22" s="24"/>
    </row>
    <row r="23" spans="2:14" ht="34.5" customHeight="1" thickBot="1" x14ac:dyDescent="0.25">
      <c r="B23" s="22">
        <v>8</v>
      </c>
      <c r="C23" s="87" t="s">
        <v>64</v>
      </c>
      <c r="D23" s="88"/>
      <c r="E23" s="22" t="s">
        <v>33</v>
      </c>
      <c r="F23" s="23">
        <v>1070</v>
      </c>
      <c r="G23" s="24"/>
      <c r="H23" s="24"/>
      <c r="I23" s="24"/>
      <c r="J23" s="24"/>
      <c r="K23" s="23">
        <f t="shared" si="0"/>
        <v>2140</v>
      </c>
      <c r="L23" s="24"/>
      <c r="M23" s="24"/>
      <c r="N23" s="24"/>
    </row>
    <row r="24" spans="2:14" ht="34.5" customHeight="1" thickBot="1" x14ac:dyDescent="0.25">
      <c r="B24" s="22">
        <v>9</v>
      </c>
      <c r="C24" s="98" t="s">
        <v>100</v>
      </c>
      <c r="D24" s="99"/>
      <c r="E24" s="22" t="s">
        <v>33</v>
      </c>
      <c r="F24" s="23">
        <v>410</v>
      </c>
      <c r="G24" s="24"/>
      <c r="H24" s="24"/>
      <c r="I24" s="24"/>
      <c r="J24" s="24"/>
      <c r="K24" s="23">
        <f t="shared" si="0"/>
        <v>820</v>
      </c>
      <c r="L24" s="24"/>
      <c r="M24" s="24"/>
      <c r="N24" s="24"/>
    </row>
    <row r="25" spans="2:14" ht="34.5" customHeight="1" thickBot="1" x14ac:dyDescent="0.25">
      <c r="B25" s="22">
        <v>10</v>
      </c>
      <c r="C25" s="98" t="s">
        <v>139</v>
      </c>
      <c r="D25" s="99"/>
      <c r="E25" s="22" t="s">
        <v>33</v>
      </c>
      <c r="F25" s="23">
        <v>140</v>
      </c>
      <c r="G25" s="24"/>
      <c r="H25" s="24"/>
      <c r="I25" s="24"/>
      <c r="J25" s="24"/>
      <c r="K25" s="23">
        <f t="shared" si="0"/>
        <v>280</v>
      </c>
      <c r="L25" s="24"/>
      <c r="M25" s="24"/>
      <c r="N25" s="24"/>
    </row>
    <row r="26" spans="2:14" ht="34.5" customHeight="1" thickBot="1" x14ac:dyDescent="0.25">
      <c r="B26" s="22">
        <v>11</v>
      </c>
      <c r="C26" s="98" t="s">
        <v>101</v>
      </c>
      <c r="D26" s="99"/>
      <c r="E26" s="22" t="s">
        <v>33</v>
      </c>
      <c r="F26" s="23">
        <v>260</v>
      </c>
      <c r="G26" s="24"/>
      <c r="H26" s="24"/>
      <c r="I26" s="24"/>
      <c r="J26" s="24"/>
      <c r="K26" s="23">
        <f t="shared" si="0"/>
        <v>520</v>
      </c>
      <c r="L26" s="24"/>
      <c r="M26" s="24"/>
      <c r="N26" s="24"/>
    </row>
    <row r="27" spans="2:14" ht="34.5" customHeight="1" thickBot="1" x14ac:dyDescent="0.25">
      <c r="B27" s="22">
        <v>12</v>
      </c>
      <c r="C27" s="85" t="s">
        <v>65</v>
      </c>
      <c r="D27" s="86"/>
      <c r="E27" s="22" t="s">
        <v>33</v>
      </c>
      <c r="F27" s="23">
        <v>285</v>
      </c>
      <c r="G27" s="24"/>
      <c r="H27" s="24"/>
      <c r="I27" s="24"/>
      <c r="J27" s="24"/>
      <c r="K27" s="23">
        <f t="shared" si="0"/>
        <v>570</v>
      </c>
      <c r="L27" s="24"/>
      <c r="M27" s="24"/>
      <c r="N27" s="24"/>
    </row>
    <row r="28" spans="2:14" ht="34.5" customHeight="1" thickBot="1" x14ac:dyDescent="0.25">
      <c r="B28" s="22">
        <v>13</v>
      </c>
      <c r="C28" s="87" t="s">
        <v>66</v>
      </c>
      <c r="D28" s="88"/>
      <c r="E28" s="22" t="s">
        <v>33</v>
      </c>
      <c r="F28" s="23">
        <v>310</v>
      </c>
      <c r="G28" s="24"/>
      <c r="H28" s="24"/>
      <c r="I28" s="24"/>
      <c r="J28" s="24"/>
      <c r="K28" s="23">
        <f t="shared" si="0"/>
        <v>620</v>
      </c>
      <c r="L28" s="24"/>
      <c r="M28" s="24"/>
      <c r="N28" s="24"/>
    </row>
    <row r="29" spans="2:14" ht="34.5" customHeight="1" thickBot="1" x14ac:dyDescent="0.25">
      <c r="B29" s="22">
        <v>14</v>
      </c>
      <c r="C29" s="87" t="s">
        <v>67</v>
      </c>
      <c r="D29" s="88"/>
      <c r="E29" s="22" t="s">
        <v>33</v>
      </c>
      <c r="F29" s="25">
        <v>1150</v>
      </c>
      <c r="G29" s="24"/>
      <c r="H29" s="24"/>
      <c r="I29" s="24"/>
      <c r="J29" s="24"/>
      <c r="K29" s="23">
        <f t="shared" si="0"/>
        <v>2300</v>
      </c>
      <c r="L29" s="24"/>
      <c r="M29" s="24"/>
      <c r="N29" s="24"/>
    </row>
    <row r="30" spans="2:14" ht="34.5" customHeight="1" thickBot="1" x14ac:dyDescent="0.25">
      <c r="B30" s="22">
        <v>15</v>
      </c>
      <c r="C30" s="87" t="s">
        <v>68</v>
      </c>
      <c r="D30" s="88"/>
      <c r="E30" s="22" t="s">
        <v>33</v>
      </c>
      <c r="F30" s="23">
        <v>85</v>
      </c>
      <c r="G30" s="24"/>
      <c r="H30" s="24"/>
      <c r="I30" s="24"/>
      <c r="J30" s="24"/>
      <c r="K30" s="23">
        <f t="shared" si="0"/>
        <v>170</v>
      </c>
      <c r="L30" s="24"/>
      <c r="M30" s="24"/>
      <c r="N30" s="24"/>
    </row>
    <row r="31" spans="2:14" ht="34.5" customHeight="1" thickBot="1" x14ac:dyDescent="0.25">
      <c r="B31" s="22">
        <v>16</v>
      </c>
      <c r="C31" s="85" t="s">
        <v>69</v>
      </c>
      <c r="D31" s="86"/>
      <c r="E31" s="22" t="s">
        <v>33</v>
      </c>
      <c r="F31" s="27">
        <v>6850</v>
      </c>
      <c r="G31" s="24"/>
      <c r="H31" s="24"/>
      <c r="I31" s="24"/>
      <c r="J31" s="24"/>
      <c r="K31" s="23">
        <f t="shared" si="0"/>
        <v>13700</v>
      </c>
      <c r="L31" s="24"/>
      <c r="M31" s="24"/>
      <c r="N31" s="24"/>
    </row>
    <row r="32" spans="2:14" ht="34.5" customHeight="1" thickBot="1" x14ac:dyDescent="0.25">
      <c r="B32" s="22">
        <v>17</v>
      </c>
      <c r="C32" s="87" t="s">
        <v>70</v>
      </c>
      <c r="D32" s="88"/>
      <c r="E32" s="22" t="s">
        <v>33</v>
      </c>
      <c r="F32" s="23">
        <v>12000</v>
      </c>
      <c r="G32" s="24"/>
      <c r="H32" s="24"/>
      <c r="I32" s="24"/>
      <c r="J32" s="24"/>
      <c r="K32" s="23">
        <f t="shared" si="0"/>
        <v>24000</v>
      </c>
      <c r="L32" s="24"/>
      <c r="M32" s="24"/>
      <c r="N32" s="24"/>
    </row>
    <row r="33" spans="2:14" ht="34.5" customHeight="1" thickBot="1" x14ac:dyDescent="0.25">
      <c r="B33" s="22">
        <v>18</v>
      </c>
      <c r="C33" s="87" t="s">
        <v>140</v>
      </c>
      <c r="D33" s="88"/>
      <c r="E33" s="22" t="s">
        <v>33</v>
      </c>
      <c r="F33" s="23">
        <v>1500</v>
      </c>
      <c r="G33" s="24"/>
      <c r="H33" s="24"/>
      <c r="I33" s="24"/>
      <c r="J33" s="24"/>
      <c r="K33" s="23">
        <f t="shared" si="0"/>
        <v>3000</v>
      </c>
      <c r="L33" s="24"/>
      <c r="M33" s="24"/>
      <c r="N33" s="24"/>
    </row>
    <row r="34" spans="2:14" ht="34.5" customHeight="1" thickBot="1" x14ac:dyDescent="0.25">
      <c r="B34" s="22">
        <v>19</v>
      </c>
      <c r="C34" s="85" t="s">
        <v>71</v>
      </c>
      <c r="D34" s="86"/>
      <c r="E34" s="22" t="s">
        <v>33</v>
      </c>
      <c r="F34" s="23">
        <v>4800</v>
      </c>
      <c r="G34" s="24"/>
      <c r="H34" s="24"/>
      <c r="I34" s="24"/>
      <c r="J34" s="24"/>
      <c r="K34" s="23">
        <f t="shared" si="0"/>
        <v>9600</v>
      </c>
      <c r="L34" s="24"/>
      <c r="M34" s="24"/>
      <c r="N34" s="24"/>
    </row>
    <row r="35" spans="2:14" ht="34.5" customHeight="1" thickBot="1" x14ac:dyDescent="0.25">
      <c r="B35" s="22">
        <v>20</v>
      </c>
      <c r="C35" s="87" t="s">
        <v>72</v>
      </c>
      <c r="D35" s="88"/>
      <c r="E35" s="22" t="s">
        <v>33</v>
      </c>
      <c r="F35" s="23">
        <v>4680</v>
      </c>
      <c r="G35" s="24"/>
      <c r="H35" s="24"/>
      <c r="I35" s="24"/>
      <c r="J35" s="24"/>
      <c r="K35" s="23">
        <f t="shared" si="0"/>
        <v>9360</v>
      </c>
      <c r="L35" s="24"/>
      <c r="M35" s="24"/>
      <c r="N35" s="24"/>
    </row>
    <row r="36" spans="2:14" ht="34.5" customHeight="1" thickBot="1" x14ac:dyDescent="0.25">
      <c r="B36" s="22">
        <v>21</v>
      </c>
      <c r="C36" s="85" t="s">
        <v>141</v>
      </c>
      <c r="D36" s="86"/>
      <c r="E36" s="22" t="s">
        <v>33</v>
      </c>
      <c r="F36" s="25">
        <v>1160</v>
      </c>
      <c r="G36" s="24"/>
      <c r="H36" s="24"/>
      <c r="I36" s="24"/>
      <c r="J36" s="24"/>
      <c r="K36" s="23">
        <f t="shared" si="0"/>
        <v>2320</v>
      </c>
      <c r="L36" s="24"/>
      <c r="M36" s="24"/>
      <c r="N36" s="24"/>
    </row>
    <row r="37" spans="2:14" ht="34.5" customHeight="1" thickBot="1" x14ac:dyDescent="0.25">
      <c r="B37" s="22">
        <v>22</v>
      </c>
      <c r="C37" s="87" t="s">
        <v>73</v>
      </c>
      <c r="D37" s="88"/>
      <c r="E37" s="22" t="s">
        <v>33</v>
      </c>
      <c r="F37" s="25">
        <v>5080</v>
      </c>
      <c r="G37" s="24"/>
      <c r="H37" s="24"/>
      <c r="I37" s="24"/>
      <c r="J37" s="24"/>
      <c r="K37" s="23">
        <f t="shared" si="0"/>
        <v>10160</v>
      </c>
      <c r="L37" s="24"/>
      <c r="M37" s="24"/>
      <c r="N37" s="24"/>
    </row>
    <row r="38" spans="2:14" ht="34.5" customHeight="1" thickBot="1" x14ac:dyDescent="0.25">
      <c r="B38" s="22">
        <v>23</v>
      </c>
      <c r="C38" s="87" t="s">
        <v>74</v>
      </c>
      <c r="D38" s="88"/>
      <c r="E38" s="22" t="s">
        <v>33</v>
      </c>
      <c r="F38" s="23">
        <v>4680</v>
      </c>
      <c r="G38" s="24"/>
      <c r="H38" s="24"/>
      <c r="I38" s="24"/>
      <c r="J38" s="24"/>
      <c r="K38" s="23">
        <f t="shared" si="0"/>
        <v>9360</v>
      </c>
      <c r="L38" s="24"/>
      <c r="M38" s="24"/>
      <c r="N38" s="24"/>
    </row>
    <row r="39" spans="2:14" ht="34.5" customHeight="1" thickBot="1" x14ac:dyDescent="0.25">
      <c r="B39" s="22">
        <v>24</v>
      </c>
      <c r="C39" s="85" t="s">
        <v>102</v>
      </c>
      <c r="D39" s="86"/>
      <c r="E39" s="22" t="s">
        <v>33</v>
      </c>
      <c r="F39" s="27">
        <v>85</v>
      </c>
      <c r="G39" s="24"/>
      <c r="H39" s="24"/>
      <c r="I39" s="24"/>
      <c r="J39" s="24"/>
      <c r="K39" s="23">
        <f t="shared" si="0"/>
        <v>170</v>
      </c>
      <c r="L39" s="24"/>
      <c r="M39" s="24"/>
      <c r="N39" s="24"/>
    </row>
    <row r="40" spans="2:14" ht="34.5" customHeight="1" thickBot="1" x14ac:dyDescent="0.25">
      <c r="B40" s="22">
        <v>25</v>
      </c>
      <c r="C40" s="87" t="s">
        <v>75</v>
      </c>
      <c r="D40" s="88"/>
      <c r="E40" s="22" t="s">
        <v>33</v>
      </c>
      <c r="F40" s="23">
        <v>2400</v>
      </c>
      <c r="G40" s="24"/>
      <c r="H40" s="24"/>
      <c r="I40" s="24"/>
      <c r="J40" s="24"/>
      <c r="K40" s="23">
        <f t="shared" si="0"/>
        <v>4800</v>
      </c>
      <c r="L40" s="24"/>
      <c r="M40" s="24"/>
      <c r="N40" s="24"/>
    </row>
    <row r="41" spans="2:14" ht="34.5" customHeight="1" thickBot="1" x14ac:dyDescent="0.25">
      <c r="B41" s="22">
        <v>26</v>
      </c>
      <c r="C41" s="85" t="s">
        <v>142</v>
      </c>
      <c r="D41" s="86"/>
      <c r="E41" s="22" t="s">
        <v>33</v>
      </c>
      <c r="F41" s="23">
        <v>360</v>
      </c>
      <c r="G41" s="24"/>
      <c r="H41" s="24"/>
      <c r="I41" s="24"/>
      <c r="J41" s="24"/>
      <c r="K41" s="23">
        <f t="shared" si="0"/>
        <v>720</v>
      </c>
      <c r="L41" s="24"/>
      <c r="M41" s="24"/>
      <c r="N41" s="24"/>
    </row>
    <row r="42" spans="2:14" ht="34.5" customHeight="1" thickBot="1" x14ac:dyDescent="0.25">
      <c r="B42" s="22">
        <v>27</v>
      </c>
      <c r="C42" s="87" t="s">
        <v>143</v>
      </c>
      <c r="D42" s="88"/>
      <c r="E42" s="22" t="s">
        <v>33</v>
      </c>
      <c r="F42" s="23">
        <v>590</v>
      </c>
      <c r="G42" s="24"/>
      <c r="H42" s="24"/>
      <c r="I42" s="24"/>
      <c r="J42" s="24"/>
      <c r="K42" s="23">
        <f t="shared" si="0"/>
        <v>1180</v>
      </c>
      <c r="L42" s="24"/>
      <c r="M42" s="24"/>
      <c r="N42" s="24"/>
    </row>
    <row r="43" spans="2:14" ht="34.5" customHeight="1" thickBot="1" x14ac:dyDescent="0.25">
      <c r="B43" s="22">
        <v>28</v>
      </c>
      <c r="C43" s="87" t="s">
        <v>144</v>
      </c>
      <c r="D43" s="88"/>
      <c r="E43" s="22" t="s">
        <v>33</v>
      </c>
      <c r="F43" s="23">
        <v>490</v>
      </c>
      <c r="G43" s="24"/>
      <c r="H43" s="24"/>
      <c r="I43" s="24"/>
      <c r="J43" s="24"/>
      <c r="K43" s="23">
        <f t="shared" si="0"/>
        <v>980</v>
      </c>
      <c r="L43" s="24"/>
      <c r="M43" s="24"/>
      <c r="N43" s="24"/>
    </row>
    <row r="44" spans="2:14" ht="34.5" customHeight="1" thickBot="1" x14ac:dyDescent="0.25">
      <c r="B44" s="22">
        <v>29</v>
      </c>
      <c r="C44" s="87" t="s">
        <v>145</v>
      </c>
      <c r="D44" s="88"/>
      <c r="E44" s="22" t="s">
        <v>33</v>
      </c>
      <c r="F44" s="23">
        <v>440</v>
      </c>
      <c r="G44" s="24"/>
      <c r="H44" s="24"/>
      <c r="I44" s="24"/>
      <c r="J44" s="24"/>
      <c r="K44" s="23">
        <f t="shared" si="0"/>
        <v>880</v>
      </c>
      <c r="L44" s="24"/>
      <c r="M44" s="24"/>
      <c r="N44" s="24"/>
    </row>
    <row r="45" spans="2:14" ht="34.5" customHeight="1" thickBot="1" x14ac:dyDescent="0.25">
      <c r="B45" s="22">
        <v>30</v>
      </c>
      <c r="C45" s="85" t="s">
        <v>146</v>
      </c>
      <c r="D45" s="86"/>
      <c r="E45" s="22" t="s">
        <v>33</v>
      </c>
      <c r="F45" s="23">
        <v>540</v>
      </c>
      <c r="G45" s="24"/>
      <c r="H45" s="24"/>
      <c r="I45" s="24"/>
      <c r="J45" s="24"/>
      <c r="K45" s="23">
        <f t="shared" si="0"/>
        <v>1080</v>
      </c>
      <c r="L45" s="24"/>
      <c r="M45" s="24"/>
      <c r="N45" s="24"/>
    </row>
    <row r="46" spans="2:14" ht="34.5" customHeight="1" thickBot="1" x14ac:dyDescent="0.25">
      <c r="B46" s="22">
        <v>31</v>
      </c>
      <c r="C46" s="85" t="s">
        <v>147</v>
      </c>
      <c r="D46" s="86"/>
      <c r="E46" s="22" t="s">
        <v>33</v>
      </c>
      <c r="F46" s="23">
        <v>620</v>
      </c>
      <c r="G46" s="24"/>
      <c r="H46" s="24"/>
      <c r="I46" s="24"/>
      <c r="J46" s="24"/>
      <c r="K46" s="23">
        <f t="shared" si="0"/>
        <v>1240</v>
      </c>
      <c r="L46" s="24"/>
      <c r="M46" s="24"/>
      <c r="N46" s="24"/>
    </row>
    <row r="47" spans="2:14" ht="34.5" customHeight="1" thickBot="1" x14ac:dyDescent="0.25">
      <c r="B47" s="22">
        <v>32</v>
      </c>
      <c r="C47" s="85" t="s">
        <v>148</v>
      </c>
      <c r="D47" s="86"/>
      <c r="E47" s="22" t="s">
        <v>33</v>
      </c>
      <c r="F47" s="23">
        <v>280</v>
      </c>
      <c r="G47" s="24"/>
      <c r="H47" s="24"/>
      <c r="I47" s="24"/>
      <c r="J47" s="24"/>
      <c r="K47" s="23">
        <f t="shared" si="0"/>
        <v>560</v>
      </c>
      <c r="L47" s="24"/>
      <c r="M47" s="24"/>
      <c r="N47" s="24"/>
    </row>
    <row r="48" spans="2:14" ht="34.5" customHeight="1" thickBot="1" x14ac:dyDescent="0.25">
      <c r="B48" s="22">
        <v>33</v>
      </c>
      <c r="C48" s="87" t="s">
        <v>149</v>
      </c>
      <c r="D48" s="88"/>
      <c r="E48" s="22" t="s">
        <v>33</v>
      </c>
      <c r="F48" s="23">
        <v>475</v>
      </c>
      <c r="G48" s="24"/>
      <c r="H48" s="24"/>
      <c r="I48" s="24"/>
      <c r="J48" s="24"/>
      <c r="K48" s="23">
        <f t="shared" si="0"/>
        <v>950</v>
      </c>
      <c r="L48" s="24"/>
      <c r="M48" s="24"/>
      <c r="N48" s="24"/>
    </row>
    <row r="49" spans="2:14" ht="34.5" customHeight="1" thickBot="1" x14ac:dyDescent="0.25">
      <c r="B49" s="22">
        <v>34</v>
      </c>
      <c r="C49" s="85" t="s">
        <v>150</v>
      </c>
      <c r="D49" s="86"/>
      <c r="E49" s="22" t="s">
        <v>33</v>
      </c>
      <c r="F49" s="23">
        <v>155</v>
      </c>
      <c r="G49" s="24"/>
      <c r="H49" s="24"/>
      <c r="I49" s="24"/>
      <c r="J49" s="24"/>
      <c r="K49" s="23">
        <f t="shared" si="0"/>
        <v>310</v>
      </c>
      <c r="L49" s="24"/>
      <c r="M49" s="24"/>
      <c r="N49" s="24"/>
    </row>
    <row r="50" spans="2:14" ht="34.5" customHeight="1" thickBot="1" x14ac:dyDescent="0.25">
      <c r="B50" s="22">
        <v>35</v>
      </c>
      <c r="C50" s="87" t="s">
        <v>151</v>
      </c>
      <c r="D50" s="88"/>
      <c r="E50" s="22" t="s">
        <v>33</v>
      </c>
      <c r="F50" s="23">
        <v>310</v>
      </c>
      <c r="G50" s="24"/>
      <c r="H50" s="24"/>
      <c r="I50" s="24"/>
      <c r="J50" s="24"/>
      <c r="K50" s="23">
        <f t="shared" si="0"/>
        <v>620</v>
      </c>
      <c r="L50" s="24"/>
      <c r="M50" s="24"/>
      <c r="N50" s="24"/>
    </row>
    <row r="51" spans="2:14" ht="34.5" customHeight="1" thickBot="1" x14ac:dyDescent="0.25">
      <c r="B51" s="22">
        <v>36</v>
      </c>
      <c r="C51" s="85" t="s">
        <v>152</v>
      </c>
      <c r="D51" s="86"/>
      <c r="E51" s="22" t="s">
        <v>33</v>
      </c>
      <c r="F51" s="23">
        <v>80</v>
      </c>
      <c r="G51" s="24"/>
      <c r="H51" s="24"/>
      <c r="I51" s="24"/>
      <c r="J51" s="24"/>
      <c r="K51" s="23">
        <f t="shared" si="0"/>
        <v>160</v>
      </c>
      <c r="L51" s="24"/>
      <c r="M51" s="24"/>
      <c r="N51" s="24"/>
    </row>
    <row r="52" spans="2:14" ht="34.5" customHeight="1" thickBot="1" x14ac:dyDescent="0.25">
      <c r="B52" s="22">
        <v>37</v>
      </c>
      <c r="C52" s="87" t="s">
        <v>153</v>
      </c>
      <c r="D52" s="88"/>
      <c r="E52" s="22" t="s">
        <v>33</v>
      </c>
      <c r="F52" s="23">
        <v>160</v>
      </c>
      <c r="G52" s="24"/>
      <c r="H52" s="24"/>
      <c r="I52" s="24"/>
      <c r="J52" s="24"/>
      <c r="K52" s="23">
        <f t="shared" si="0"/>
        <v>320</v>
      </c>
      <c r="L52" s="24"/>
      <c r="M52" s="24"/>
      <c r="N52" s="24"/>
    </row>
    <row r="53" spans="2:14" ht="34.5" customHeight="1" thickBot="1" x14ac:dyDescent="0.25">
      <c r="B53" s="22">
        <v>38</v>
      </c>
      <c r="C53" s="85" t="s">
        <v>154</v>
      </c>
      <c r="D53" s="86"/>
      <c r="E53" s="22" t="s">
        <v>33</v>
      </c>
      <c r="F53" s="23">
        <v>55</v>
      </c>
      <c r="G53" s="24"/>
      <c r="H53" s="24"/>
      <c r="I53" s="24"/>
      <c r="J53" s="24"/>
      <c r="K53" s="23">
        <f t="shared" si="0"/>
        <v>110</v>
      </c>
      <c r="L53" s="24"/>
      <c r="M53" s="24"/>
      <c r="N53" s="24"/>
    </row>
    <row r="54" spans="2:14" ht="34.5" customHeight="1" thickBot="1" x14ac:dyDescent="0.25">
      <c r="B54" s="22">
        <v>39</v>
      </c>
      <c r="C54" s="87" t="s">
        <v>155</v>
      </c>
      <c r="D54" s="88"/>
      <c r="E54" s="22" t="s">
        <v>33</v>
      </c>
      <c r="F54" s="25">
        <v>415</v>
      </c>
      <c r="G54" s="24"/>
      <c r="H54" s="24"/>
      <c r="I54" s="24"/>
      <c r="J54" s="24"/>
      <c r="K54" s="23">
        <f t="shared" si="0"/>
        <v>830</v>
      </c>
      <c r="L54" s="24"/>
      <c r="M54" s="24"/>
      <c r="N54" s="24"/>
    </row>
    <row r="55" spans="2:14" ht="34.5" customHeight="1" thickBot="1" x14ac:dyDescent="0.25">
      <c r="B55" s="22">
        <v>40</v>
      </c>
      <c r="C55" s="85" t="s">
        <v>156</v>
      </c>
      <c r="D55" s="86"/>
      <c r="E55" s="22" t="s">
        <v>33</v>
      </c>
      <c r="F55" s="25">
        <v>55</v>
      </c>
      <c r="G55" s="24"/>
      <c r="H55" s="24"/>
      <c r="I55" s="24"/>
      <c r="J55" s="24"/>
      <c r="K55" s="23">
        <f t="shared" si="0"/>
        <v>110</v>
      </c>
      <c r="L55" s="24"/>
      <c r="M55" s="24"/>
      <c r="N55" s="24"/>
    </row>
    <row r="56" spans="2:14" ht="34.5" customHeight="1" thickBot="1" x14ac:dyDescent="0.25">
      <c r="B56" s="22">
        <v>41</v>
      </c>
      <c r="C56" s="87" t="s">
        <v>77</v>
      </c>
      <c r="D56" s="88"/>
      <c r="E56" s="22" t="s">
        <v>33</v>
      </c>
      <c r="F56" s="25">
        <v>390</v>
      </c>
      <c r="G56" s="24"/>
      <c r="H56" s="24"/>
      <c r="I56" s="24"/>
      <c r="J56" s="24"/>
      <c r="K56" s="23">
        <f t="shared" si="0"/>
        <v>780</v>
      </c>
      <c r="L56" s="24"/>
      <c r="M56" s="24"/>
      <c r="N56" s="24"/>
    </row>
    <row r="57" spans="2:14" ht="34.5" customHeight="1" thickBot="1" x14ac:dyDescent="0.25">
      <c r="B57" s="22">
        <v>42</v>
      </c>
      <c r="C57" s="87" t="s">
        <v>157</v>
      </c>
      <c r="D57" s="88"/>
      <c r="E57" s="22" t="s">
        <v>33</v>
      </c>
      <c r="F57" s="25">
        <v>390</v>
      </c>
      <c r="G57" s="24"/>
      <c r="H57" s="24"/>
      <c r="I57" s="24"/>
      <c r="J57" s="24"/>
      <c r="K57" s="23">
        <f t="shared" si="0"/>
        <v>780</v>
      </c>
      <c r="L57" s="24"/>
      <c r="M57" s="24"/>
      <c r="N57" s="24"/>
    </row>
    <row r="58" spans="2:14" ht="34.5" customHeight="1" thickBot="1" x14ac:dyDescent="0.25">
      <c r="B58" s="22">
        <v>43</v>
      </c>
      <c r="C58" s="87" t="s">
        <v>158</v>
      </c>
      <c r="D58" s="88"/>
      <c r="E58" s="22" t="s">
        <v>33</v>
      </c>
      <c r="F58" s="25">
        <v>390</v>
      </c>
      <c r="G58" s="24"/>
      <c r="H58" s="24"/>
      <c r="I58" s="24"/>
      <c r="J58" s="24"/>
      <c r="K58" s="23">
        <f t="shared" si="0"/>
        <v>780</v>
      </c>
      <c r="L58" s="24"/>
      <c r="M58" s="24"/>
      <c r="N58" s="24"/>
    </row>
    <row r="59" spans="2:14" ht="34.5" customHeight="1" thickBot="1" x14ac:dyDescent="0.25">
      <c r="B59" s="22">
        <v>44</v>
      </c>
      <c r="C59" s="85" t="s">
        <v>159</v>
      </c>
      <c r="D59" s="86"/>
      <c r="E59" s="22" t="s">
        <v>33</v>
      </c>
      <c r="F59" s="25">
        <v>55</v>
      </c>
      <c r="G59" s="24"/>
      <c r="H59" s="24"/>
      <c r="I59" s="24"/>
      <c r="J59" s="24"/>
      <c r="K59" s="23">
        <f t="shared" si="0"/>
        <v>110</v>
      </c>
      <c r="L59" s="24"/>
      <c r="M59" s="24"/>
      <c r="N59" s="24"/>
    </row>
    <row r="60" spans="2:14" ht="34.5" customHeight="1" thickBot="1" x14ac:dyDescent="0.25">
      <c r="B60" s="22">
        <v>45</v>
      </c>
      <c r="C60" s="87" t="s">
        <v>76</v>
      </c>
      <c r="D60" s="88"/>
      <c r="E60" s="22" t="s">
        <v>33</v>
      </c>
      <c r="F60" s="23">
        <v>600</v>
      </c>
      <c r="G60" s="24"/>
      <c r="H60" s="24"/>
      <c r="I60" s="24"/>
      <c r="J60" s="24"/>
      <c r="K60" s="23">
        <f t="shared" si="0"/>
        <v>1200</v>
      </c>
      <c r="L60" s="24"/>
      <c r="M60" s="24"/>
      <c r="N60" s="24"/>
    </row>
    <row r="61" spans="2:14" ht="34.5" customHeight="1" thickBot="1" x14ac:dyDescent="0.25">
      <c r="B61" s="22">
        <v>46</v>
      </c>
      <c r="C61" s="87" t="s">
        <v>83</v>
      </c>
      <c r="D61" s="88"/>
      <c r="E61" s="22" t="s">
        <v>33</v>
      </c>
      <c r="F61" s="25">
        <v>300</v>
      </c>
      <c r="G61" s="24"/>
      <c r="H61" s="24"/>
      <c r="I61" s="24"/>
      <c r="J61" s="24"/>
      <c r="K61" s="23">
        <f t="shared" si="0"/>
        <v>600</v>
      </c>
      <c r="L61" s="24"/>
      <c r="M61" s="24"/>
      <c r="N61" s="24"/>
    </row>
    <row r="62" spans="2:14" ht="34.5" customHeight="1" thickBot="1" x14ac:dyDescent="0.25">
      <c r="B62" s="22">
        <v>47</v>
      </c>
      <c r="C62" s="87" t="s">
        <v>104</v>
      </c>
      <c r="D62" s="88"/>
      <c r="E62" s="22" t="s">
        <v>33</v>
      </c>
      <c r="F62" s="25">
        <v>400</v>
      </c>
      <c r="G62" s="24"/>
      <c r="H62" s="24"/>
      <c r="I62" s="24"/>
      <c r="J62" s="24"/>
      <c r="K62" s="23">
        <f t="shared" si="0"/>
        <v>800</v>
      </c>
      <c r="L62" s="24"/>
      <c r="M62" s="24"/>
      <c r="N62" s="24"/>
    </row>
    <row r="63" spans="2:14" ht="34.5" customHeight="1" thickBot="1" x14ac:dyDescent="0.25">
      <c r="B63" s="22">
        <v>48</v>
      </c>
      <c r="C63" s="85" t="s">
        <v>160</v>
      </c>
      <c r="D63" s="86"/>
      <c r="E63" s="22" t="s">
        <v>33</v>
      </c>
      <c r="F63" s="25">
        <v>55</v>
      </c>
      <c r="G63" s="24"/>
      <c r="H63" s="24"/>
      <c r="I63" s="24"/>
      <c r="J63" s="24"/>
      <c r="K63" s="23">
        <f t="shared" si="0"/>
        <v>110</v>
      </c>
      <c r="L63" s="24"/>
      <c r="M63" s="24"/>
      <c r="N63" s="24"/>
    </row>
    <row r="64" spans="2:14" ht="34.5" customHeight="1" thickBot="1" x14ac:dyDescent="0.25">
      <c r="B64" s="22">
        <v>49</v>
      </c>
      <c r="C64" s="87" t="s">
        <v>103</v>
      </c>
      <c r="D64" s="88"/>
      <c r="E64" s="22" t="s">
        <v>33</v>
      </c>
      <c r="F64" s="25">
        <v>300</v>
      </c>
      <c r="G64" s="24"/>
      <c r="H64" s="24"/>
      <c r="I64" s="24"/>
      <c r="J64" s="24"/>
      <c r="K64" s="23">
        <f t="shared" si="0"/>
        <v>600</v>
      </c>
      <c r="L64" s="24"/>
      <c r="M64" s="24"/>
      <c r="N64" s="24"/>
    </row>
    <row r="65" spans="2:14" ht="34.5" customHeight="1" thickBot="1" x14ac:dyDescent="0.25">
      <c r="B65" s="22">
        <v>50</v>
      </c>
      <c r="C65" s="85" t="s">
        <v>161</v>
      </c>
      <c r="D65" s="86"/>
      <c r="E65" s="22" t="s">
        <v>33</v>
      </c>
      <c r="F65" s="25">
        <v>30</v>
      </c>
      <c r="G65" s="24"/>
      <c r="H65" s="24"/>
      <c r="I65" s="24"/>
      <c r="J65" s="24"/>
      <c r="K65" s="23">
        <f t="shared" si="0"/>
        <v>60</v>
      </c>
      <c r="L65" s="24"/>
      <c r="M65" s="24"/>
      <c r="N65" s="24"/>
    </row>
    <row r="66" spans="2:14" ht="34.5" customHeight="1" thickBot="1" x14ac:dyDescent="0.25">
      <c r="B66" s="22">
        <v>51</v>
      </c>
      <c r="C66" s="87" t="s">
        <v>162</v>
      </c>
      <c r="D66" s="88"/>
      <c r="E66" s="22" t="s">
        <v>33</v>
      </c>
      <c r="F66" s="25">
        <v>32</v>
      </c>
      <c r="G66" s="24"/>
      <c r="H66" s="24"/>
      <c r="I66" s="24"/>
      <c r="J66" s="24"/>
      <c r="K66" s="23">
        <f t="shared" si="0"/>
        <v>64</v>
      </c>
      <c r="L66" s="24"/>
      <c r="M66" s="24"/>
      <c r="N66" s="24"/>
    </row>
    <row r="67" spans="2:14" ht="34.5" customHeight="1" thickBot="1" x14ac:dyDescent="0.25">
      <c r="B67" s="22">
        <v>52</v>
      </c>
      <c r="C67" s="87" t="s">
        <v>163</v>
      </c>
      <c r="D67" s="88"/>
      <c r="E67" s="22" t="s">
        <v>33</v>
      </c>
      <c r="F67" s="25">
        <v>32</v>
      </c>
      <c r="G67" s="24"/>
      <c r="H67" s="24"/>
      <c r="I67" s="24"/>
      <c r="J67" s="24"/>
      <c r="K67" s="23">
        <f t="shared" si="0"/>
        <v>64</v>
      </c>
      <c r="L67" s="24"/>
      <c r="M67" s="24"/>
      <c r="N67" s="24"/>
    </row>
    <row r="68" spans="2:14" ht="34.5" customHeight="1" thickBot="1" x14ac:dyDescent="0.25">
      <c r="B68" s="22">
        <v>53</v>
      </c>
      <c r="C68" s="87" t="s">
        <v>164</v>
      </c>
      <c r="D68" s="88"/>
      <c r="E68" s="22" t="s">
        <v>33</v>
      </c>
      <c r="F68" s="25">
        <v>350</v>
      </c>
      <c r="G68" s="24"/>
      <c r="H68" s="24"/>
      <c r="I68" s="24"/>
      <c r="J68" s="24"/>
      <c r="K68" s="23">
        <f t="shared" si="0"/>
        <v>700</v>
      </c>
      <c r="L68" s="24"/>
      <c r="M68" s="24"/>
      <c r="N68" s="24"/>
    </row>
    <row r="69" spans="2:14" ht="34.5" customHeight="1" thickBot="1" x14ac:dyDescent="0.25">
      <c r="B69" s="22">
        <v>54</v>
      </c>
      <c r="C69" s="85" t="s">
        <v>106</v>
      </c>
      <c r="D69" s="86"/>
      <c r="E69" s="22" t="s">
        <v>33</v>
      </c>
      <c r="F69" s="27">
        <v>390</v>
      </c>
      <c r="G69" s="24"/>
      <c r="H69" s="24"/>
      <c r="I69" s="24"/>
      <c r="J69" s="24"/>
      <c r="K69" s="23">
        <f t="shared" si="0"/>
        <v>780</v>
      </c>
      <c r="L69" s="24"/>
      <c r="M69" s="24"/>
      <c r="N69" s="24"/>
    </row>
    <row r="70" spans="2:14" ht="34.5" customHeight="1" thickBot="1" x14ac:dyDescent="0.25">
      <c r="B70" s="22">
        <v>55</v>
      </c>
      <c r="C70" s="87" t="s">
        <v>78</v>
      </c>
      <c r="D70" s="88"/>
      <c r="E70" s="22" t="s">
        <v>33</v>
      </c>
      <c r="F70" s="23">
        <v>950</v>
      </c>
      <c r="G70" s="24"/>
      <c r="H70" s="24"/>
      <c r="I70" s="24"/>
      <c r="J70" s="24"/>
      <c r="K70" s="23">
        <f t="shared" si="0"/>
        <v>1900</v>
      </c>
      <c r="L70" s="24"/>
      <c r="M70" s="24"/>
      <c r="N70" s="24"/>
    </row>
    <row r="71" spans="2:14" ht="34.5" customHeight="1" thickBot="1" x14ac:dyDescent="0.25">
      <c r="B71" s="22">
        <v>56</v>
      </c>
      <c r="C71" s="85" t="s">
        <v>79</v>
      </c>
      <c r="D71" s="86"/>
      <c r="E71" s="22" t="s">
        <v>33</v>
      </c>
      <c r="F71" s="27">
        <v>340</v>
      </c>
      <c r="G71" s="24"/>
      <c r="H71" s="24"/>
      <c r="I71" s="24"/>
      <c r="J71" s="24"/>
      <c r="K71" s="23">
        <f t="shared" si="0"/>
        <v>680</v>
      </c>
      <c r="L71" s="24"/>
      <c r="M71" s="24"/>
      <c r="N71" s="24"/>
    </row>
    <row r="72" spans="2:14" ht="34.5" customHeight="1" thickBot="1" x14ac:dyDescent="0.25">
      <c r="B72" s="22">
        <v>57</v>
      </c>
      <c r="C72" s="87" t="s">
        <v>80</v>
      </c>
      <c r="D72" s="88"/>
      <c r="E72" s="22" t="s">
        <v>33</v>
      </c>
      <c r="F72" s="23">
        <v>45</v>
      </c>
      <c r="G72" s="24"/>
      <c r="H72" s="24"/>
      <c r="I72" s="24"/>
      <c r="J72" s="24"/>
      <c r="K72" s="23">
        <f t="shared" si="0"/>
        <v>90</v>
      </c>
      <c r="L72" s="24"/>
      <c r="M72" s="24"/>
      <c r="N72" s="24"/>
    </row>
    <row r="73" spans="2:14" ht="34.5" customHeight="1" thickBot="1" x14ac:dyDescent="0.25">
      <c r="B73" s="22">
        <v>58</v>
      </c>
      <c r="C73" s="85" t="s">
        <v>81</v>
      </c>
      <c r="D73" s="86"/>
      <c r="E73" s="22" t="s">
        <v>33</v>
      </c>
      <c r="F73" s="23">
        <v>1195</v>
      </c>
      <c r="G73" s="24"/>
      <c r="H73" s="24"/>
      <c r="I73" s="24"/>
      <c r="J73" s="24"/>
      <c r="K73" s="23">
        <f t="shared" si="0"/>
        <v>2390</v>
      </c>
      <c r="L73" s="24"/>
      <c r="M73" s="24"/>
      <c r="N73" s="24"/>
    </row>
    <row r="74" spans="2:14" ht="34.5" customHeight="1" thickBot="1" x14ac:dyDescent="0.25">
      <c r="B74" s="22">
        <v>59</v>
      </c>
      <c r="C74" s="87" t="s">
        <v>84</v>
      </c>
      <c r="D74" s="88"/>
      <c r="E74" s="22" t="s">
        <v>33</v>
      </c>
      <c r="F74" s="25">
        <v>695</v>
      </c>
      <c r="G74" s="24"/>
      <c r="H74" s="24"/>
      <c r="I74" s="24"/>
      <c r="J74" s="24"/>
      <c r="K74" s="23">
        <f t="shared" si="0"/>
        <v>1390</v>
      </c>
      <c r="L74" s="24"/>
      <c r="M74" s="24"/>
      <c r="N74" s="24"/>
    </row>
    <row r="75" spans="2:14" ht="34.5" customHeight="1" thickBot="1" x14ac:dyDescent="0.25">
      <c r="B75" s="22">
        <v>60</v>
      </c>
      <c r="C75" s="87" t="s">
        <v>85</v>
      </c>
      <c r="D75" s="88"/>
      <c r="E75" s="22" t="s">
        <v>33</v>
      </c>
      <c r="F75" s="23">
        <v>365</v>
      </c>
      <c r="G75" s="24"/>
      <c r="H75" s="24"/>
      <c r="I75" s="24"/>
      <c r="J75" s="24"/>
      <c r="K75" s="23">
        <f t="shared" si="0"/>
        <v>730</v>
      </c>
      <c r="L75" s="24"/>
      <c r="M75" s="24"/>
      <c r="N75" s="24"/>
    </row>
    <row r="76" spans="2:14" ht="34.5" customHeight="1" thickBot="1" x14ac:dyDescent="0.25">
      <c r="B76" s="22">
        <v>61</v>
      </c>
      <c r="C76" s="85" t="s">
        <v>86</v>
      </c>
      <c r="D76" s="86"/>
      <c r="E76" s="22" t="s">
        <v>33</v>
      </c>
      <c r="F76" s="27">
        <v>365</v>
      </c>
      <c r="G76" s="24"/>
      <c r="H76" s="24"/>
      <c r="I76" s="24"/>
      <c r="J76" s="24"/>
      <c r="K76" s="23">
        <f t="shared" si="0"/>
        <v>730</v>
      </c>
      <c r="L76" s="24"/>
      <c r="M76" s="24"/>
      <c r="N76" s="24"/>
    </row>
    <row r="77" spans="2:14" ht="34.5" customHeight="1" thickBot="1" x14ac:dyDescent="0.25">
      <c r="B77" s="22">
        <v>62</v>
      </c>
      <c r="C77" s="87" t="s">
        <v>165</v>
      </c>
      <c r="D77" s="88"/>
      <c r="E77" s="22" t="s">
        <v>33</v>
      </c>
      <c r="F77" s="25">
        <v>315</v>
      </c>
      <c r="G77" s="24"/>
      <c r="H77" s="24"/>
      <c r="I77" s="24"/>
      <c r="J77" s="24"/>
      <c r="K77" s="23">
        <f t="shared" si="0"/>
        <v>630</v>
      </c>
      <c r="L77" s="24"/>
      <c r="M77" s="24"/>
      <c r="N77" s="24"/>
    </row>
    <row r="78" spans="2:14" ht="34.5" customHeight="1" thickBot="1" x14ac:dyDescent="0.25">
      <c r="B78" s="22">
        <v>63</v>
      </c>
      <c r="C78" s="87" t="s">
        <v>105</v>
      </c>
      <c r="D78" s="88"/>
      <c r="E78" s="22" t="s">
        <v>33</v>
      </c>
      <c r="F78" s="23">
        <v>415</v>
      </c>
      <c r="G78" s="24"/>
      <c r="H78" s="24"/>
      <c r="I78" s="24"/>
      <c r="J78" s="24"/>
      <c r="K78" s="23">
        <f t="shared" si="0"/>
        <v>830</v>
      </c>
      <c r="L78" s="24"/>
      <c r="M78" s="24"/>
      <c r="N78" s="24"/>
    </row>
    <row r="79" spans="2:14" ht="34.5" customHeight="1" thickBot="1" x14ac:dyDescent="0.25">
      <c r="B79" s="22">
        <v>64</v>
      </c>
      <c r="C79" s="85" t="s">
        <v>166</v>
      </c>
      <c r="D79" s="86"/>
      <c r="E79" s="22" t="s">
        <v>33</v>
      </c>
      <c r="F79" s="27">
        <v>1.5</v>
      </c>
      <c r="G79" s="24"/>
      <c r="H79" s="24"/>
      <c r="I79" s="24"/>
      <c r="J79" s="24"/>
      <c r="K79" s="23">
        <f t="shared" si="0"/>
        <v>3</v>
      </c>
      <c r="L79" s="24"/>
      <c r="M79" s="24"/>
      <c r="N79" s="24"/>
    </row>
    <row r="80" spans="2:14" ht="34.5" customHeight="1" thickBot="1" x14ac:dyDescent="0.25">
      <c r="B80" s="22">
        <v>65</v>
      </c>
      <c r="C80" s="87" t="s">
        <v>167</v>
      </c>
      <c r="D80" s="88"/>
      <c r="E80" s="22" t="s">
        <v>33</v>
      </c>
      <c r="F80" s="27">
        <v>1</v>
      </c>
      <c r="G80" s="24"/>
      <c r="H80" s="24"/>
      <c r="I80" s="24"/>
      <c r="J80" s="24"/>
      <c r="K80" s="23">
        <f t="shared" si="0"/>
        <v>2</v>
      </c>
      <c r="L80" s="24"/>
      <c r="M80" s="24"/>
      <c r="N80" s="24"/>
    </row>
    <row r="81" spans="2:14" ht="29.25" customHeight="1" thickBot="1" x14ac:dyDescent="0.25">
      <c r="B81" s="94"/>
      <c r="C81" s="95"/>
      <c r="D81" s="95"/>
      <c r="E81" s="95"/>
      <c r="F81" s="95"/>
      <c r="G81" s="96"/>
      <c r="H81" s="5"/>
      <c r="I81" s="5"/>
      <c r="J81" s="5"/>
      <c r="K81" s="5"/>
      <c r="L81" s="5"/>
      <c r="M81" s="5"/>
      <c r="N81" s="5"/>
    </row>
    <row r="89" spans="2:14" x14ac:dyDescent="0.2">
      <c r="B89" s="97"/>
      <c r="C89" s="97"/>
      <c r="D89" s="97"/>
      <c r="E89" s="97"/>
      <c r="F89" s="97"/>
      <c r="K89" s="97" t="s">
        <v>28</v>
      </c>
      <c r="L89" s="97"/>
      <c r="M89" s="97"/>
    </row>
    <row r="90" spans="2:14" ht="15" customHeight="1" x14ac:dyDescent="0.2">
      <c r="J90" s="93" t="s">
        <v>172</v>
      </c>
      <c r="K90" s="93"/>
      <c r="L90" s="93"/>
      <c r="M90" s="93"/>
      <c r="N90" s="93"/>
    </row>
    <row r="91" spans="2:14" x14ac:dyDescent="0.2">
      <c r="J91" s="93"/>
      <c r="K91" s="93"/>
      <c r="L91" s="93"/>
      <c r="M91" s="93"/>
      <c r="N91" s="93"/>
    </row>
    <row r="92" spans="2:14" x14ac:dyDescent="0.2">
      <c r="J92" s="93"/>
      <c r="K92" s="93"/>
      <c r="L92" s="93"/>
      <c r="M92" s="93"/>
      <c r="N92" s="93"/>
    </row>
  </sheetData>
  <mergeCells count="89">
    <mergeCell ref="C62:D62"/>
    <mergeCell ref="C60:D60"/>
    <mergeCell ref="C61:D61"/>
    <mergeCell ref="C63:D63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36:D36"/>
    <mergeCell ref="C41:D41"/>
    <mergeCell ref="C42:D42"/>
    <mergeCell ref="C43:D43"/>
    <mergeCell ref="C44:D44"/>
    <mergeCell ref="C37:D37"/>
    <mergeCell ref="C38:D38"/>
    <mergeCell ref="C39:D39"/>
    <mergeCell ref="C40:D40"/>
    <mergeCell ref="C31:D31"/>
    <mergeCell ref="C32:D32"/>
    <mergeCell ref="C34:D34"/>
    <mergeCell ref="C35:D35"/>
    <mergeCell ref="C22:D22"/>
    <mergeCell ref="C25:D25"/>
    <mergeCell ref="C33:D33"/>
    <mergeCell ref="C24:D24"/>
    <mergeCell ref="C26:D26"/>
    <mergeCell ref="C27:D27"/>
    <mergeCell ref="C28:D28"/>
    <mergeCell ref="C29:D29"/>
    <mergeCell ref="C30:D30"/>
    <mergeCell ref="C16:D16"/>
    <mergeCell ref="C17:D17"/>
    <mergeCell ref="C18:D18"/>
    <mergeCell ref="C21:D21"/>
    <mergeCell ref="C23:D23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C15:D15"/>
    <mergeCell ref="I13:I14"/>
    <mergeCell ref="N13:N14"/>
    <mergeCell ref="C72:D72"/>
    <mergeCell ref="J90:N92"/>
    <mergeCell ref="B81:G81"/>
    <mergeCell ref="B89:D89"/>
    <mergeCell ref="E89:F89"/>
    <mergeCell ref="K89:M89"/>
    <mergeCell ref="H13:H14"/>
    <mergeCell ref="J13:J14"/>
    <mergeCell ref="K13:K14"/>
    <mergeCell ref="L13:L14"/>
    <mergeCell ref="M13:M14"/>
    <mergeCell ref="C19:D19"/>
    <mergeCell ref="C20:D20"/>
    <mergeCell ref="C75:D75"/>
    <mergeCell ref="C76:D76"/>
    <mergeCell ref="C80:D80"/>
    <mergeCell ref="C79:D79"/>
    <mergeCell ref="C73:D73"/>
    <mergeCell ref="C74:D74"/>
    <mergeCell ref="C77:D77"/>
    <mergeCell ref="C78:D78"/>
    <mergeCell ref="C71:D71"/>
    <mergeCell ref="C70:D70"/>
    <mergeCell ref="C64:D64"/>
    <mergeCell ref="C65:D65"/>
    <mergeCell ref="C66:D66"/>
    <mergeCell ref="C67:D67"/>
    <mergeCell ref="C68:D68"/>
    <mergeCell ref="C69:D69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192"/>
  <sheetViews>
    <sheetView tabSelected="1" workbookViewId="0">
      <selection activeCell="H203" sqref="H203"/>
    </sheetView>
  </sheetViews>
  <sheetFormatPr defaultColWidth="9.140625" defaultRowHeight="12.75" x14ac:dyDescent="0.2"/>
  <cols>
    <col min="1" max="1" width="5.5703125" style="7" customWidth="1"/>
    <col min="2" max="2" width="5" style="7" customWidth="1"/>
    <col min="3" max="3" width="9.140625" style="7"/>
    <col min="4" max="4" width="9.28515625" style="7" customWidth="1"/>
    <col min="5" max="6" width="9.140625" style="7"/>
    <col min="7" max="7" width="2" style="7" customWidth="1"/>
    <col min="8" max="9" width="9.140625" style="7"/>
    <col min="10" max="10" width="8.85546875" style="7" customWidth="1"/>
    <col min="11" max="11" width="1" style="7" hidden="1" customWidth="1"/>
    <col min="12" max="12" width="1.28515625" style="7" customWidth="1"/>
    <col min="13" max="14" width="9.140625" style="7"/>
    <col min="15" max="15" width="5.28515625" style="7" customWidth="1"/>
    <col min="16" max="16" width="7.7109375" style="7" hidden="1" customWidth="1"/>
    <col min="17" max="19" width="9.140625" style="7"/>
    <col min="20" max="20" width="7.85546875" style="7" customWidth="1"/>
    <col min="21" max="24" width="9.140625" style="7"/>
    <col min="25" max="26" width="9.140625" style="31"/>
    <col min="27" max="16384" width="9.140625" style="7"/>
  </cols>
  <sheetData>
    <row r="2" spans="2:28" ht="15" customHeight="1" x14ac:dyDescent="0.2">
      <c r="Q2" s="37"/>
      <c r="R2" s="37"/>
      <c r="S2" s="37"/>
      <c r="T2" s="37"/>
      <c r="U2" s="37" t="s">
        <v>173</v>
      </c>
      <c r="V2" s="37"/>
      <c r="W2" s="37"/>
      <c r="X2" s="37"/>
      <c r="Y2" s="37"/>
      <c r="Z2" s="37"/>
      <c r="AA2" s="37"/>
      <c r="AB2" s="37"/>
    </row>
    <row r="3" spans="2:28" x14ac:dyDescent="0.2">
      <c r="B3" s="79" t="s">
        <v>29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</row>
    <row r="4" spans="2:28" x14ac:dyDescent="0.2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</row>
    <row r="5" spans="2:28" x14ac:dyDescent="0.2"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</row>
    <row r="6" spans="2:28" x14ac:dyDescent="0.2"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</row>
    <row r="7" spans="2:28" s="11" customFormat="1" ht="30.75" customHeight="1" x14ac:dyDescent="0.25">
      <c r="B7" s="83" t="s">
        <v>35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</row>
    <row r="8" spans="2:28" ht="12.75" customHeight="1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6"/>
      <c r="S8" s="26"/>
    </row>
    <row r="9" spans="2:28" ht="13.5" hidden="1" customHeight="1" thickBot="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26"/>
      <c r="S9" s="26"/>
    </row>
    <row r="10" spans="2:28" ht="12.75" customHeight="1" x14ac:dyDescent="0.2">
      <c r="B10" s="53" t="s">
        <v>5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4"/>
      <c r="Q10" s="67" t="s">
        <v>0</v>
      </c>
      <c r="R10" s="68"/>
      <c r="S10" s="68"/>
      <c r="T10" s="68"/>
      <c r="U10" s="68"/>
      <c r="V10" s="68"/>
      <c r="W10" s="68"/>
      <c r="X10" s="68"/>
      <c r="Y10" s="68"/>
      <c r="Z10" s="71"/>
    </row>
    <row r="11" spans="2:28" ht="42" customHeight="1" thickBot="1" x14ac:dyDescent="0.25">
      <c r="B11" s="55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1"/>
      <c r="Q11" s="80"/>
      <c r="R11" s="81"/>
      <c r="S11" s="81"/>
      <c r="T11" s="81"/>
      <c r="U11" s="81"/>
      <c r="V11" s="81"/>
      <c r="W11" s="81"/>
      <c r="X11" s="81"/>
      <c r="Y11" s="81"/>
      <c r="Z11" s="82"/>
    </row>
    <row r="12" spans="2:28" s="10" customFormat="1" ht="122.25" customHeight="1" thickBot="1" x14ac:dyDescent="0.25">
      <c r="B12" s="9" t="s">
        <v>1</v>
      </c>
      <c r="C12" s="64" t="s">
        <v>2</v>
      </c>
      <c r="D12" s="65"/>
      <c r="E12" s="64" t="s">
        <v>3</v>
      </c>
      <c r="F12" s="66"/>
      <c r="G12" s="65"/>
      <c r="H12" s="67" t="s">
        <v>4</v>
      </c>
      <c r="I12" s="68"/>
      <c r="J12" s="68"/>
      <c r="K12" s="68"/>
      <c r="L12" s="68"/>
      <c r="M12" s="67" t="s">
        <v>32</v>
      </c>
      <c r="N12" s="68"/>
      <c r="O12" s="68"/>
      <c r="P12" s="71"/>
      <c r="Q12" s="20" t="s">
        <v>36</v>
      </c>
      <c r="R12" s="20" t="s">
        <v>37</v>
      </c>
      <c r="S12" s="20" t="s">
        <v>38</v>
      </c>
      <c r="T12" s="20" t="s">
        <v>39</v>
      </c>
      <c r="U12" s="20" t="s">
        <v>40</v>
      </c>
      <c r="V12" s="20" t="s">
        <v>41</v>
      </c>
      <c r="W12" s="20" t="s">
        <v>42</v>
      </c>
      <c r="X12" s="20" t="s">
        <v>43</v>
      </c>
      <c r="Y12" s="20" t="s">
        <v>44</v>
      </c>
      <c r="Z12" s="20" t="s">
        <v>45</v>
      </c>
    </row>
    <row r="13" spans="2:28" ht="27.75" customHeight="1" x14ac:dyDescent="0.25">
      <c r="B13" s="42">
        <v>1</v>
      </c>
      <c r="C13" s="53" t="s">
        <v>6</v>
      </c>
      <c r="D13" s="54"/>
      <c r="E13" s="50" t="s">
        <v>9</v>
      </c>
      <c r="F13" s="51"/>
      <c r="G13" s="51"/>
      <c r="H13" s="53" t="s">
        <v>12</v>
      </c>
      <c r="I13" s="56"/>
      <c r="J13" s="56"/>
      <c r="K13" s="56"/>
      <c r="L13" s="57"/>
      <c r="M13" s="50" t="s">
        <v>13</v>
      </c>
      <c r="N13" s="51"/>
      <c r="O13" s="51"/>
      <c r="P13" s="58"/>
      <c r="Q13" s="69">
        <v>15000</v>
      </c>
      <c r="R13" s="69">
        <v>8000</v>
      </c>
      <c r="S13" s="69">
        <v>450</v>
      </c>
      <c r="T13" s="69">
        <v>400</v>
      </c>
      <c r="U13" s="69">
        <v>1000</v>
      </c>
      <c r="V13" s="69">
        <v>200</v>
      </c>
      <c r="W13" s="69">
        <v>200</v>
      </c>
      <c r="X13" s="69">
        <v>750</v>
      </c>
      <c r="Y13" s="69">
        <v>25</v>
      </c>
      <c r="Z13" s="69">
        <v>6000</v>
      </c>
    </row>
    <row r="14" spans="2:28" ht="27.75" customHeight="1" thickBot="1" x14ac:dyDescent="0.3">
      <c r="B14" s="43"/>
      <c r="C14" s="55"/>
      <c r="D14" s="41"/>
      <c r="E14" s="44"/>
      <c r="F14" s="52"/>
      <c r="G14" s="52"/>
      <c r="H14" s="44" t="s">
        <v>11</v>
      </c>
      <c r="I14" s="45"/>
      <c r="J14" s="45"/>
      <c r="K14" s="45"/>
      <c r="L14" s="46"/>
      <c r="M14" s="47" t="s">
        <v>9</v>
      </c>
      <c r="N14" s="48"/>
      <c r="O14" s="48"/>
      <c r="P14" s="49"/>
      <c r="Q14" s="70"/>
      <c r="R14" s="70"/>
      <c r="S14" s="70"/>
      <c r="T14" s="70"/>
      <c r="U14" s="70"/>
      <c r="V14" s="70"/>
      <c r="W14" s="70"/>
      <c r="X14" s="70"/>
      <c r="Y14" s="70"/>
      <c r="Z14" s="70"/>
    </row>
    <row r="15" spans="2:28" ht="31.5" customHeight="1" x14ac:dyDescent="0.2">
      <c r="B15" s="42">
        <v>2</v>
      </c>
      <c r="C15" s="53" t="s">
        <v>7</v>
      </c>
      <c r="D15" s="59"/>
      <c r="E15" s="50" t="s">
        <v>10</v>
      </c>
      <c r="F15" s="51"/>
      <c r="G15" s="58"/>
      <c r="H15" s="53" t="s">
        <v>14</v>
      </c>
      <c r="I15" s="59"/>
      <c r="J15" s="59"/>
      <c r="K15" s="59"/>
      <c r="L15" s="54"/>
      <c r="M15" s="50" t="s">
        <v>13</v>
      </c>
      <c r="N15" s="51"/>
      <c r="O15" s="51"/>
      <c r="P15" s="58"/>
      <c r="Q15" s="69">
        <v>7500</v>
      </c>
      <c r="R15" s="69">
        <v>2500</v>
      </c>
      <c r="S15" s="69">
        <v>250</v>
      </c>
      <c r="T15" s="69">
        <v>50</v>
      </c>
      <c r="U15" s="69">
        <v>50</v>
      </c>
      <c r="V15" s="69">
        <v>75</v>
      </c>
      <c r="W15" s="69">
        <v>100</v>
      </c>
      <c r="X15" s="69">
        <v>150</v>
      </c>
      <c r="Y15" s="69">
        <v>50</v>
      </c>
      <c r="Z15" s="69">
        <v>750</v>
      </c>
    </row>
    <row r="16" spans="2:28" ht="27.75" customHeight="1" thickBot="1" x14ac:dyDescent="0.25">
      <c r="B16" s="43"/>
      <c r="C16" s="55"/>
      <c r="D16" s="40"/>
      <c r="E16" s="47"/>
      <c r="F16" s="48"/>
      <c r="G16" s="49"/>
      <c r="H16" s="44" t="s">
        <v>15</v>
      </c>
      <c r="I16" s="52"/>
      <c r="J16" s="52"/>
      <c r="K16" s="52"/>
      <c r="L16" s="60"/>
      <c r="M16" s="61" t="s">
        <v>168</v>
      </c>
      <c r="N16" s="62"/>
      <c r="O16" s="62"/>
      <c r="P16" s="63"/>
      <c r="Q16" s="70"/>
      <c r="R16" s="70"/>
      <c r="S16" s="70"/>
      <c r="T16" s="70"/>
      <c r="U16" s="70"/>
      <c r="V16" s="70"/>
      <c r="W16" s="70"/>
      <c r="X16" s="70"/>
      <c r="Y16" s="70"/>
      <c r="Z16" s="70"/>
    </row>
    <row r="17" spans="2:26" ht="27.75" customHeight="1" x14ac:dyDescent="0.2">
      <c r="B17" s="42">
        <v>3</v>
      </c>
      <c r="C17" s="53" t="s">
        <v>8</v>
      </c>
      <c r="D17" s="59"/>
      <c r="E17" s="73" t="s">
        <v>108</v>
      </c>
      <c r="F17" s="74"/>
      <c r="G17" s="75"/>
      <c r="H17" s="53" t="s">
        <v>17</v>
      </c>
      <c r="I17" s="59"/>
      <c r="J17" s="59"/>
      <c r="K17" s="59"/>
      <c r="L17" s="54"/>
      <c r="M17" s="50" t="s">
        <v>13</v>
      </c>
      <c r="N17" s="51"/>
      <c r="O17" s="51"/>
      <c r="P17" s="58"/>
      <c r="Q17" s="69">
        <v>300</v>
      </c>
      <c r="R17" s="69">
        <v>300</v>
      </c>
      <c r="S17" s="69">
        <v>10</v>
      </c>
      <c r="T17" s="69">
        <v>15</v>
      </c>
      <c r="U17" s="69">
        <v>20</v>
      </c>
      <c r="V17" s="69">
        <v>10</v>
      </c>
      <c r="W17" s="69">
        <v>10</v>
      </c>
      <c r="X17" s="69">
        <v>250</v>
      </c>
      <c r="Y17" s="69">
        <v>10</v>
      </c>
      <c r="Z17" s="69">
        <v>100</v>
      </c>
    </row>
    <row r="18" spans="2:26" ht="31.5" customHeight="1" thickBot="1" x14ac:dyDescent="0.25">
      <c r="B18" s="43"/>
      <c r="C18" s="55"/>
      <c r="D18" s="40"/>
      <c r="E18" s="76"/>
      <c r="F18" s="77"/>
      <c r="G18" s="78"/>
      <c r="H18" s="44" t="s">
        <v>18</v>
      </c>
      <c r="I18" s="52"/>
      <c r="J18" s="52"/>
      <c r="K18" s="52"/>
      <c r="L18" s="52"/>
      <c r="M18" s="44" t="s">
        <v>16</v>
      </c>
      <c r="N18" s="52"/>
      <c r="O18" s="52"/>
      <c r="P18" s="60"/>
      <c r="Q18" s="70"/>
      <c r="R18" s="70"/>
      <c r="S18" s="70"/>
      <c r="T18" s="70"/>
      <c r="U18" s="70"/>
      <c r="V18" s="70"/>
      <c r="W18" s="70"/>
      <c r="X18" s="70"/>
      <c r="Y18" s="70"/>
      <c r="Z18" s="70"/>
    </row>
    <row r="19" spans="2:26" s="12" customFormat="1" ht="42" customHeight="1" thickBot="1" x14ac:dyDescent="0.3">
      <c r="B19" s="38" t="s">
        <v>30</v>
      </c>
      <c r="C19" s="39"/>
      <c r="D19" s="39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1"/>
      <c r="Q19" s="29">
        <f>SUM(Q13:Q18)</f>
        <v>22800</v>
      </c>
      <c r="R19" s="21">
        <f t="shared" ref="R19:S19" si="0">SUM(R13:R18)</f>
        <v>10800</v>
      </c>
      <c r="S19" s="21">
        <f t="shared" si="0"/>
        <v>710</v>
      </c>
      <c r="T19" s="21">
        <f t="shared" ref="T19:Z19" si="1">SUM(T13:T18)</f>
        <v>465</v>
      </c>
      <c r="U19" s="21">
        <f t="shared" si="1"/>
        <v>1070</v>
      </c>
      <c r="V19" s="21">
        <f t="shared" si="1"/>
        <v>285</v>
      </c>
      <c r="W19" s="21">
        <f t="shared" ref="W19:X19" si="2">SUM(W13:W18)</f>
        <v>310</v>
      </c>
      <c r="X19" s="21">
        <f t="shared" si="2"/>
        <v>1150</v>
      </c>
      <c r="Y19" s="21">
        <f t="shared" ref="Y19" si="3">SUM(Y13:Y18)</f>
        <v>85</v>
      </c>
      <c r="Z19" s="21">
        <f t="shared" si="1"/>
        <v>6850</v>
      </c>
    </row>
    <row r="20" spans="2:26" s="12" customFormat="1" ht="43.5" customHeight="1" thickBot="1" x14ac:dyDescent="0.3">
      <c r="B20" s="38" t="s">
        <v>31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72"/>
      <c r="Q20" s="21">
        <f>SUM(Q19)*2</f>
        <v>45600</v>
      </c>
      <c r="R20" s="21">
        <f t="shared" ref="R20:Z20" si="4">SUM(R19)*2</f>
        <v>21600</v>
      </c>
      <c r="S20" s="21">
        <f t="shared" si="4"/>
        <v>1420</v>
      </c>
      <c r="T20" s="21">
        <f t="shared" si="4"/>
        <v>930</v>
      </c>
      <c r="U20" s="21">
        <f t="shared" si="4"/>
        <v>2140</v>
      </c>
      <c r="V20" s="21">
        <f t="shared" si="4"/>
        <v>570</v>
      </c>
      <c r="W20" s="21">
        <f t="shared" si="4"/>
        <v>620</v>
      </c>
      <c r="X20" s="21">
        <f t="shared" si="4"/>
        <v>2300</v>
      </c>
      <c r="Y20" s="21">
        <f t="shared" si="4"/>
        <v>170</v>
      </c>
      <c r="Z20" s="21">
        <f t="shared" si="4"/>
        <v>13700</v>
      </c>
    </row>
    <row r="22" spans="2:26" x14ac:dyDescent="0.2">
      <c r="U22" s="28"/>
    </row>
    <row r="33" spans="2:28" ht="15" customHeight="1" x14ac:dyDescent="0.2">
      <c r="Q33" s="37"/>
      <c r="R33" s="37"/>
      <c r="S33" s="37"/>
      <c r="T33" s="37"/>
      <c r="U33" s="37" t="s">
        <v>174</v>
      </c>
      <c r="V33" s="37"/>
      <c r="W33" s="37"/>
      <c r="X33" s="37"/>
      <c r="Y33" s="37"/>
      <c r="Z33" s="37"/>
      <c r="AA33" s="37"/>
      <c r="AB33" s="37"/>
    </row>
    <row r="34" spans="2:28" x14ac:dyDescent="0.2">
      <c r="B34" s="79" t="s">
        <v>29</v>
      </c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</row>
    <row r="35" spans="2:28" x14ac:dyDescent="0.2"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</row>
    <row r="36" spans="2:28" x14ac:dyDescent="0.2"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</row>
    <row r="37" spans="2:28" x14ac:dyDescent="0.2"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</row>
    <row r="38" spans="2:28" s="11" customFormat="1" ht="30.75" customHeight="1" x14ac:dyDescent="0.25">
      <c r="B38" s="83" t="s">
        <v>35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</row>
    <row r="39" spans="2:28" ht="12.75" customHeight="1" thickBot="1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2:28" ht="13.5" hidden="1" customHeight="1" x14ac:dyDescent="0.2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2:28" ht="12.75" customHeight="1" x14ac:dyDescent="0.2">
      <c r="B41" s="53" t="s">
        <v>5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4"/>
      <c r="Q41" s="67" t="s">
        <v>0</v>
      </c>
      <c r="R41" s="68"/>
      <c r="S41" s="68"/>
      <c r="T41" s="68"/>
      <c r="U41" s="68"/>
      <c r="V41" s="68"/>
      <c r="W41" s="68"/>
      <c r="X41" s="68"/>
      <c r="Y41" s="68"/>
      <c r="Z41" s="71"/>
    </row>
    <row r="42" spans="2:28" ht="42" customHeight="1" thickBot="1" x14ac:dyDescent="0.25">
      <c r="B42" s="55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1"/>
      <c r="Q42" s="80"/>
      <c r="R42" s="81"/>
      <c r="S42" s="81"/>
      <c r="T42" s="81"/>
      <c r="U42" s="81"/>
      <c r="V42" s="81"/>
      <c r="W42" s="81"/>
      <c r="X42" s="81"/>
      <c r="Y42" s="81"/>
      <c r="Z42" s="82"/>
    </row>
    <row r="43" spans="2:28" s="10" customFormat="1" ht="122.25" customHeight="1" thickBot="1" x14ac:dyDescent="0.25">
      <c r="B43" s="9" t="s">
        <v>1</v>
      </c>
      <c r="C43" s="64" t="s">
        <v>2</v>
      </c>
      <c r="D43" s="65"/>
      <c r="E43" s="64" t="s">
        <v>3</v>
      </c>
      <c r="F43" s="66"/>
      <c r="G43" s="65"/>
      <c r="H43" s="67" t="s">
        <v>4</v>
      </c>
      <c r="I43" s="68"/>
      <c r="J43" s="68"/>
      <c r="K43" s="68"/>
      <c r="L43" s="68"/>
      <c r="M43" s="67" t="s">
        <v>32</v>
      </c>
      <c r="N43" s="68"/>
      <c r="O43" s="68"/>
      <c r="P43" s="71"/>
      <c r="Q43" s="20" t="s">
        <v>46</v>
      </c>
      <c r="R43" s="20" t="s">
        <v>47</v>
      </c>
      <c r="S43" s="20" t="s">
        <v>48</v>
      </c>
      <c r="T43" s="20" t="s">
        <v>49</v>
      </c>
      <c r="U43" s="20" t="s">
        <v>50</v>
      </c>
      <c r="V43" s="20" t="s">
        <v>92</v>
      </c>
      <c r="W43" s="20" t="s">
        <v>51</v>
      </c>
      <c r="X43" s="20" t="s">
        <v>136</v>
      </c>
      <c r="Y43" s="20" t="s">
        <v>91</v>
      </c>
      <c r="Z43" s="20" t="s">
        <v>52</v>
      </c>
    </row>
    <row r="44" spans="2:28" ht="27.75" customHeight="1" x14ac:dyDescent="0.25">
      <c r="B44" s="42">
        <v>1</v>
      </c>
      <c r="C44" s="53" t="s">
        <v>6</v>
      </c>
      <c r="D44" s="54"/>
      <c r="E44" s="50" t="s">
        <v>9</v>
      </c>
      <c r="F44" s="51"/>
      <c r="G44" s="51"/>
      <c r="H44" s="53" t="s">
        <v>12</v>
      </c>
      <c r="I44" s="56"/>
      <c r="J44" s="56"/>
      <c r="K44" s="56"/>
      <c r="L44" s="57"/>
      <c r="M44" s="50" t="s">
        <v>13</v>
      </c>
      <c r="N44" s="51"/>
      <c r="O44" s="51"/>
      <c r="P44" s="58"/>
      <c r="Q44" s="69">
        <v>10000</v>
      </c>
      <c r="R44" s="69">
        <v>4000</v>
      </c>
      <c r="S44" s="69">
        <v>4000</v>
      </c>
      <c r="T44" s="69">
        <v>4500</v>
      </c>
      <c r="U44" s="69">
        <v>4000</v>
      </c>
      <c r="V44" s="69">
        <v>250</v>
      </c>
      <c r="W44" s="69">
        <v>2000</v>
      </c>
      <c r="X44" s="69">
        <v>1</v>
      </c>
      <c r="Y44" s="69">
        <v>400</v>
      </c>
      <c r="Z44" s="69">
        <v>250</v>
      </c>
    </row>
    <row r="45" spans="2:28" ht="27.75" customHeight="1" thickBot="1" x14ac:dyDescent="0.3">
      <c r="B45" s="43"/>
      <c r="C45" s="55"/>
      <c r="D45" s="41"/>
      <c r="E45" s="44"/>
      <c r="F45" s="52"/>
      <c r="G45" s="52"/>
      <c r="H45" s="44" t="s">
        <v>11</v>
      </c>
      <c r="I45" s="45"/>
      <c r="J45" s="45"/>
      <c r="K45" s="45"/>
      <c r="L45" s="46"/>
      <c r="M45" s="47" t="s">
        <v>9</v>
      </c>
      <c r="N45" s="48"/>
      <c r="O45" s="48"/>
      <c r="P45" s="49"/>
      <c r="Q45" s="70"/>
      <c r="R45" s="70"/>
      <c r="S45" s="70"/>
      <c r="T45" s="70"/>
      <c r="U45" s="70"/>
      <c r="V45" s="70"/>
      <c r="W45" s="70"/>
      <c r="X45" s="70"/>
      <c r="Y45" s="70"/>
      <c r="Z45" s="70"/>
    </row>
    <row r="46" spans="2:28" ht="31.5" customHeight="1" x14ac:dyDescent="0.2">
      <c r="B46" s="42">
        <v>2</v>
      </c>
      <c r="C46" s="53" t="s">
        <v>7</v>
      </c>
      <c r="D46" s="59"/>
      <c r="E46" s="50" t="s">
        <v>10</v>
      </c>
      <c r="F46" s="51"/>
      <c r="G46" s="58"/>
      <c r="H46" s="53" t="s">
        <v>14</v>
      </c>
      <c r="I46" s="59"/>
      <c r="J46" s="59"/>
      <c r="K46" s="59"/>
      <c r="L46" s="54"/>
      <c r="M46" s="50" t="s">
        <v>13</v>
      </c>
      <c r="N46" s="51"/>
      <c r="O46" s="51"/>
      <c r="P46" s="58"/>
      <c r="Q46" s="69">
        <v>1500</v>
      </c>
      <c r="R46" s="69">
        <v>600</v>
      </c>
      <c r="S46" s="69">
        <v>600</v>
      </c>
      <c r="T46" s="69">
        <v>500</v>
      </c>
      <c r="U46" s="69">
        <v>600</v>
      </c>
      <c r="V46" s="69">
        <v>100</v>
      </c>
      <c r="W46" s="69">
        <v>300</v>
      </c>
      <c r="X46" s="69">
        <v>0</v>
      </c>
      <c r="Y46" s="69">
        <v>100</v>
      </c>
      <c r="Z46" s="69">
        <v>100</v>
      </c>
    </row>
    <row r="47" spans="2:28" ht="27.75" customHeight="1" thickBot="1" x14ac:dyDescent="0.25">
      <c r="B47" s="43"/>
      <c r="C47" s="55"/>
      <c r="D47" s="40"/>
      <c r="E47" s="47"/>
      <c r="F47" s="48"/>
      <c r="G47" s="49"/>
      <c r="H47" s="44" t="s">
        <v>15</v>
      </c>
      <c r="I47" s="52"/>
      <c r="J47" s="52"/>
      <c r="K47" s="52"/>
      <c r="L47" s="60"/>
      <c r="M47" s="61" t="s">
        <v>168</v>
      </c>
      <c r="N47" s="62"/>
      <c r="O47" s="62"/>
      <c r="P47" s="63"/>
      <c r="Q47" s="70"/>
      <c r="R47" s="70"/>
      <c r="S47" s="70"/>
      <c r="T47" s="70"/>
      <c r="U47" s="70"/>
      <c r="V47" s="70"/>
      <c r="W47" s="70"/>
      <c r="X47" s="70"/>
      <c r="Y47" s="70"/>
      <c r="Z47" s="70"/>
    </row>
    <row r="48" spans="2:28" ht="27.75" customHeight="1" x14ac:dyDescent="0.2">
      <c r="B48" s="42">
        <v>3</v>
      </c>
      <c r="C48" s="53" t="s">
        <v>8</v>
      </c>
      <c r="D48" s="59"/>
      <c r="E48" s="73" t="s">
        <v>108</v>
      </c>
      <c r="F48" s="74"/>
      <c r="G48" s="75"/>
      <c r="H48" s="53" t="s">
        <v>17</v>
      </c>
      <c r="I48" s="59"/>
      <c r="J48" s="59"/>
      <c r="K48" s="59"/>
      <c r="L48" s="54"/>
      <c r="M48" s="50" t="s">
        <v>13</v>
      </c>
      <c r="N48" s="51"/>
      <c r="O48" s="51"/>
      <c r="P48" s="58"/>
      <c r="Q48" s="69">
        <v>500</v>
      </c>
      <c r="R48" s="69">
        <v>200</v>
      </c>
      <c r="S48" s="69">
        <v>80</v>
      </c>
      <c r="T48" s="69">
        <v>80</v>
      </c>
      <c r="U48" s="69">
        <v>80</v>
      </c>
      <c r="V48" s="69">
        <v>40</v>
      </c>
      <c r="W48" s="69">
        <v>100</v>
      </c>
      <c r="X48" s="69">
        <v>0.5</v>
      </c>
      <c r="Y48" s="69">
        <v>100</v>
      </c>
      <c r="Z48" s="69">
        <v>40</v>
      </c>
    </row>
    <row r="49" spans="2:28" ht="31.5" customHeight="1" thickBot="1" x14ac:dyDescent="0.25">
      <c r="B49" s="43"/>
      <c r="C49" s="55"/>
      <c r="D49" s="40"/>
      <c r="E49" s="76"/>
      <c r="F49" s="77"/>
      <c r="G49" s="78"/>
      <c r="H49" s="44" t="s">
        <v>18</v>
      </c>
      <c r="I49" s="52"/>
      <c r="J49" s="52"/>
      <c r="K49" s="52"/>
      <c r="L49" s="52"/>
      <c r="M49" s="44" t="s">
        <v>16</v>
      </c>
      <c r="N49" s="52"/>
      <c r="O49" s="52"/>
      <c r="P49" s="60"/>
      <c r="Q49" s="70"/>
      <c r="R49" s="70"/>
      <c r="S49" s="70"/>
      <c r="T49" s="70"/>
      <c r="U49" s="70"/>
      <c r="V49" s="70"/>
      <c r="W49" s="70"/>
      <c r="X49" s="70"/>
      <c r="Y49" s="70"/>
      <c r="Z49" s="70"/>
    </row>
    <row r="50" spans="2:28" s="12" customFormat="1" ht="42" customHeight="1" thickBot="1" x14ac:dyDescent="0.3">
      <c r="B50" s="38" t="s">
        <v>30</v>
      </c>
      <c r="C50" s="39"/>
      <c r="D50" s="39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1"/>
      <c r="Q50" s="21">
        <f>SUM(Q44:Q49)</f>
        <v>12000</v>
      </c>
      <c r="R50" s="21">
        <f t="shared" ref="R50:S50" si="5">SUM(R44:R49)</f>
        <v>4800</v>
      </c>
      <c r="S50" s="21">
        <f t="shared" si="5"/>
        <v>4680</v>
      </c>
      <c r="T50" s="21">
        <f t="shared" ref="T50:Z50" si="6">SUM(T44:T49)</f>
        <v>5080</v>
      </c>
      <c r="U50" s="21">
        <f t="shared" si="6"/>
        <v>4680</v>
      </c>
      <c r="V50" s="21">
        <f t="shared" si="6"/>
        <v>390</v>
      </c>
      <c r="W50" s="21">
        <f t="shared" ref="W50:X50" si="7">SUM(W44:W49)</f>
        <v>2400</v>
      </c>
      <c r="X50" s="21">
        <f t="shared" si="7"/>
        <v>1.5</v>
      </c>
      <c r="Y50" s="21">
        <f t="shared" ref="Y50" si="8">SUM(Y44:Y49)</f>
        <v>600</v>
      </c>
      <c r="Z50" s="21">
        <f t="shared" si="6"/>
        <v>390</v>
      </c>
    </row>
    <row r="51" spans="2:28" s="12" customFormat="1" ht="43.5" customHeight="1" thickBot="1" x14ac:dyDescent="0.3">
      <c r="B51" s="38" t="s">
        <v>31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72"/>
      <c r="Q51" s="21">
        <f>SUM(Q50)*2</f>
        <v>24000</v>
      </c>
      <c r="R51" s="21">
        <f t="shared" ref="R51:Z51" si="9">SUM(R50)*2</f>
        <v>9600</v>
      </c>
      <c r="S51" s="21">
        <f t="shared" si="9"/>
        <v>9360</v>
      </c>
      <c r="T51" s="21">
        <f t="shared" si="9"/>
        <v>10160</v>
      </c>
      <c r="U51" s="21">
        <f t="shared" si="9"/>
        <v>9360</v>
      </c>
      <c r="V51" s="21">
        <f t="shared" si="9"/>
        <v>780</v>
      </c>
      <c r="W51" s="21">
        <f t="shared" si="9"/>
        <v>4800</v>
      </c>
      <c r="X51" s="21">
        <f t="shared" si="9"/>
        <v>3</v>
      </c>
      <c r="Y51" s="21">
        <f t="shared" si="9"/>
        <v>1200</v>
      </c>
      <c r="Z51" s="21">
        <f t="shared" si="9"/>
        <v>780</v>
      </c>
    </row>
    <row r="53" spans="2:28" x14ac:dyDescent="0.2">
      <c r="U53" s="28"/>
    </row>
    <row r="64" spans="2:28" ht="15" customHeight="1" x14ac:dyDescent="0.2">
      <c r="Q64" s="37"/>
      <c r="R64" s="37"/>
      <c r="S64" s="37"/>
      <c r="T64" s="37"/>
      <c r="U64" s="37" t="s">
        <v>173</v>
      </c>
      <c r="V64" s="37"/>
      <c r="W64" s="37"/>
      <c r="X64" s="37"/>
      <c r="Y64" s="37"/>
      <c r="Z64" s="37"/>
      <c r="AA64" s="37"/>
      <c r="AB64" s="37"/>
    </row>
    <row r="65" spans="2:26" x14ac:dyDescent="0.2">
      <c r="B65" s="79" t="s">
        <v>29</v>
      </c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</row>
    <row r="66" spans="2:26" x14ac:dyDescent="0.2"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</row>
    <row r="67" spans="2:26" x14ac:dyDescent="0.2"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</row>
    <row r="68" spans="2:26" x14ac:dyDescent="0.2"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2:26" s="11" customFormat="1" ht="30.75" customHeight="1" x14ac:dyDescent="0.25">
      <c r="B69" s="83" t="s">
        <v>35</v>
      </c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</row>
    <row r="70" spans="2:26" ht="12.75" customHeight="1" thickBot="1" x14ac:dyDescent="0.25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</row>
    <row r="71" spans="2:26" ht="13.5" hidden="1" customHeight="1" x14ac:dyDescent="0.2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</row>
    <row r="72" spans="2:26" ht="12.75" customHeight="1" x14ac:dyDescent="0.2">
      <c r="B72" s="53" t="s">
        <v>5</v>
      </c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4"/>
      <c r="Q72" s="67" t="s">
        <v>0</v>
      </c>
      <c r="R72" s="68"/>
      <c r="S72" s="68"/>
      <c r="T72" s="68"/>
      <c r="U72" s="68"/>
      <c r="V72" s="68"/>
      <c r="W72" s="68"/>
      <c r="X72" s="68"/>
      <c r="Y72" s="68"/>
      <c r="Z72" s="71"/>
    </row>
    <row r="73" spans="2:26" ht="42" customHeight="1" thickBot="1" x14ac:dyDescent="0.25">
      <c r="B73" s="55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1"/>
      <c r="Q73" s="80"/>
      <c r="R73" s="81"/>
      <c r="S73" s="81"/>
      <c r="T73" s="81"/>
      <c r="U73" s="81"/>
      <c r="V73" s="81"/>
      <c r="W73" s="81"/>
      <c r="X73" s="81"/>
      <c r="Y73" s="81"/>
      <c r="Z73" s="82"/>
    </row>
    <row r="74" spans="2:26" s="10" customFormat="1" ht="122.25" customHeight="1" thickBot="1" x14ac:dyDescent="0.25">
      <c r="B74" s="9" t="s">
        <v>1</v>
      </c>
      <c r="C74" s="64" t="s">
        <v>2</v>
      </c>
      <c r="D74" s="65"/>
      <c r="E74" s="64" t="s">
        <v>3</v>
      </c>
      <c r="F74" s="66"/>
      <c r="G74" s="65"/>
      <c r="H74" s="67" t="s">
        <v>4</v>
      </c>
      <c r="I74" s="68"/>
      <c r="J74" s="68"/>
      <c r="K74" s="68"/>
      <c r="L74" s="68"/>
      <c r="M74" s="67" t="s">
        <v>32</v>
      </c>
      <c r="N74" s="68"/>
      <c r="O74" s="68"/>
      <c r="P74" s="71"/>
      <c r="Q74" s="20" t="s">
        <v>53</v>
      </c>
      <c r="R74" s="20" t="s">
        <v>54</v>
      </c>
      <c r="S74" s="20" t="s">
        <v>55</v>
      </c>
      <c r="T74" s="20" t="s">
        <v>56</v>
      </c>
      <c r="U74" s="20" t="s">
        <v>82</v>
      </c>
      <c r="V74" s="20" t="s">
        <v>57</v>
      </c>
      <c r="W74" s="20" t="s">
        <v>58</v>
      </c>
      <c r="X74" s="20" t="s">
        <v>59</v>
      </c>
      <c r="Y74" s="32" t="s">
        <v>60</v>
      </c>
      <c r="Z74" s="20" t="s">
        <v>87</v>
      </c>
    </row>
    <row r="75" spans="2:26" ht="27.75" customHeight="1" x14ac:dyDescent="0.25">
      <c r="B75" s="42">
        <v>1</v>
      </c>
      <c r="C75" s="53" t="s">
        <v>6</v>
      </c>
      <c r="D75" s="54"/>
      <c r="E75" s="50" t="s">
        <v>9</v>
      </c>
      <c r="F75" s="51"/>
      <c r="G75" s="51"/>
      <c r="H75" s="53" t="s">
        <v>12</v>
      </c>
      <c r="I75" s="56"/>
      <c r="J75" s="56"/>
      <c r="K75" s="56"/>
      <c r="L75" s="57"/>
      <c r="M75" s="50" t="s">
        <v>13</v>
      </c>
      <c r="N75" s="51"/>
      <c r="O75" s="51"/>
      <c r="P75" s="58"/>
      <c r="Q75" s="69">
        <v>700</v>
      </c>
      <c r="R75" s="69">
        <v>250</v>
      </c>
      <c r="S75" s="69">
        <v>25</v>
      </c>
      <c r="T75" s="69">
        <v>1000</v>
      </c>
      <c r="U75" s="69">
        <v>100</v>
      </c>
      <c r="V75" s="69">
        <v>500</v>
      </c>
      <c r="W75" s="69">
        <v>250</v>
      </c>
      <c r="X75" s="69">
        <v>250</v>
      </c>
      <c r="Y75" s="69">
        <v>200</v>
      </c>
      <c r="Z75" s="69">
        <v>3000</v>
      </c>
    </row>
    <row r="76" spans="2:26" ht="27.75" customHeight="1" thickBot="1" x14ac:dyDescent="0.3">
      <c r="B76" s="43"/>
      <c r="C76" s="55"/>
      <c r="D76" s="41"/>
      <c r="E76" s="44"/>
      <c r="F76" s="52"/>
      <c r="G76" s="52"/>
      <c r="H76" s="44" t="s">
        <v>11</v>
      </c>
      <c r="I76" s="45"/>
      <c r="J76" s="45"/>
      <c r="K76" s="45"/>
      <c r="L76" s="46"/>
      <c r="M76" s="47" t="s">
        <v>9</v>
      </c>
      <c r="N76" s="48"/>
      <c r="O76" s="48"/>
      <c r="P76" s="49"/>
      <c r="Q76" s="70"/>
      <c r="R76" s="70"/>
      <c r="S76" s="70"/>
      <c r="T76" s="70"/>
      <c r="U76" s="70"/>
      <c r="V76" s="70"/>
      <c r="W76" s="70"/>
      <c r="X76" s="70"/>
      <c r="Y76" s="70"/>
      <c r="Z76" s="70"/>
    </row>
    <row r="77" spans="2:26" ht="31.5" customHeight="1" x14ac:dyDescent="0.2">
      <c r="B77" s="42">
        <v>2</v>
      </c>
      <c r="C77" s="53" t="s">
        <v>7</v>
      </c>
      <c r="D77" s="59"/>
      <c r="E77" s="50" t="s">
        <v>10</v>
      </c>
      <c r="F77" s="51"/>
      <c r="G77" s="58"/>
      <c r="H77" s="53" t="s">
        <v>14</v>
      </c>
      <c r="I77" s="59"/>
      <c r="J77" s="59"/>
      <c r="K77" s="59"/>
      <c r="L77" s="54"/>
      <c r="M77" s="50" t="s">
        <v>13</v>
      </c>
      <c r="N77" s="51"/>
      <c r="O77" s="51"/>
      <c r="P77" s="58"/>
      <c r="Q77" s="69">
        <v>200</v>
      </c>
      <c r="R77" s="69">
        <v>50</v>
      </c>
      <c r="S77" s="69">
        <v>10</v>
      </c>
      <c r="T77" s="69">
        <v>75</v>
      </c>
      <c r="U77" s="69">
        <v>100</v>
      </c>
      <c r="V77" s="69">
        <v>75</v>
      </c>
      <c r="W77" s="69">
        <v>75</v>
      </c>
      <c r="X77" s="69">
        <v>75</v>
      </c>
      <c r="Y77" s="69">
        <v>75</v>
      </c>
      <c r="Z77" s="69">
        <v>300</v>
      </c>
    </row>
    <row r="78" spans="2:26" ht="27.75" customHeight="1" thickBot="1" x14ac:dyDescent="0.25">
      <c r="B78" s="43"/>
      <c r="C78" s="55"/>
      <c r="D78" s="40"/>
      <c r="E78" s="47"/>
      <c r="F78" s="48"/>
      <c r="G78" s="49"/>
      <c r="H78" s="44" t="s">
        <v>15</v>
      </c>
      <c r="I78" s="52"/>
      <c r="J78" s="52"/>
      <c r="K78" s="52"/>
      <c r="L78" s="60"/>
      <c r="M78" s="61" t="s">
        <v>168</v>
      </c>
      <c r="N78" s="62"/>
      <c r="O78" s="62"/>
      <c r="P78" s="63"/>
      <c r="Q78" s="70"/>
      <c r="R78" s="70"/>
      <c r="S78" s="70"/>
      <c r="T78" s="70"/>
      <c r="U78" s="70"/>
      <c r="V78" s="70"/>
      <c r="W78" s="70"/>
      <c r="X78" s="70"/>
      <c r="Y78" s="70"/>
      <c r="Z78" s="70"/>
    </row>
    <row r="79" spans="2:26" ht="27.75" customHeight="1" x14ac:dyDescent="0.2">
      <c r="B79" s="42">
        <v>3</v>
      </c>
      <c r="C79" s="53" t="s">
        <v>8</v>
      </c>
      <c r="D79" s="59"/>
      <c r="E79" s="73" t="s">
        <v>108</v>
      </c>
      <c r="F79" s="74"/>
      <c r="G79" s="75"/>
      <c r="H79" s="53" t="s">
        <v>17</v>
      </c>
      <c r="I79" s="59"/>
      <c r="J79" s="59"/>
      <c r="K79" s="59"/>
      <c r="L79" s="54"/>
      <c r="M79" s="50" t="s">
        <v>13</v>
      </c>
      <c r="N79" s="51"/>
      <c r="O79" s="51"/>
      <c r="P79" s="58"/>
      <c r="Q79" s="69">
        <v>50</v>
      </c>
      <c r="R79" s="69">
        <v>40</v>
      </c>
      <c r="S79" s="69">
        <v>10</v>
      </c>
      <c r="T79" s="69">
        <v>120</v>
      </c>
      <c r="U79" s="69">
        <v>100</v>
      </c>
      <c r="V79" s="69">
        <v>120</v>
      </c>
      <c r="W79" s="69">
        <v>40</v>
      </c>
      <c r="X79" s="69">
        <v>40</v>
      </c>
      <c r="Y79" s="69">
        <v>40</v>
      </c>
      <c r="Z79" s="69">
        <v>100</v>
      </c>
    </row>
    <row r="80" spans="2:26" ht="31.5" customHeight="1" thickBot="1" x14ac:dyDescent="0.25">
      <c r="B80" s="43"/>
      <c r="C80" s="55"/>
      <c r="D80" s="40"/>
      <c r="E80" s="76"/>
      <c r="F80" s="77"/>
      <c r="G80" s="78"/>
      <c r="H80" s="44" t="s">
        <v>18</v>
      </c>
      <c r="I80" s="52"/>
      <c r="J80" s="52"/>
      <c r="K80" s="52"/>
      <c r="L80" s="52"/>
      <c r="M80" s="44" t="s">
        <v>16</v>
      </c>
      <c r="N80" s="52"/>
      <c r="O80" s="52"/>
      <c r="P80" s="60"/>
      <c r="Q80" s="70"/>
      <c r="R80" s="70"/>
      <c r="S80" s="70"/>
      <c r="T80" s="70"/>
      <c r="U80" s="70"/>
      <c r="V80" s="70"/>
      <c r="W80" s="70"/>
      <c r="X80" s="70"/>
      <c r="Y80" s="70"/>
      <c r="Z80" s="70"/>
    </row>
    <row r="81" spans="2:28" s="12" customFormat="1" ht="42" customHeight="1" thickBot="1" x14ac:dyDescent="0.3">
      <c r="B81" s="38" t="s">
        <v>30</v>
      </c>
      <c r="C81" s="39"/>
      <c r="D81" s="39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1"/>
      <c r="Q81" s="21">
        <f>SUM(Q75:Q80)</f>
        <v>950</v>
      </c>
      <c r="R81" s="21">
        <f t="shared" ref="R81" si="10">SUM(R75:R80)</f>
        <v>340</v>
      </c>
      <c r="S81" s="29">
        <f t="shared" ref="S81:V81" si="11">SUM(S75:S80)</f>
        <v>45</v>
      </c>
      <c r="T81" s="21">
        <f t="shared" si="11"/>
        <v>1195</v>
      </c>
      <c r="U81" s="21">
        <f t="shared" si="11"/>
        <v>300</v>
      </c>
      <c r="V81" s="21">
        <f t="shared" si="11"/>
        <v>695</v>
      </c>
      <c r="W81" s="21">
        <f t="shared" ref="W81" si="12">SUM(W75:W80)</f>
        <v>365</v>
      </c>
      <c r="X81" s="21">
        <f t="shared" ref="X81:Y81" si="13">SUM(X75:X80)</f>
        <v>365</v>
      </c>
      <c r="Y81" s="30">
        <f t="shared" si="13"/>
        <v>315</v>
      </c>
      <c r="Z81" s="21">
        <f t="shared" ref="Z81" si="14">SUM(Z75:Z80)</f>
        <v>3400</v>
      </c>
    </row>
    <row r="82" spans="2:28" s="12" customFormat="1" ht="43.5" customHeight="1" thickBot="1" x14ac:dyDescent="0.3">
      <c r="B82" s="38" t="s">
        <v>31</v>
      </c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72"/>
      <c r="Q82" s="21">
        <f>SUM(Q81)*2</f>
        <v>1900</v>
      </c>
      <c r="R82" s="21">
        <f t="shared" ref="R82:Z82" si="15">SUM(R81)*2</f>
        <v>680</v>
      </c>
      <c r="S82" s="21">
        <f t="shared" si="15"/>
        <v>90</v>
      </c>
      <c r="T82" s="21">
        <f t="shared" si="15"/>
        <v>2390</v>
      </c>
      <c r="U82" s="21">
        <f t="shared" si="15"/>
        <v>600</v>
      </c>
      <c r="V82" s="21">
        <f t="shared" si="15"/>
        <v>1390</v>
      </c>
      <c r="W82" s="21">
        <f t="shared" si="15"/>
        <v>730</v>
      </c>
      <c r="X82" s="21">
        <f t="shared" si="15"/>
        <v>730</v>
      </c>
      <c r="Y82" s="21">
        <f t="shared" si="15"/>
        <v>630</v>
      </c>
      <c r="Z82" s="21">
        <f t="shared" si="15"/>
        <v>6800</v>
      </c>
    </row>
    <row r="84" spans="2:28" x14ac:dyDescent="0.2">
      <c r="U84" s="28"/>
    </row>
    <row r="90" spans="2:28" ht="15" customHeight="1" x14ac:dyDescent="0.2">
      <c r="Q90" s="37"/>
      <c r="R90" s="37"/>
      <c r="S90" s="37"/>
      <c r="T90" s="37"/>
      <c r="U90" s="37" t="s">
        <v>173</v>
      </c>
      <c r="V90" s="37"/>
      <c r="W90" s="37"/>
      <c r="X90" s="37"/>
      <c r="Y90" s="37"/>
      <c r="Z90" s="37"/>
      <c r="AA90" s="37"/>
      <c r="AB90" s="37"/>
    </row>
    <row r="91" spans="2:28" x14ac:dyDescent="0.2">
      <c r="B91" s="79" t="s">
        <v>29</v>
      </c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</row>
    <row r="92" spans="2:28" x14ac:dyDescent="0.2"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</row>
    <row r="93" spans="2:28" x14ac:dyDescent="0.2"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</row>
    <row r="94" spans="2:28" x14ac:dyDescent="0.2"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</row>
    <row r="95" spans="2:28" s="11" customFormat="1" ht="30.75" customHeight="1" x14ac:dyDescent="0.25">
      <c r="B95" s="83" t="s">
        <v>35</v>
      </c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</row>
    <row r="96" spans="2:28" ht="12.75" customHeight="1" thickBot="1" x14ac:dyDescent="0.25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</row>
    <row r="97" spans="2:26" ht="13.5" hidden="1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</row>
    <row r="98" spans="2:26" ht="12.75" customHeight="1" x14ac:dyDescent="0.2">
      <c r="B98" s="53" t="s">
        <v>5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4"/>
      <c r="Q98" s="67" t="s">
        <v>0</v>
      </c>
      <c r="R98" s="68"/>
      <c r="S98" s="68"/>
      <c r="T98" s="68"/>
      <c r="U98" s="68"/>
      <c r="V98" s="68"/>
      <c r="W98" s="68"/>
      <c r="X98" s="68"/>
      <c r="Y98" s="68"/>
      <c r="Z98" s="71"/>
    </row>
    <row r="99" spans="2:26" ht="42" customHeight="1" thickBot="1" x14ac:dyDescent="0.25">
      <c r="B99" s="55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1"/>
      <c r="Q99" s="80"/>
      <c r="R99" s="81"/>
      <c r="S99" s="81"/>
      <c r="T99" s="81"/>
      <c r="U99" s="81"/>
      <c r="V99" s="81"/>
      <c r="W99" s="81"/>
      <c r="X99" s="81"/>
      <c r="Y99" s="81"/>
      <c r="Z99" s="82"/>
    </row>
    <row r="100" spans="2:26" s="10" customFormat="1" ht="122.25" customHeight="1" thickBot="1" x14ac:dyDescent="0.25">
      <c r="B100" s="9" t="s">
        <v>1</v>
      </c>
      <c r="C100" s="64" t="s">
        <v>2</v>
      </c>
      <c r="D100" s="65"/>
      <c r="E100" s="64" t="s">
        <v>3</v>
      </c>
      <c r="F100" s="66"/>
      <c r="G100" s="65"/>
      <c r="H100" s="67" t="s">
        <v>4</v>
      </c>
      <c r="I100" s="68"/>
      <c r="J100" s="68"/>
      <c r="K100" s="68"/>
      <c r="L100" s="68"/>
      <c r="M100" s="67" t="s">
        <v>32</v>
      </c>
      <c r="N100" s="68"/>
      <c r="O100" s="68"/>
      <c r="P100" s="71"/>
      <c r="Q100" s="36" t="s">
        <v>120</v>
      </c>
      <c r="R100" s="20" t="s">
        <v>88</v>
      </c>
      <c r="S100" s="20" t="s">
        <v>89</v>
      </c>
      <c r="T100" s="20" t="s">
        <v>90</v>
      </c>
      <c r="U100" s="20" t="s">
        <v>94</v>
      </c>
      <c r="V100" s="20" t="s">
        <v>93</v>
      </c>
      <c r="W100" s="20" t="s">
        <v>137</v>
      </c>
      <c r="X100" s="35" t="s">
        <v>135</v>
      </c>
      <c r="Y100" s="32" t="s">
        <v>95</v>
      </c>
      <c r="Z100" s="20" t="s">
        <v>96</v>
      </c>
    </row>
    <row r="101" spans="2:26" ht="27.75" customHeight="1" x14ac:dyDescent="0.25">
      <c r="B101" s="42">
        <v>1</v>
      </c>
      <c r="C101" s="53" t="s">
        <v>6</v>
      </c>
      <c r="D101" s="54"/>
      <c r="E101" s="50" t="s">
        <v>9</v>
      </c>
      <c r="F101" s="51"/>
      <c r="G101" s="51"/>
      <c r="H101" s="53" t="s">
        <v>12</v>
      </c>
      <c r="I101" s="56"/>
      <c r="J101" s="56"/>
      <c r="K101" s="56"/>
      <c r="L101" s="57"/>
      <c r="M101" s="50" t="s">
        <v>13</v>
      </c>
      <c r="N101" s="51"/>
      <c r="O101" s="51"/>
      <c r="P101" s="58"/>
      <c r="Q101" s="69">
        <v>250</v>
      </c>
      <c r="R101" s="69">
        <v>2500</v>
      </c>
      <c r="S101" s="69">
        <v>400</v>
      </c>
      <c r="T101" s="69">
        <v>200</v>
      </c>
      <c r="U101" s="69">
        <v>25</v>
      </c>
      <c r="V101" s="69">
        <v>250</v>
      </c>
      <c r="W101" s="69">
        <v>0</v>
      </c>
      <c r="X101" s="69">
        <v>25</v>
      </c>
      <c r="Y101" s="69">
        <v>300</v>
      </c>
      <c r="Z101" s="69">
        <v>250</v>
      </c>
    </row>
    <row r="102" spans="2:26" ht="27.75" customHeight="1" thickBot="1" x14ac:dyDescent="0.3">
      <c r="B102" s="43"/>
      <c r="C102" s="55"/>
      <c r="D102" s="41"/>
      <c r="E102" s="44"/>
      <c r="F102" s="52"/>
      <c r="G102" s="52"/>
      <c r="H102" s="44" t="s">
        <v>11</v>
      </c>
      <c r="I102" s="45"/>
      <c r="J102" s="45"/>
      <c r="K102" s="45"/>
      <c r="L102" s="46"/>
      <c r="M102" s="47" t="s">
        <v>9</v>
      </c>
      <c r="N102" s="48"/>
      <c r="O102" s="48"/>
      <c r="P102" s="49"/>
      <c r="Q102" s="84"/>
      <c r="R102" s="70"/>
      <c r="S102" s="70"/>
      <c r="T102" s="70"/>
      <c r="U102" s="70"/>
      <c r="V102" s="70"/>
      <c r="W102" s="70"/>
      <c r="X102" s="70"/>
      <c r="Y102" s="70"/>
      <c r="Z102" s="70"/>
    </row>
    <row r="103" spans="2:26" ht="31.5" customHeight="1" x14ac:dyDescent="0.2">
      <c r="B103" s="42">
        <v>2</v>
      </c>
      <c r="C103" s="53" t="s">
        <v>7</v>
      </c>
      <c r="D103" s="59"/>
      <c r="E103" s="50" t="s">
        <v>10</v>
      </c>
      <c r="F103" s="51"/>
      <c r="G103" s="58"/>
      <c r="H103" s="53" t="s">
        <v>14</v>
      </c>
      <c r="I103" s="59"/>
      <c r="J103" s="59"/>
      <c r="K103" s="59"/>
      <c r="L103" s="54"/>
      <c r="M103" s="50" t="s">
        <v>13</v>
      </c>
      <c r="N103" s="51"/>
      <c r="O103" s="51"/>
      <c r="P103" s="58"/>
      <c r="Q103" s="69">
        <v>150</v>
      </c>
      <c r="R103" s="69">
        <v>300</v>
      </c>
      <c r="S103" s="69">
        <v>0</v>
      </c>
      <c r="T103" s="69">
        <v>50</v>
      </c>
      <c r="U103" s="69">
        <v>50</v>
      </c>
      <c r="V103" s="69">
        <v>100</v>
      </c>
      <c r="W103" s="69">
        <v>0</v>
      </c>
      <c r="X103" s="69">
        <v>50</v>
      </c>
      <c r="Y103" s="69">
        <v>75</v>
      </c>
      <c r="Z103" s="69">
        <v>100</v>
      </c>
    </row>
    <row r="104" spans="2:26" ht="27.75" customHeight="1" thickBot="1" x14ac:dyDescent="0.25">
      <c r="B104" s="43"/>
      <c r="C104" s="55"/>
      <c r="D104" s="40"/>
      <c r="E104" s="47"/>
      <c r="F104" s="48"/>
      <c r="G104" s="49"/>
      <c r="H104" s="44" t="s">
        <v>15</v>
      </c>
      <c r="I104" s="52"/>
      <c r="J104" s="52"/>
      <c r="K104" s="52"/>
      <c r="L104" s="60"/>
      <c r="M104" s="61" t="s">
        <v>168</v>
      </c>
      <c r="N104" s="62"/>
      <c r="O104" s="62"/>
      <c r="P104" s="63"/>
      <c r="Q104" s="84"/>
      <c r="R104" s="70"/>
      <c r="S104" s="70"/>
      <c r="T104" s="70"/>
      <c r="U104" s="70"/>
      <c r="V104" s="70"/>
      <c r="W104" s="70"/>
      <c r="X104" s="70"/>
      <c r="Y104" s="70"/>
      <c r="Z104" s="70"/>
    </row>
    <row r="105" spans="2:26" ht="27.75" customHeight="1" x14ac:dyDescent="0.2">
      <c r="B105" s="42">
        <v>3</v>
      </c>
      <c r="C105" s="53" t="s">
        <v>8</v>
      </c>
      <c r="D105" s="59"/>
      <c r="E105" s="73" t="s">
        <v>108</v>
      </c>
      <c r="F105" s="74"/>
      <c r="G105" s="75"/>
      <c r="H105" s="53" t="s">
        <v>17</v>
      </c>
      <c r="I105" s="59"/>
      <c r="J105" s="59"/>
      <c r="K105" s="59"/>
      <c r="L105" s="54"/>
      <c r="M105" s="50" t="s">
        <v>13</v>
      </c>
      <c r="N105" s="51"/>
      <c r="O105" s="51"/>
      <c r="P105" s="58"/>
      <c r="Q105" s="69">
        <v>75</v>
      </c>
      <c r="R105" s="69">
        <v>100</v>
      </c>
      <c r="S105" s="69">
        <v>10</v>
      </c>
      <c r="T105" s="69">
        <v>10</v>
      </c>
      <c r="U105" s="69">
        <v>10</v>
      </c>
      <c r="V105" s="69">
        <v>40</v>
      </c>
      <c r="W105" s="69">
        <v>1</v>
      </c>
      <c r="X105" s="69">
        <v>50</v>
      </c>
      <c r="Y105" s="69">
        <v>40</v>
      </c>
      <c r="Z105" s="69">
        <v>40</v>
      </c>
    </row>
    <row r="106" spans="2:26" ht="31.5" customHeight="1" thickBot="1" x14ac:dyDescent="0.25">
      <c r="B106" s="43"/>
      <c r="C106" s="55"/>
      <c r="D106" s="40"/>
      <c r="E106" s="76"/>
      <c r="F106" s="77"/>
      <c r="G106" s="78"/>
      <c r="H106" s="44" t="s">
        <v>18</v>
      </c>
      <c r="I106" s="52"/>
      <c r="J106" s="52"/>
      <c r="K106" s="52"/>
      <c r="L106" s="52"/>
      <c r="M106" s="44" t="s">
        <v>16</v>
      </c>
      <c r="N106" s="52"/>
      <c r="O106" s="52"/>
      <c r="P106" s="60"/>
      <c r="Q106" s="84"/>
      <c r="R106" s="70"/>
      <c r="S106" s="70"/>
      <c r="T106" s="70"/>
      <c r="U106" s="70"/>
      <c r="V106" s="70"/>
      <c r="W106" s="70"/>
      <c r="X106" s="70"/>
      <c r="Y106" s="70"/>
      <c r="Z106" s="70"/>
    </row>
    <row r="107" spans="2:26" s="12" customFormat="1" ht="42" customHeight="1" thickBot="1" x14ac:dyDescent="0.3">
      <c r="B107" s="38" t="s">
        <v>30</v>
      </c>
      <c r="C107" s="39"/>
      <c r="D107" s="39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1"/>
      <c r="Q107" s="21">
        <f>SUM(Q101:Q106)</f>
        <v>475</v>
      </c>
      <c r="R107" s="21">
        <f t="shared" ref="R107:Z107" si="16">SUM(R101:R106)</f>
        <v>2900</v>
      </c>
      <c r="S107" s="29">
        <f t="shared" si="16"/>
        <v>410</v>
      </c>
      <c r="T107" s="21">
        <f t="shared" si="16"/>
        <v>260</v>
      </c>
      <c r="U107" s="21">
        <f t="shared" si="16"/>
        <v>85</v>
      </c>
      <c r="V107" s="21">
        <f t="shared" si="16"/>
        <v>390</v>
      </c>
      <c r="W107" s="21">
        <f t="shared" si="16"/>
        <v>1</v>
      </c>
      <c r="X107" s="21">
        <f t="shared" si="16"/>
        <v>125</v>
      </c>
      <c r="Y107" s="30">
        <f t="shared" si="16"/>
        <v>415</v>
      </c>
      <c r="Z107" s="21">
        <f t="shared" si="16"/>
        <v>390</v>
      </c>
    </row>
    <row r="108" spans="2:26" s="12" customFormat="1" ht="43.5" customHeight="1" thickBot="1" x14ac:dyDescent="0.3">
      <c r="B108" s="38" t="s">
        <v>31</v>
      </c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72"/>
      <c r="Q108" s="21">
        <f>SUM(Q107)*2</f>
        <v>950</v>
      </c>
      <c r="R108" s="21">
        <f t="shared" ref="R108:Z108" si="17">SUM(R107)*2</f>
        <v>5800</v>
      </c>
      <c r="S108" s="21">
        <f t="shared" si="17"/>
        <v>820</v>
      </c>
      <c r="T108" s="21">
        <f t="shared" si="17"/>
        <v>520</v>
      </c>
      <c r="U108" s="21">
        <f t="shared" si="17"/>
        <v>170</v>
      </c>
      <c r="V108" s="21">
        <f t="shared" si="17"/>
        <v>780</v>
      </c>
      <c r="W108" s="21">
        <f t="shared" si="17"/>
        <v>2</v>
      </c>
      <c r="X108" s="21">
        <f t="shared" si="17"/>
        <v>250</v>
      </c>
      <c r="Y108" s="21">
        <f t="shared" si="17"/>
        <v>830</v>
      </c>
      <c r="Z108" s="21">
        <f t="shared" si="17"/>
        <v>780</v>
      </c>
    </row>
    <row r="110" spans="2:26" x14ac:dyDescent="0.2">
      <c r="Q110" s="31"/>
      <c r="U110" s="28"/>
    </row>
    <row r="116" spans="2:28" ht="15" customHeight="1" x14ac:dyDescent="0.2">
      <c r="Q116" s="37"/>
      <c r="R116" s="37"/>
      <c r="S116" s="37"/>
      <c r="T116" s="37"/>
      <c r="U116" s="37" t="s">
        <v>173</v>
      </c>
      <c r="V116" s="37"/>
      <c r="W116" s="37"/>
      <c r="X116" s="37"/>
      <c r="Y116" s="37"/>
      <c r="Z116" s="37"/>
      <c r="AA116" s="37"/>
      <c r="AB116" s="37"/>
    </row>
    <row r="117" spans="2:28" x14ac:dyDescent="0.2">
      <c r="B117" s="79" t="s">
        <v>29</v>
      </c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</row>
    <row r="118" spans="2:28" x14ac:dyDescent="0.2"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</row>
    <row r="119" spans="2:28" x14ac:dyDescent="0.2"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</row>
    <row r="120" spans="2:28" x14ac:dyDescent="0.2"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</row>
    <row r="121" spans="2:28" s="11" customFormat="1" ht="30.75" customHeight="1" x14ac:dyDescent="0.25">
      <c r="B121" s="83" t="s">
        <v>35</v>
      </c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</row>
    <row r="122" spans="2:28" ht="12.75" customHeight="1" thickBot="1" x14ac:dyDescent="0.25"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</row>
    <row r="123" spans="2:28" ht="13.5" hidden="1" customHeight="1" x14ac:dyDescent="0.2"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</row>
    <row r="124" spans="2:28" ht="12.75" customHeight="1" x14ac:dyDescent="0.2">
      <c r="B124" s="53" t="s">
        <v>5</v>
      </c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4"/>
      <c r="Q124" s="67" t="s">
        <v>0</v>
      </c>
      <c r="R124" s="68"/>
      <c r="S124" s="68"/>
      <c r="T124" s="68"/>
      <c r="U124" s="68"/>
      <c r="V124" s="68"/>
      <c r="W124" s="68"/>
      <c r="X124" s="68"/>
      <c r="Y124" s="68"/>
      <c r="Z124" s="71"/>
    </row>
    <row r="125" spans="2:28" ht="42" customHeight="1" thickBot="1" x14ac:dyDescent="0.25">
      <c r="B125" s="55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1"/>
      <c r="Q125" s="80"/>
      <c r="R125" s="81"/>
      <c r="S125" s="81"/>
      <c r="T125" s="81"/>
      <c r="U125" s="81"/>
      <c r="V125" s="81"/>
      <c r="W125" s="81"/>
      <c r="X125" s="81"/>
      <c r="Y125" s="81"/>
      <c r="Z125" s="82"/>
    </row>
    <row r="126" spans="2:28" s="10" customFormat="1" ht="122.25" customHeight="1" thickBot="1" x14ac:dyDescent="0.25">
      <c r="B126" s="9" t="s">
        <v>1</v>
      </c>
      <c r="C126" s="64" t="s">
        <v>2</v>
      </c>
      <c r="D126" s="65"/>
      <c r="E126" s="64" t="s">
        <v>3</v>
      </c>
      <c r="F126" s="66"/>
      <c r="G126" s="65"/>
      <c r="H126" s="67" t="s">
        <v>4</v>
      </c>
      <c r="I126" s="68"/>
      <c r="J126" s="68"/>
      <c r="K126" s="68"/>
      <c r="L126" s="68"/>
      <c r="M126" s="67" t="s">
        <v>32</v>
      </c>
      <c r="N126" s="68"/>
      <c r="O126" s="68"/>
      <c r="P126" s="71"/>
      <c r="Q126" s="20" t="s">
        <v>109</v>
      </c>
      <c r="R126" s="20" t="s">
        <v>110</v>
      </c>
      <c r="S126" s="20" t="s">
        <v>111</v>
      </c>
      <c r="T126" s="20" t="s">
        <v>112</v>
      </c>
      <c r="U126" s="20" t="s">
        <v>113</v>
      </c>
      <c r="V126" s="20" t="s">
        <v>114</v>
      </c>
      <c r="W126" s="20" t="s">
        <v>115</v>
      </c>
      <c r="X126" s="20" t="s">
        <v>116</v>
      </c>
      <c r="Y126" s="20" t="s">
        <v>117</v>
      </c>
      <c r="Z126" s="20" t="s">
        <v>118</v>
      </c>
    </row>
    <row r="127" spans="2:28" ht="27.75" customHeight="1" x14ac:dyDescent="0.25">
      <c r="B127" s="42">
        <v>1</v>
      </c>
      <c r="C127" s="53" t="s">
        <v>6</v>
      </c>
      <c r="D127" s="54"/>
      <c r="E127" s="50" t="s">
        <v>9</v>
      </c>
      <c r="F127" s="51"/>
      <c r="G127" s="51"/>
      <c r="H127" s="53" t="s">
        <v>12</v>
      </c>
      <c r="I127" s="56"/>
      <c r="J127" s="56"/>
      <c r="K127" s="56"/>
      <c r="L127" s="57"/>
      <c r="M127" s="50" t="s">
        <v>13</v>
      </c>
      <c r="N127" s="51"/>
      <c r="O127" s="51"/>
      <c r="P127" s="58"/>
      <c r="Q127" s="69">
        <v>150</v>
      </c>
      <c r="R127" s="69">
        <v>100</v>
      </c>
      <c r="S127" s="69">
        <v>1000</v>
      </c>
      <c r="T127" s="69">
        <v>1000</v>
      </c>
      <c r="U127" s="69">
        <v>250</v>
      </c>
      <c r="V127" s="69">
        <v>250</v>
      </c>
      <c r="W127" s="69">
        <v>250</v>
      </c>
      <c r="X127" s="69">
        <v>250</v>
      </c>
      <c r="Y127" s="69">
        <v>250</v>
      </c>
      <c r="Z127" s="69">
        <v>500</v>
      </c>
    </row>
    <row r="128" spans="2:28" ht="27.75" customHeight="1" thickBot="1" x14ac:dyDescent="0.3">
      <c r="B128" s="43"/>
      <c r="C128" s="55"/>
      <c r="D128" s="41"/>
      <c r="E128" s="44"/>
      <c r="F128" s="52"/>
      <c r="G128" s="52"/>
      <c r="H128" s="44" t="s">
        <v>11</v>
      </c>
      <c r="I128" s="45"/>
      <c r="J128" s="45"/>
      <c r="K128" s="45"/>
      <c r="L128" s="46"/>
      <c r="M128" s="47" t="s">
        <v>9</v>
      </c>
      <c r="N128" s="48"/>
      <c r="O128" s="48"/>
      <c r="P128" s="49"/>
      <c r="Q128" s="84"/>
      <c r="R128" s="70"/>
      <c r="S128" s="70"/>
      <c r="T128" s="70"/>
      <c r="U128" s="70"/>
      <c r="V128" s="70"/>
      <c r="W128" s="70"/>
      <c r="X128" s="70"/>
      <c r="Y128" s="70"/>
      <c r="Z128" s="70"/>
    </row>
    <row r="129" spans="2:28" ht="31.5" customHeight="1" x14ac:dyDescent="0.2">
      <c r="B129" s="42">
        <v>2</v>
      </c>
      <c r="C129" s="53" t="s">
        <v>7</v>
      </c>
      <c r="D129" s="59"/>
      <c r="E129" s="50" t="s">
        <v>10</v>
      </c>
      <c r="F129" s="51"/>
      <c r="G129" s="58"/>
      <c r="H129" s="53" t="s">
        <v>14</v>
      </c>
      <c r="I129" s="59"/>
      <c r="J129" s="59"/>
      <c r="K129" s="59"/>
      <c r="L129" s="54"/>
      <c r="M129" s="50" t="s">
        <v>13</v>
      </c>
      <c r="N129" s="51"/>
      <c r="O129" s="51"/>
      <c r="P129" s="58"/>
      <c r="Q129" s="69">
        <v>50</v>
      </c>
      <c r="R129" s="69">
        <v>30</v>
      </c>
      <c r="S129" s="69">
        <v>400</v>
      </c>
      <c r="T129" s="69">
        <v>150</v>
      </c>
      <c r="U129" s="69">
        <v>100</v>
      </c>
      <c r="V129" s="69">
        <v>300</v>
      </c>
      <c r="W129" s="69">
        <v>200</v>
      </c>
      <c r="X129" s="69">
        <v>150</v>
      </c>
      <c r="Y129" s="69">
        <v>250</v>
      </c>
      <c r="Z129" s="69">
        <v>100</v>
      </c>
    </row>
    <row r="130" spans="2:28" ht="27.75" customHeight="1" thickBot="1" x14ac:dyDescent="0.25">
      <c r="B130" s="43"/>
      <c r="C130" s="55"/>
      <c r="D130" s="40"/>
      <c r="E130" s="47"/>
      <c r="F130" s="48"/>
      <c r="G130" s="49"/>
      <c r="H130" s="44" t="s">
        <v>15</v>
      </c>
      <c r="I130" s="52"/>
      <c r="J130" s="52"/>
      <c r="K130" s="52"/>
      <c r="L130" s="60"/>
      <c r="M130" s="61" t="s">
        <v>168</v>
      </c>
      <c r="N130" s="62"/>
      <c r="O130" s="62"/>
      <c r="P130" s="63"/>
      <c r="Q130" s="84"/>
      <c r="R130" s="70"/>
      <c r="S130" s="70"/>
      <c r="T130" s="70"/>
      <c r="U130" s="70"/>
      <c r="V130" s="70"/>
      <c r="W130" s="70"/>
      <c r="X130" s="70"/>
      <c r="Y130" s="70"/>
      <c r="Z130" s="70"/>
    </row>
    <row r="131" spans="2:28" ht="27.75" customHeight="1" x14ac:dyDescent="0.2">
      <c r="B131" s="42">
        <v>3</v>
      </c>
      <c r="C131" s="53" t="s">
        <v>8</v>
      </c>
      <c r="D131" s="59"/>
      <c r="E131" s="73" t="s">
        <v>108</v>
      </c>
      <c r="F131" s="74"/>
      <c r="G131" s="75"/>
      <c r="H131" s="53" t="s">
        <v>17</v>
      </c>
      <c r="I131" s="59"/>
      <c r="J131" s="59"/>
      <c r="K131" s="59"/>
      <c r="L131" s="54"/>
      <c r="M131" s="50" t="s">
        <v>13</v>
      </c>
      <c r="N131" s="51"/>
      <c r="O131" s="51"/>
      <c r="P131" s="58"/>
      <c r="Q131" s="69">
        <v>10</v>
      </c>
      <c r="R131" s="69">
        <v>10</v>
      </c>
      <c r="S131" s="69">
        <v>100</v>
      </c>
      <c r="T131" s="69">
        <v>10</v>
      </c>
      <c r="U131" s="69">
        <v>10</v>
      </c>
      <c r="V131" s="69">
        <v>40</v>
      </c>
      <c r="W131" s="69">
        <v>40</v>
      </c>
      <c r="X131" s="69">
        <v>40</v>
      </c>
      <c r="Y131" s="69">
        <v>40</v>
      </c>
      <c r="Z131" s="69">
        <v>20</v>
      </c>
    </row>
    <row r="132" spans="2:28" ht="31.5" customHeight="1" thickBot="1" x14ac:dyDescent="0.25">
      <c r="B132" s="43"/>
      <c r="C132" s="55"/>
      <c r="D132" s="40"/>
      <c r="E132" s="76"/>
      <c r="F132" s="77"/>
      <c r="G132" s="78"/>
      <c r="H132" s="44" t="s">
        <v>18</v>
      </c>
      <c r="I132" s="52"/>
      <c r="J132" s="52"/>
      <c r="K132" s="52"/>
      <c r="L132" s="52"/>
      <c r="M132" s="44" t="s">
        <v>16</v>
      </c>
      <c r="N132" s="52"/>
      <c r="O132" s="52"/>
      <c r="P132" s="60"/>
      <c r="Q132" s="84"/>
      <c r="R132" s="70"/>
      <c r="S132" s="70"/>
      <c r="T132" s="70"/>
      <c r="U132" s="70"/>
      <c r="V132" s="70"/>
      <c r="W132" s="70"/>
      <c r="X132" s="70"/>
      <c r="Y132" s="70"/>
      <c r="Z132" s="70"/>
    </row>
    <row r="133" spans="2:28" s="12" customFormat="1" ht="42" customHeight="1" thickBot="1" x14ac:dyDescent="0.3">
      <c r="B133" s="38" t="s">
        <v>30</v>
      </c>
      <c r="C133" s="39"/>
      <c r="D133" s="39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1"/>
      <c r="Q133" s="21">
        <f>SUM(Q127:Q132)</f>
        <v>210</v>
      </c>
      <c r="R133" s="21">
        <f t="shared" ref="R133:Z133" si="18">SUM(R127:R132)</f>
        <v>140</v>
      </c>
      <c r="S133" s="29">
        <f t="shared" si="18"/>
        <v>1500</v>
      </c>
      <c r="T133" s="21">
        <f t="shared" si="18"/>
        <v>1160</v>
      </c>
      <c r="U133" s="21">
        <f t="shared" si="18"/>
        <v>360</v>
      </c>
      <c r="V133" s="21">
        <f t="shared" si="18"/>
        <v>590</v>
      </c>
      <c r="W133" s="21">
        <f t="shared" si="18"/>
        <v>490</v>
      </c>
      <c r="X133" s="21">
        <f t="shared" si="18"/>
        <v>440</v>
      </c>
      <c r="Y133" s="30">
        <f t="shared" si="18"/>
        <v>540</v>
      </c>
      <c r="Z133" s="21">
        <f t="shared" si="18"/>
        <v>620</v>
      </c>
    </row>
    <row r="134" spans="2:28" s="12" customFormat="1" ht="43.5" customHeight="1" thickBot="1" x14ac:dyDescent="0.3">
      <c r="B134" s="38" t="s">
        <v>31</v>
      </c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72"/>
      <c r="Q134" s="21">
        <f>SUM(Q133)*2</f>
        <v>420</v>
      </c>
      <c r="R134" s="21">
        <f t="shared" ref="R134:Z134" si="19">SUM(R133)*2</f>
        <v>280</v>
      </c>
      <c r="S134" s="21">
        <f t="shared" si="19"/>
        <v>3000</v>
      </c>
      <c r="T134" s="21">
        <f t="shared" si="19"/>
        <v>2320</v>
      </c>
      <c r="U134" s="21">
        <f t="shared" si="19"/>
        <v>720</v>
      </c>
      <c r="V134" s="21">
        <f t="shared" si="19"/>
        <v>1180</v>
      </c>
      <c r="W134" s="21">
        <f t="shared" si="19"/>
        <v>980</v>
      </c>
      <c r="X134" s="21">
        <f t="shared" si="19"/>
        <v>880</v>
      </c>
      <c r="Y134" s="21">
        <f t="shared" si="19"/>
        <v>1080</v>
      </c>
      <c r="Z134" s="21">
        <f t="shared" si="19"/>
        <v>1240</v>
      </c>
    </row>
    <row r="136" spans="2:28" x14ac:dyDescent="0.2">
      <c r="Q136" s="31"/>
      <c r="U136" s="28"/>
    </row>
    <row r="140" spans="2:28" ht="15" customHeight="1" x14ac:dyDescent="0.2">
      <c r="Q140" s="37"/>
      <c r="R140" s="37"/>
      <c r="S140" s="37"/>
      <c r="T140" s="37"/>
      <c r="U140" s="37" t="s">
        <v>175</v>
      </c>
      <c r="V140" s="37"/>
      <c r="W140" s="37"/>
      <c r="X140" s="37"/>
      <c r="Y140" s="37"/>
      <c r="Z140" s="37"/>
      <c r="AA140" s="37"/>
      <c r="AB140" s="37"/>
    </row>
    <row r="141" spans="2:28" x14ac:dyDescent="0.2">
      <c r="B141" s="79" t="s">
        <v>29</v>
      </c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</row>
    <row r="142" spans="2:28" x14ac:dyDescent="0.2"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</row>
    <row r="143" spans="2:28" x14ac:dyDescent="0.2"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</row>
    <row r="144" spans="2:28" x14ac:dyDescent="0.2"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</row>
    <row r="145" spans="2:26" s="11" customFormat="1" ht="30.75" customHeight="1" x14ac:dyDescent="0.25">
      <c r="B145" s="83" t="s">
        <v>35</v>
      </c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</row>
    <row r="146" spans="2:26" ht="12.75" customHeight="1" thickBot="1" x14ac:dyDescent="0.25"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</row>
    <row r="147" spans="2:26" ht="13.5" hidden="1" customHeight="1" x14ac:dyDescent="0.2"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</row>
    <row r="148" spans="2:26" ht="12.75" customHeight="1" x14ac:dyDescent="0.2">
      <c r="B148" s="53" t="s">
        <v>5</v>
      </c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4"/>
      <c r="Q148" s="67" t="s">
        <v>0</v>
      </c>
      <c r="R148" s="68"/>
      <c r="S148" s="68"/>
      <c r="T148" s="68"/>
      <c r="U148" s="68"/>
      <c r="V148" s="68"/>
      <c r="W148" s="68"/>
      <c r="X148" s="68"/>
      <c r="Y148" s="68"/>
      <c r="Z148" s="71"/>
    </row>
    <row r="149" spans="2:26" ht="42" customHeight="1" thickBot="1" x14ac:dyDescent="0.25">
      <c r="B149" s="55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1"/>
      <c r="Q149" s="80"/>
      <c r="R149" s="81"/>
      <c r="S149" s="81"/>
      <c r="T149" s="81"/>
      <c r="U149" s="81"/>
      <c r="V149" s="81"/>
      <c r="W149" s="81"/>
      <c r="X149" s="81"/>
      <c r="Y149" s="81"/>
      <c r="Z149" s="82"/>
    </row>
    <row r="150" spans="2:26" s="10" customFormat="1" ht="122.25" customHeight="1" thickBot="1" x14ac:dyDescent="0.25">
      <c r="B150" s="9" t="s">
        <v>1</v>
      </c>
      <c r="C150" s="64" t="s">
        <v>2</v>
      </c>
      <c r="D150" s="65"/>
      <c r="E150" s="64" t="s">
        <v>3</v>
      </c>
      <c r="F150" s="66"/>
      <c r="G150" s="65"/>
      <c r="H150" s="67" t="s">
        <v>4</v>
      </c>
      <c r="I150" s="68"/>
      <c r="J150" s="68"/>
      <c r="K150" s="68"/>
      <c r="L150" s="68"/>
      <c r="M150" s="67" t="s">
        <v>32</v>
      </c>
      <c r="N150" s="68"/>
      <c r="O150" s="68"/>
      <c r="P150" s="71"/>
      <c r="Q150" s="20" t="s">
        <v>119</v>
      </c>
      <c r="R150" s="20" t="s">
        <v>121</v>
      </c>
      <c r="S150" s="20" t="s">
        <v>122</v>
      </c>
      <c r="T150" s="20" t="s">
        <v>123</v>
      </c>
      <c r="U150" s="20" t="s">
        <v>124</v>
      </c>
      <c r="V150" s="20" t="s">
        <v>125</v>
      </c>
      <c r="W150" s="20" t="s">
        <v>126</v>
      </c>
      <c r="X150" s="20" t="s">
        <v>127</v>
      </c>
      <c r="Y150" s="20" t="s">
        <v>128</v>
      </c>
      <c r="Z150" s="20" t="s">
        <v>129</v>
      </c>
    </row>
    <row r="151" spans="2:26" ht="27.75" customHeight="1" x14ac:dyDescent="0.25">
      <c r="B151" s="42">
        <v>1</v>
      </c>
      <c r="C151" s="53" t="s">
        <v>6</v>
      </c>
      <c r="D151" s="54"/>
      <c r="E151" s="50" t="s">
        <v>9</v>
      </c>
      <c r="F151" s="51"/>
      <c r="G151" s="51"/>
      <c r="H151" s="53" t="s">
        <v>12</v>
      </c>
      <c r="I151" s="56"/>
      <c r="J151" s="56"/>
      <c r="K151" s="56"/>
      <c r="L151" s="57"/>
      <c r="M151" s="50" t="s">
        <v>13</v>
      </c>
      <c r="N151" s="51"/>
      <c r="O151" s="51"/>
      <c r="P151" s="58"/>
      <c r="Q151" s="69">
        <v>250</v>
      </c>
      <c r="R151" s="69">
        <v>100</v>
      </c>
      <c r="S151" s="69">
        <v>250</v>
      </c>
      <c r="T151" s="69">
        <v>50</v>
      </c>
      <c r="U151" s="69">
        <v>100</v>
      </c>
      <c r="V151" s="69">
        <v>25</v>
      </c>
      <c r="W151" s="69">
        <v>250</v>
      </c>
      <c r="X151" s="69">
        <v>50</v>
      </c>
      <c r="Y151" s="69">
        <v>50</v>
      </c>
      <c r="Z151" s="69">
        <v>200</v>
      </c>
    </row>
    <row r="152" spans="2:26" ht="27.75" customHeight="1" thickBot="1" x14ac:dyDescent="0.3">
      <c r="B152" s="43"/>
      <c r="C152" s="55"/>
      <c r="D152" s="41"/>
      <c r="E152" s="44"/>
      <c r="F152" s="52"/>
      <c r="G152" s="52"/>
      <c r="H152" s="44" t="s">
        <v>11</v>
      </c>
      <c r="I152" s="45"/>
      <c r="J152" s="45"/>
      <c r="K152" s="45"/>
      <c r="L152" s="46"/>
      <c r="M152" s="47" t="s">
        <v>9</v>
      </c>
      <c r="N152" s="48"/>
      <c r="O152" s="48"/>
      <c r="P152" s="49"/>
      <c r="Q152" s="84"/>
      <c r="R152" s="70"/>
      <c r="S152" s="70"/>
      <c r="T152" s="70"/>
      <c r="U152" s="70"/>
      <c r="V152" s="70"/>
      <c r="W152" s="70"/>
      <c r="X152" s="70"/>
      <c r="Y152" s="70"/>
      <c r="Z152" s="70"/>
    </row>
    <row r="153" spans="2:26" ht="31.5" customHeight="1" x14ac:dyDescent="0.2">
      <c r="B153" s="42">
        <v>2</v>
      </c>
      <c r="C153" s="53" t="s">
        <v>7</v>
      </c>
      <c r="D153" s="59"/>
      <c r="E153" s="50" t="s">
        <v>10</v>
      </c>
      <c r="F153" s="51"/>
      <c r="G153" s="58"/>
      <c r="H153" s="53" t="s">
        <v>14</v>
      </c>
      <c r="I153" s="59"/>
      <c r="J153" s="59"/>
      <c r="K153" s="59"/>
      <c r="L153" s="54"/>
      <c r="M153" s="50" t="s">
        <v>13</v>
      </c>
      <c r="N153" s="51"/>
      <c r="O153" s="51"/>
      <c r="P153" s="58"/>
      <c r="Q153" s="69">
        <v>25</v>
      </c>
      <c r="R153" s="69">
        <v>50</v>
      </c>
      <c r="S153" s="69">
        <v>50</v>
      </c>
      <c r="T153" s="69">
        <v>25</v>
      </c>
      <c r="U153" s="69">
        <v>50</v>
      </c>
      <c r="V153" s="69">
        <v>25</v>
      </c>
      <c r="W153" s="69">
        <v>125</v>
      </c>
      <c r="X153" s="69">
        <v>0</v>
      </c>
      <c r="Y153" s="69">
        <v>0</v>
      </c>
      <c r="Z153" s="69">
        <v>100</v>
      </c>
    </row>
    <row r="154" spans="2:26" ht="27.75" customHeight="1" thickBot="1" x14ac:dyDescent="0.25">
      <c r="B154" s="43"/>
      <c r="C154" s="55"/>
      <c r="D154" s="40"/>
      <c r="E154" s="47"/>
      <c r="F154" s="48"/>
      <c r="G154" s="49"/>
      <c r="H154" s="44" t="s">
        <v>15</v>
      </c>
      <c r="I154" s="52"/>
      <c r="J154" s="52"/>
      <c r="K154" s="52"/>
      <c r="L154" s="60"/>
      <c r="M154" s="61" t="s">
        <v>168</v>
      </c>
      <c r="N154" s="62"/>
      <c r="O154" s="62"/>
      <c r="P154" s="63"/>
      <c r="Q154" s="84"/>
      <c r="R154" s="70"/>
      <c r="S154" s="70"/>
      <c r="T154" s="70"/>
      <c r="U154" s="70"/>
      <c r="V154" s="70"/>
      <c r="W154" s="70"/>
      <c r="X154" s="70"/>
      <c r="Y154" s="70"/>
      <c r="Z154" s="70"/>
    </row>
    <row r="155" spans="2:26" ht="27.75" customHeight="1" x14ac:dyDescent="0.2">
      <c r="B155" s="42">
        <v>3</v>
      </c>
      <c r="C155" s="53" t="s">
        <v>8</v>
      </c>
      <c r="D155" s="59"/>
      <c r="E155" s="73" t="s">
        <v>108</v>
      </c>
      <c r="F155" s="74"/>
      <c r="G155" s="75"/>
      <c r="H155" s="53" t="s">
        <v>17</v>
      </c>
      <c r="I155" s="59"/>
      <c r="J155" s="59"/>
      <c r="K155" s="59"/>
      <c r="L155" s="54"/>
      <c r="M155" s="50" t="s">
        <v>13</v>
      </c>
      <c r="N155" s="51"/>
      <c r="O155" s="51"/>
      <c r="P155" s="58"/>
      <c r="Q155" s="69">
        <v>5</v>
      </c>
      <c r="R155" s="69">
        <v>5</v>
      </c>
      <c r="S155" s="69">
        <v>10</v>
      </c>
      <c r="T155" s="69">
        <v>5</v>
      </c>
      <c r="U155" s="69">
        <v>10</v>
      </c>
      <c r="V155" s="69">
        <v>5</v>
      </c>
      <c r="W155" s="69">
        <v>40</v>
      </c>
      <c r="X155" s="69">
        <v>5</v>
      </c>
      <c r="Y155" s="69">
        <v>5</v>
      </c>
      <c r="Z155" s="69">
        <v>100</v>
      </c>
    </row>
    <row r="156" spans="2:26" ht="31.5" customHeight="1" thickBot="1" x14ac:dyDescent="0.25">
      <c r="B156" s="43"/>
      <c r="C156" s="55"/>
      <c r="D156" s="40"/>
      <c r="E156" s="76"/>
      <c r="F156" s="77"/>
      <c r="G156" s="78"/>
      <c r="H156" s="44" t="s">
        <v>18</v>
      </c>
      <c r="I156" s="52"/>
      <c r="J156" s="52"/>
      <c r="K156" s="52"/>
      <c r="L156" s="52"/>
      <c r="M156" s="44" t="s">
        <v>16</v>
      </c>
      <c r="N156" s="52"/>
      <c r="O156" s="52"/>
      <c r="P156" s="60"/>
      <c r="Q156" s="84"/>
      <c r="R156" s="70"/>
      <c r="S156" s="70"/>
      <c r="T156" s="70"/>
      <c r="U156" s="70"/>
      <c r="V156" s="70"/>
      <c r="W156" s="70"/>
      <c r="X156" s="70"/>
      <c r="Y156" s="70"/>
      <c r="Z156" s="70"/>
    </row>
    <row r="157" spans="2:26" s="12" customFormat="1" ht="42" customHeight="1" thickBot="1" x14ac:dyDescent="0.3">
      <c r="B157" s="38" t="s">
        <v>30</v>
      </c>
      <c r="C157" s="39"/>
      <c r="D157" s="39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1"/>
      <c r="Q157" s="21">
        <f>SUM(Q151:Q156)</f>
        <v>280</v>
      </c>
      <c r="R157" s="21">
        <f t="shared" ref="R157:Z157" si="20">SUM(R151:R156)</f>
        <v>155</v>
      </c>
      <c r="S157" s="29">
        <f t="shared" si="20"/>
        <v>310</v>
      </c>
      <c r="T157" s="21">
        <f t="shared" si="20"/>
        <v>80</v>
      </c>
      <c r="U157" s="21">
        <f t="shared" si="20"/>
        <v>160</v>
      </c>
      <c r="V157" s="21">
        <f t="shared" si="20"/>
        <v>55</v>
      </c>
      <c r="W157" s="21">
        <f t="shared" si="20"/>
        <v>415</v>
      </c>
      <c r="X157" s="21">
        <f t="shared" si="20"/>
        <v>55</v>
      </c>
      <c r="Y157" s="30">
        <f t="shared" si="20"/>
        <v>55</v>
      </c>
      <c r="Z157" s="21">
        <f t="shared" si="20"/>
        <v>400</v>
      </c>
    </row>
    <row r="158" spans="2:26" s="12" customFormat="1" ht="43.5" customHeight="1" thickBot="1" x14ac:dyDescent="0.3">
      <c r="B158" s="38" t="s">
        <v>31</v>
      </c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72"/>
      <c r="Q158" s="21">
        <f>SUM(Q157)*2</f>
        <v>560</v>
      </c>
      <c r="R158" s="21">
        <f t="shared" ref="R158:Z158" si="21">SUM(R157)*2</f>
        <v>310</v>
      </c>
      <c r="S158" s="21">
        <f t="shared" si="21"/>
        <v>620</v>
      </c>
      <c r="T158" s="21">
        <f t="shared" si="21"/>
        <v>160</v>
      </c>
      <c r="U158" s="21">
        <f t="shared" si="21"/>
        <v>320</v>
      </c>
      <c r="V158" s="21">
        <f t="shared" si="21"/>
        <v>110</v>
      </c>
      <c r="W158" s="21">
        <f t="shared" si="21"/>
        <v>830</v>
      </c>
      <c r="X158" s="21">
        <f t="shared" si="21"/>
        <v>110</v>
      </c>
      <c r="Y158" s="21">
        <f t="shared" si="21"/>
        <v>110</v>
      </c>
      <c r="Z158" s="21">
        <f t="shared" si="21"/>
        <v>800</v>
      </c>
    </row>
    <row r="160" spans="2:26" x14ac:dyDescent="0.2">
      <c r="Q160" s="31"/>
      <c r="U160" s="28"/>
    </row>
    <row r="172" spans="2:28" ht="15" customHeight="1" x14ac:dyDescent="0.2">
      <c r="Q172" s="37"/>
      <c r="R172" s="37"/>
      <c r="S172" s="37"/>
      <c r="T172" s="37"/>
      <c r="U172" s="37" t="s">
        <v>176</v>
      </c>
      <c r="V172" s="37"/>
      <c r="W172" s="37"/>
      <c r="X172" s="37"/>
      <c r="Y172" s="37"/>
      <c r="Z172" s="37"/>
      <c r="AA172" s="37"/>
      <c r="AB172" s="37"/>
    </row>
    <row r="173" spans="2:28" x14ac:dyDescent="0.2">
      <c r="B173" s="79" t="s">
        <v>29</v>
      </c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</row>
    <row r="174" spans="2:28" x14ac:dyDescent="0.2"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</row>
    <row r="175" spans="2:28" x14ac:dyDescent="0.2"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</row>
    <row r="176" spans="2:28" x14ac:dyDescent="0.2"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</row>
    <row r="177" spans="2:26" s="11" customFormat="1" ht="30.75" customHeight="1" x14ac:dyDescent="0.25">
      <c r="B177" s="83" t="s">
        <v>35</v>
      </c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</row>
    <row r="178" spans="2:26" ht="12.75" customHeight="1" thickBot="1" x14ac:dyDescent="0.25"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</row>
    <row r="179" spans="2:26" ht="13.5" hidden="1" customHeight="1" x14ac:dyDescent="0.2"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</row>
    <row r="180" spans="2:26" ht="12.75" customHeight="1" x14ac:dyDescent="0.2">
      <c r="B180" s="53" t="s">
        <v>5</v>
      </c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4"/>
      <c r="Q180" s="67" t="s">
        <v>0</v>
      </c>
      <c r="R180" s="68"/>
      <c r="S180" s="68"/>
      <c r="T180" s="68"/>
      <c r="U180" s="68"/>
      <c r="V180" s="68"/>
      <c r="W180" s="68"/>
      <c r="X180" s="68"/>
      <c r="Y180" s="68"/>
      <c r="Z180" s="71"/>
    </row>
    <row r="181" spans="2:26" ht="42" customHeight="1" thickBot="1" x14ac:dyDescent="0.25">
      <c r="B181" s="55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1"/>
      <c r="Q181" s="80"/>
      <c r="R181" s="81"/>
      <c r="S181" s="81"/>
      <c r="T181" s="81"/>
      <c r="U181" s="81"/>
      <c r="V181" s="81"/>
      <c r="W181" s="81"/>
      <c r="X181" s="81"/>
      <c r="Y181" s="81"/>
      <c r="Z181" s="82"/>
    </row>
    <row r="182" spans="2:26" s="10" customFormat="1" ht="122.25" customHeight="1" thickBot="1" x14ac:dyDescent="0.25">
      <c r="B182" s="9" t="s">
        <v>1</v>
      </c>
      <c r="C182" s="64" t="s">
        <v>2</v>
      </c>
      <c r="D182" s="65"/>
      <c r="E182" s="64" t="s">
        <v>3</v>
      </c>
      <c r="F182" s="66"/>
      <c r="G182" s="65"/>
      <c r="H182" s="67" t="s">
        <v>4</v>
      </c>
      <c r="I182" s="68"/>
      <c r="J182" s="68"/>
      <c r="K182" s="68"/>
      <c r="L182" s="68"/>
      <c r="M182" s="67" t="s">
        <v>32</v>
      </c>
      <c r="N182" s="68"/>
      <c r="O182" s="68"/>
      <c r="P182" s="71"/>
      <c r="Q182" s="20" t="s">
        <v>130</v>
      </c>
      <c r="R182" s="20" t="s">
        <v>131</v>
      </c>
      <c r="S182" s="20" t="s">
        <v>132</v>
      </c>
      <c r="T182" s="20" t="s">
        <v>133</v>
      </c>
      <c r="U182" s="20" t="s">
        <v>134</v>
      </c>
      <c r="V182" s="35"/>
      <c r="W182" s="20"/>
      <c r="X182" s="20"/>
      <c r="Y182" s="20"/>
      <c r="Z182" s="20"/>
    </row>
    <row r="183" spans="2:26" ht="27.75" customHeight="1" x14ac:dyDescent="0.25">
      <c r="B183" s="42">
        <v>1</v>
      </c>
      <c r="C183" s="53" t="s">
        <v>6</v>
      </c>
      <c r="D183" s="54"/>
      <c r="E183" s="50" t="s">
        <v>9</v>
      </c>
      <c r="F183" s="51"/>
      <c r="G183" s="51"/>
      <c r="H183" s="53" t="s">
        <v>12</v>
      </c>
      <c r="I183" s="56"/>
      <c r="J183" s="56"/>
      <c r="K183" s="56"/>
      <c r="L183" s="57"/>
      <c r="M183" s="50" t="s">
        <v>13</v>
      </c>
      <c r="N183" s="51"/>
      <c r="O183" s="51"/>
      <c r="P183" s="58"/>
      <c r="Q183" s="69">
        <v>50</v>
      </c>
      <c r="R183" s="69">
        <v>100</v>
      </c>
      <c r="S183" s="69">
        <v>25</v>
      </c>
      <c r="T183" s="69">
        <v>25</v>
      </c>
      <c r="U183" s="69">
        <v>25</v>
      </c>
      <c r="V183" s="69"/>
      <c r="W183" s="69"/>
      <c r="X183" s="69"/>
      <c r="Y183" s="69"/>
      <c r="Z183" s="69"/>
    </row>
    <row r="184" spans="2:26" ht="27.75" customHeight="1" thickBot="1" x14ac:dyDescent="0.3">
      <c r="B184" s="43"/>
      <c r="C184" s="55"/>
      <c r="D184" s="41"/>
      <c r="E184" s="44"/>
      <c r="F184" s="52"/>
      <c r="G184" s="52"/>
      <c r="H184" s="44" t="s">
        <v>11</v>
      </c>
      <c r="I184" s="45"/>
      <c r="J184" s="45"/>
      <c r="K184" s="45"/>
      <c r="L184" s="46"/>
      <c r="M184" s="47" t="s">
        <v>9</v>
      </c>
      <c r="N184" s="48"/>
      <c r="O184" s="48"/>
      <c r="P184" s="49"/>
      <c r="Q184" s="84"/>
      <c r="R184" s="70"/>
      <c r="S184" s="70"/>
      <c r="T184" s="70"/>
      <c r="U184" s="70"/>
      <c r="V184" s="70"/>
      <c r="W184" s="70"/>
      <c r="X184" s="70"/>
      <c r="Y184" s="70"/>
      <c r="Z184" s="70"/>
    </row>
    <row r="185" spans="2:26" ht="31.5" customHeight="1" x14ac:dyDescent="0.2">
      <c r="B185" s="42">
        <v>2</v>
      </c>
      <c r="C185" s="53" t="s">
        <v>7</v>
      </c>
      <c r="D185" s="59"/>
      <c r="E185" s="50" t="s">
        <v>10</v>
      </c>
      <c r="F185" s="51"/>
      <c r="G185" s="58"/>
      <c r="H185" s="53" t="s">
        <v>14</v>
      </c>
      <c r="I185" s="59"/>
      <c r="J185" s="59"/>
      <c r="K185" s="59"/>
      <c r="L185" s="54"/>
      <c r="M185" s="50" t="s">
        <v>13</v>
      </c>
      <c r="N185" s="51"/>
      <c r="O185" s="51"/>
      <c r="P185" s="58"/>
      <c r="Q185" s="69">
        <v>0</v>
      </c>
      <c r="R185" s="69">
        <v>100</v>
      </c>
      <c r="S185" s="69">
        <v>0</v>
      </c>
      <c r="T185" s="69">
        <v>2</v>
      </c>
      <c r="U185" s="69">
        <v>2</v>
      </c>
      <c r="V185" s="69"/>
      <c r="W185" s="69"/>
      <c r="X185" s="69"/>
      <c r="Y185" s="69"/>
      <c r="Z185" s="69"/>
    </row>
    <row r="186" spans="2:26" ht="27.75" customHeight="1" thickBot="1" x14ac:dyDescent="0.25">
      <c r="B186" s="43"/>
      <c r="C186" s="55"/>
      <c r="D186" s="40"/>
      <c r="E186" s="47"/>
      <c r="F186" s="48"/>
      <c r="G186" s="49"/>
      <c r="H186" s="44" t="s">
        <v>15</v>
      </c>
      <c r="I186" s="52"/>
      <c r="J186" s="52"/>
      <c r="K186" s="52"/>
      <c r="L186" s="60"/>
      <c r="M186" s="61" t="s">
        <v>168</v>
      </c>
      <c r="N186" s="62"/>
      <c r="O186" s="62"/>
      <c r="P186" s="63"/>
      <c r="Q186" s="84"/>
      <c r="R186" s="70"/>
      <c r="S186" s="70"/>
      <c r="T186" s="70"/>
      <c r="U186" s="70"/>
      <c r="V186" s="70"/>
      <c r="W186" s="70"/>
      <c r="X186" s="70"/>
      <c r="Y186" s="70"/>
      <c r="Z186" s="70"/>
    </row>
    <row r="187" spans="2:26" ht="27.75" customHeight="1" x14ac:dyDescent="0.2">
      <c r="B187" s="42">
        <v>3</v>
      </c>
      <c r="C187" s="53" t="s">
        <v>8</v>
      </c>
      <c r="D187" s="59"/>
      <c r="E187" s="73" t="s">
        <v>108</v>
      </c>
      <c r="F187" s="74"/>
      <c r="G187" s="75"/>
      <c r="H187" s="53" t="s">
        <v>17</v>
      </c>
      <c r="I187" s="59"/>
      <c r="J187" s="59"/>
      <c r="K187" s="59"/>
      <c r="L187" s="54"/>
      <c r="M187" s="50" t="s">
        <v>13</v>
      </c>
      <c r="N187" s="51"/>
      <c r="O187" s="51"/>
      <c r="P187" s="58"/>
      <c r="Q187" s="69">
        <v>5</v>
      </c>
      <c r="R187" s="69">
        <v>100</v>
      </c>
      <c r="S187" s="69">
        <v>5</v>
      </c>
      <c r="T187" s="69">
        <v>5</v>
      </c>
      <c r="U187" s="69">
        <v>5</v>
      </c>
      <c r="V187" s="69"/>
      <c r="W187" s="69"/>
      <c r="X187" s="69"/>
      <c r="Y187" s="69"/>
      <c r="Z187" s="69"/>
    </row>
    <row r="188" spans="2:26" ht="31.5" customHeight="1" thickBot="1" x14ac:dyDescent="0.25">
      <c r="B188" s="43"/>
      <c r="C188" s="55"/>
      <c r="D188" s="40"/>
      <c r="E188" s="76"/>
      <c r="F188" s="77"/>
      <c r="G188" s="78"/>
      <c r="H188" s="44" t="s">
        <v>18</v>
      </c>
      <c r="I188" s="52"/>
      <c r="J188" s="52"/>
      <c r="K188" s="52"/>
      <c r="L188" s="52"/>
      <c r="M188" s="44" t="s">
        <v>16</v>
      </c>
      <c r="N188" s="52"/>
      <c r="O188" s="52"/>
      <c r="P188" s="60"/>
      <c r="Q188" s="84"/>
      <c r="R188" s="70"/>
      <c r="S188" s="70"/>
      <c r="T188" s="70"/>
      <c r="U188" s="70"/>
      <c r="V188" s="70"/>
      <c r="W188" s="70"/>
      <c r="X188" s="70"/>
      <c r="Y188" s="70"/>
      <c r="Z188" s="70"/>
    </row>
    <row r="189" spans="2:26" s="12" customFormat="1" ht="42" customHeight="1" thickBot="1" x14ac:dyDescent="0.3">
      <c r="B189" s="38" t="s">
        <v>30</v>
      </c>
      <c r="C189" s="39"/>
      <c r="D189" s="39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1"/>
      <c r="Q189" s="21">
        <f>SUM(Q183:Q188)</f>
        <v>55</v>
      </c>
      <c r="R189" s="21">
        <f t="shared" ref="R189:U189" si="22">SUM(R183:R188)</f>
        <v>300</v>
      </c>
      <c r="S189" s="29">
        <f t="shared" si="22"/>
        <v>30</v>
      </c>
      <c r="T189" s="21">
        <f t="shared" si="22"/>
        <v>32</v>
      </c>
      <c r="U189" s="21">
        <f t="shared" si="22"/>
        <v>32</v>
      </c>
      <c r="V189" s="21"/>
      <c r="W189" s="21"/>
      <c r="X189" s="21"/>
      <c r="Y189" s="30"/>
      <c r="Z189" s="21"/>
    </row>
    <row r="190" spans="2:26" s="12" customFormat="1" ht="43.5" customHeight="1" thickBot="1" x14ac:dyDescent="0.3">
      <c r="B190" s="38" t="s">
        <v>31</v>
      </c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72"/>
      <c r="Q190" s="21">
        <f>SUM(Q189)*2</f>
        <v>110</v>
      </c>
      <c r="R190" s="21">
        <f t="shared" ref="R190:U190" si="23">SUM(R189)*2</f>
        <v>600</v>
      </c>
      <c r="S190" s="21">
        <f t="shared" si="23"/>
        <v>60</v>
      </c>
      <c r="T190" s="21">
        <f t="shared" si="23"/>
        <v>64</v>
      </c>
      <c r="U190" s="21">
        <f t="shared" si="23"/>
        <v>64</v>
      </c>
      <c r="V190" s="21"/>
      <c r="W190" s="21"/>
      <c r="X190" s="21"/>
      <c r="Y190" s="30"/>
      <c r="Z190" s="21"/>
    </row>
    <row r="192" spans="2:26" x14ac:dyDescent="0.2">
      <c r="Q192" s="31"/>
      <c r="U192" s="28"/>
    </row>
  </sheetData>
  <mergeCells count="448">
    <mergeCell ref="B189:P189"/>
    <mergeCell ref="B190:P190"/>
    <mergeCell ref="T187:T188"/>
    <mergeCell ref="U187:U188"/>
    <mergeCell ref="V187:V188"/>
    <mergeCell ref="W187:W188"/>
    <mergeCell ref="X187:X188"/>
    <mergeCell ref="Y187:Y188"/>
    <mergeCell ref="Z187:Z188"/>
    <mergeCell ref="H188:L188"/>
    <mergeCell ref="M188:P188"/>
    <mergeCell ref="M186:P186"/>
    <mergeCell ref="B187:B188"/>
    <mergeCell ref="C187:D188"/>
    <mergeCell ref="E187:G188"/>
    <mergeCell ref="H187:L187"/>
    <mergeCell ref="M187:P187"/>
    <mergeCell ref="Q187:Q188"/>
    <mergeCell ref="R187:R188"/>
    <mergeCell ref="S187:S188"/>
    <mergeCell ref="U183:U184"/>
    <mergeCell ref="V183:V184"/>
    <mergeCell ref="W183:W184"/>
    <mergeCell ref="X183:X184"/>
    <mergeCell ref="Y183:Y184"/>
    <mergeCell ref="Z183:Z184"/>
    <mergeCell ref="H184:L184"/>
    <mergeCell ref="M184:P184"/>
    <mergeCell ref="B185:B186"/>
    <mergeCell ref="C185:D186"/>
    <mergeCell ref="E185:G186"/>
    <mergeCell ref="H185:L185"/>
    <mergeCell ref="M185:P185"/>
    <mergeCell ref="Q185:Q186"/>
    <mergeCell ref="R185:R186"/>
    <mergeCell ref="S185:S186"/>
    <mergeCell ref="T185:T186"/>
    <mergeCell ref="U185:U186"/>
    <mergeCell ref="V185:V186"/>
    <mergeCell ref="W185:W186"/>
    <mergeCell ref="X185:X186"/>
    <mergeCell ref="Y185:Y186"/>
    <mergeCell ref="Z185:Z186"/>
    <mergeCell ref="H186:L186"/>
    <mergeCell ref="B183:B184"/>
    <mergeCell ref="C183:D184"/>
    <mergeCell ref="E183:G184"/>
    <mergeCell ref="H183:L183"/>
    <mergeCell ref="M183:P183"/>
    <mergeCell ref="Q183:Q184"/>
    <mergeCell ref="R183:R184"/>
    <mergeCell ref="S183:S184"/>
    <mergeCell ref="T183:T184"/>
    <mergeCell ref="B158:P158"/>
    <mergeCell ref="Q172:T172"/>
    <mergeCell ref="U172:Z172"/>
    <mergeCell ref="AA172:AB172"/>
    <mergeCell ref="B173:Z176"/>
    <mergeCell ref="B177:Z177"/>
    <mergeCell ref="B180:P181"/>
    <mergeCell ref="Q180:Z181"/>
    <mergeCell ref="C182:D182"/>
    <mergeCell ref="E182:G182"/>
    <mergeCell ref="H182:L182"/>
    <mergeCell ref="M182:P182"/>
    <mergeCell ref="U155:U156"/>
    <mergeCell ref="V155:V156"/>
    <mergeCell ref="W155:W156"/>
    <mergeCell ref="X155:X156"/>
    <mergeCell ref="Y155:Y156"/>
    <mergeCell ref="Z155:Z156"/>
    <mergeCell ref="H156:L156"/>
    <mergeCell ref="M156:P156"/>
    <mergeCell ref="B157:P157"/>
    <mergeCell ref="B155:B156"/>
    <mergeCell ref="C155:D156"/>
    <mergeCell ref="E155:G156"/>
    <mergeCell ref="H155:L155"/>
    <mergeCell ref="M155:P155"/>
    <mergeCell ref="Q155:Q156"/>
    <mergeCell ref="R155:R156"/>
    <mergeCell ref="S155:S156"/>
    <mergeCell ref="T155:T156"/>
    <mergeCell ref="U153:U154"/>
    <mergeCell ref="V153:V154"/>
    <mergeCell ref="W153:W154"/>
    <mergeCell ref="X153:X154"/>
    <mergeCell ref="Y153:Y154"/>
    <mergeCell ref="Z153:Z154"/>
    <mergeCell ref="H154:L154"/>
    <mergeCell ref="M154:P154"/>
    <mergeCell ref="Q151:Q152"/>
    <mergeCell ref="R151:R152"/>
    <mergeCell ref="S151:S152"/>
    <mergeCell ref="T151:T152"/>
    <mergeCell ref="B153:B154"/>
    <mergeCell ref="C153:D154"/>
    <mergeCell ref="E153:G154"/>
    <mergeCell ref="H153:L153"/>
    <mergeCell ref="M153:P153"/>
    <mergeCell ref="Q153:Q154"/>
    <mergeCell ref="R153:R154"/>
    <mergeCell ref="S153:S154"/>
    <mergeCell ref="T153:T154"/>
    <mergeCell ref="B151:B152"/>
    <mergeCell ref="C151:D152"/>
    <mergeCell ref="E151:G152"/>
    <mergeCell ref="H151:L151"/>
    <mergeCell ref="M151:P151"/>
    <mergeCell ref="B133:P133"/>
    <mergeCell ref="B134:P134"/>
    <mergeCell ref="Q140:T140"/>
    <mergeCell ref="U140:Z140"/>
    <mergeCell ref="U151:U152"/>
    <mergeCell ref="V151:V152"/>
    <mergeCell ref="W151:W152"/>
    <mergeCell ref="X151:X152"/>
    <mergeCell ref="Y151:Y152"/>
    <mergeCell ref="C150:D150"/>
    <mergeCell ref="E150:G150"/>
    <mergeCell ref="H150:L150"/>
    <mergeCell ref="M150:P150"/>
    <mergeCell ref="Z151:Z152"/>
    <mergeCell ref="H152:L152"/>
    <mergeCell ref="M152:P152"/>
    <mergeCell ref="B141:Z144"/>
    <mergeCell ref="B145:Z145"/>
    <mergeCell ref="B148:P149"/>
    <mergeCell ref="B129:B130"/>
    <mergeCell ref="C129:D130"/>
    <mergeCell ref="E129:G130"/>
    <mergeCell ref="B127:B128"/>
    <mergeCell ref="C127:D128"/>
    <mergeCell ref="E127:G128"/>
    <mergeCell ref="AA140:AB140"/>
    <mergeCell ref="Q148:Z149"/>
    <mergeCell ref="T131:T132"/>
    <mergeCell ref="U131:U132"/>
    <mergeCell ref="V131:V132"/>
    <mergeCell ref="W131:W132"/>
    <mergeCell ref="X131:X132"/>
    <mergeCell ref="Y131:Y132"/>
    <mergeCell ref="Z131:Z132"/>
    <mergeCell ref="B131:B132"/>
    <mergeCell ref="C131:D132"/>
    <mergeCell ref="E131:G132"/>
    <mergeCell ref="H131:L131"/>
    <mergeCell ref="M131:P131"/>
    <mergeCell ref="Q131:Q132"/>
    <mergeCell ref="R131:R132"/>
    <mergeCell ref="S131:S132"/>
    <mergeCell ref="H132:L132"/>
    <mergeCell ref="M132:P132"/>
    <mergeCell ref="Z129:Z130"/>
    <mergeCell ref="H130:L130"/>
    <mergeCell ref="M130:P130"/>
    <mergeCell ref="H128:L128"/>
    <mergeCell ref="M128:P128"/>
    <mergeCell ref="H129:L129"/>
    <mergeCell ref="M129:P129"/>
    <mergeCell ref="Q129:Q130"/>
    <mergeCell ref="R129:R130"/>
    <mergeCell ref="Q127:Q128"/>
    <mergeCell ref="R127:R128"/>
    <mergeCell ref="H127:L127"/>
    <mergeCell ref="M127:P127"/>
    <mergeCell ref="U127:U128"/>
    <mergeCell ref="V127:V128"/>
    <mergeCell ref="W127:W128"/>
    <mergeCell ref="X127:X128"/>
    <mergeCell ref="Y127:Y128"/>
    <mergeCell ref="S127:S128"/>
    <mergeCell ref="T127:T128"/>
    <mergeCell ref="S129:S130"/>
    <mergeCell ref="T129:T130"/>
    <mergeCell ref="H105:L105"/>
    <mergeCell ref="M105:P105"/>
    <mergeCell ref="Q105:Q106"/>
    <mergeCell ref="R105:R106"/>
    <mergeCell ref="U129:U130"/>
    <mergeCell ref="V129:V130"/>
    <mergeCell ref="W129:W130"/>
    <mergeCell ref="X129:X130"/>
    <mergeCell ref="Y129:Y130"/>
    <mergeCell ref="C126:D126"/>
    <mergeCell ref="E126:G126"/>
    <mergeCell ref="H126:L126"/>
    <mergeCell ref="M126:P126"/>
    <mergeCell ref="Z127:Z128"/>
    <mergeCell ref="AA116:AB116"/>
    <mergeCell ref="B117:Z120"/>
    <mergeCell ref="B121:Z121"/>
    <mergeCell ref="B124:P125"/>
    <mergeCell ref="Q124:Z125"/>
    <mergeCell ref="Q116:T116"/>
    <mergeCell ref="U116:Z116"/>
    <mergeCell ref="Y103:Y104"/>
    <mergeCell ref="Z103:Z104"/>
    <mergeCell ref="H104:L104"/>
    <mergeCell ref="M104:P104"/>
    <mergeCell ref="B108:P108"/>
    <mergeCell ref="U105:U106"/>
    <mergeCell ref="V105:V106"/>
    <mergeCell ref="W105:W106"/>
    <mergeCell ref="X105:X106"/>
    <mergeCell ref="Y105:Y106"/>
    <mergeCell ref="Z105:Z106"/>
    <mergeCell ref="H106:L106"/>
    <mergeCell ref="M106:P106"/>
    <mergeCell ref="B107:P107"/>
    <mergeCell ref="B105:B106"/>
    <mergeCell ref="C105:D106"/>
    <mergeCell ref="B103:B104"/>
    <mergeCell ref="C103:D104"/>
    <mergeCell ref="E103:G104"/>
    <mergeCell ref="H103:L103"/>
    <mergeCell ref="M103:P103"/>
    <mergeCell ref="S105:S106"/>
    <mergeCell ref="T105:T106"/>
    <mergeCell ref="E105:G106"/>
    <mergeCell ref="Q103:Q104"/>
    <mergeCell ref="R103:R104"/>
    <mergeCell ref="S103:S104"/>
    <mergeCell ref="U101:U102"/>
    <mergeCell ref="T103:T104"/>
    <mergeCell ref="U103:U104"/>
    <mergeCell ref="V101:V102"/>
    <mergeCell ref="W101:W102"/>
    <mergeCell ref="X101:X102"/>
    <mergeCell ref="V103:V104"/>
    <mergeCell ref="W103:W104"/>
    <mergeCell ref="X103:X104"/>
    <mergeCell ref="Y101:Y102"/>
    <mergeCell ref="Z101:Z102"/>
    <mergeCell ref="H102:L102"/>
    <mergeCell ref="M102:P102"/>
    <mergeCell ref="B101:B102"/>
    <mergeCell ref="C101:D102"/>
    <mergeCell ref="E101:G102"/>
    <mergeCell ref="H101:L101"/>
    <mergeCell ref="M101:P101"/>
    <mergeCell ref="Q101:Q102"/>
    <mergeCell ref="R101:R102"/>
    <mergeCell ref="S101:S102"/>
    <mergeCell ref="T101:T102"/>
    <mergeCell ref="Q90:T90"/>
    <mergeCell ref="U90:Z90"/>
    <mergeCell ref="AA90:AB90"/>
    <mergeCell ref="B91:Z94"/>
    <mergeCell ref="B95:Z95"/>
    <mergeCell ref="B98:P99"/>
    <mergeCell ref="Q98:Z99"/>
    <mergeCell ref="C100:D100"/>
    <mergeCell ref="E100:G100"/>
    <mergeCell ref="H100:L100"/>
    <mergeCell ref="M100:P100"/>
    <mergeCell ref="X75:X76"/>
    <mergeCell ref="X79:X80"/>
    <mergeCell ref="Y75:Y76"/>
    <mergeCell ref="Z75:Z76"/>
    <mergeCell ref="Y77:Y78"/>
    <mergeCell ref="Z77:Z78"/>
    <mergeCell ref="Y79:Y80"/>
    <mergeCell ref="Z79:Z80"/>
    <mergeCell ref="W77:W78"/>
    <mergeCell ref="X77:X78"/>
    <mergeCell ref="H80:L80"/>
    <mergeCell ref="M80:P80"/>
    <mergeCell ref="B81:P81"/>
    <mergeCell ref="B82:P82"/>
    <mergeCell ref="W75:W76"/>
    <mergeCell ref="W79:W80"/>
    <mergeCell ref="V77:V78"/>
    <mergeCell ref="H78:L78"/>
    <mergeCell ref="M78:P78"/>
    <mergeCell ref="B79:B80"/>
    <mergeCell ref="C79:D80"/>
    <mergeCell ref="E79:G80"/>
    <mergeCell ref="H79:L79"/>
    <mergeCell ref="M79:P79"/>
    <mergeCell ref="Q79:Q80"/>
    <mergeCell ref="R79:R80"/>
    <mergeCell ref="S79:S80"/>
    <mergeCell ref="T79:T80"/>
    <mergeCell ref="U79:U80"/>
    <mergeCell ref="V79:V80"/>
    <mergeCell ref="Q77:Q78"/>
    <mergeCell ref="R77:R78"/>
    <mergeCell ref="S77:S78"/>
    <mergeCell ref="T77:T78"/>
    <mergeCell ref="U77:U78"/>
    <mergeCell ref="B77:B78"/>
    <mergeCell ref="C77:D78"/>
    <mergeCell ref="E77:G78"/>
    <mergeCell ref="H77:L77"/>
    <mergeCell ref="M77:P77"/>
    <mergeCell ref="V75:V76"/>
    <mergeCell ref="H76:L76"/>
    <mergeCell ref="M76:P76"/>
    <mergeCell ref="Q75:Q76"/>
    <mergeCell ref="R75:R76"/>
    <mergeCell ref="S75:S76"/>
    <mergeCell ref="T75:T76"/>
    <mergeCell ref="U75:U76"/>
    <mergeCell ref="B75:B76"/>
    <mergeCell ref="C75:D76"/>
    <mergeCell ref="E75:G76"/>
    <mergeCell ref="H75:L75"/>
    <mergeCell ref="M75:P75"/>
    <mergeCell ref="B72:P73"/>
    <mergeCell ref="Q72:Z73"/>
    <mergeCell ref="C74:D74"/>
    <mergeCell ref="E74:G74"/>
    <mergeCell ref="H74:L74"/>
    <mergeCell ref="M74:P74"/>
    <mergeCell ref="Q64:T64"/>
    <mergeCell ref="U64:Z64"/>
    <mergeCell ref="AA64:AB64"/>
    <mergeCell ref="B65:Z68"/>
    <mergeCell ref="B69:Z69"/>
    <mergeCell ref="B50:P50"/>
    <mergeCell ref="B51:P51"/>
    <mergeCell ref="R13:R14"/>
    <mergeCell ref="S13:S14"/>
    <mergeCell ref="R15:R16"/>
    <mergeCell ref="S15:S16"/>
    <mergeCell ref="R17:R18"/>
    <mergeCell ref="S17:S18"/>
    <mergeCell ref="R44:R45"/>
    <mergeCell ref="S44:S45"/>
    <mergeCell ref="R46:R47"/>
    <mergeCell ref="S46:S47"/>
    <mergeCell ref="Q48:Q49"/>
    <mergeCell ref="Q46:Q47"/>
    <mergeCell ref="Q44:Q45"/>
    <mergeCell ref="B38:Z38"/>
    <mergeCell ref="B41:P42"/>
    <mergeCell ref="Q41:Z42"/>
    <mergeCell ref="C43:D43"/>
    <mergeCell ref="T48:T49"/>
    <mergeCell ref="U48:U49"/>
    <mergeCell ref="V48:V49"/>
    <mergeCell ref="Z48:Z49"/>
    <mergeCell ref="R48:R49"/>
    <mergeCell ref="S48:S49"/>
    <mergeCell ref="Y48:Y49"/>
    <mergeCell ref="B48:B49"/>
    <mergeCell ref="C48:D49"/>
    <mergeCell ref="E48:G49"/>
    <mergeCell ref="H48:L48"/>
    <mergeCell ref="M48:P48"/>
    <mergeCell ref="H49:L49"/>
    <mergeCell ref="M49:P49"/>
    <mergeCell ref="W48:W49"/>
    <mergeCell ref="X48:X49"/>
    <mergeCell ref="T46:T47"/>
    <mergeCell ref="U46:U47"/>
    <mergeCell ref="V46:V47"/>
    <mergeCell ref="Z46:Z47"/>
    <mergeCell ref="Y46:Y47"/>
    <mergeCell ref="B46:B47"/>
    <mergeCell ref="C46:D47"/>
    <mergeCell ref="E46:G47"/>
    <mergeCell ref="H46:L46"/>
    <mergeCell ref="M46:P46"/>
    <mergeCell ref="H47:L47"/>
    <mergeCell ref="M47:P47"/>
    <mergeCell ref="W46:W47"/>
    <mergeCell ref="X46:X47"/>
    <mergeCell ref="T44:T45"/>
    <mergeCell ref="U44:U45"/>
    <mergeCell ref="V44:V45"/>
    <mergeCell ref="Z44:Z45"/>
    <mergeCell ref="Y44:Y45"/>
    <mergeCell ref="B44:B45"/>
    <mergeCell ref="C44:D45"/>
    <mergeCell ref="E44:G45"/>
    <mergeCell ref="H44:L44"/>
    <mergeCell ref="M44:P44"/>
    <mergeCell ref="H45:L45"/>
    <mergeCell ref="M45:P45"/>
    <mergeCell ref="W44:W45"/>
    <mergeCell ref="X44:X45"/>
    <mergeCell ref="U2:Z2"/>
    <mergeCell ref="Q33:T33"/>
    <mergeCell ref="U33:Z33"/>
    <mergeCell ref="AA33:AB33"/>
    <mergeCell ref="B34:Z37"/>
    <mergeCell ref="X13:X14"/>
    <mergeCell ref="X15:X16"/>
    <mergeCell ref="X17:X18"/>
    <mergeCell ref="Y13:Y14"/>
    <mergeCell ref="Y15:Y16"/>
    <mergeCell ref="Y17:Y18"/>
    <mergeCell ref="T15:T16"/>
    <mergeCell ref="Q17:Q18"/>
    <mergeCell ref="W17:W18"/>
    <mergeCell ref="T17:T18"/>
    <mergeCell ref="Q10:Z11"/>
    <mergeCell ref="B3:Z6"/>
    <mergeCell ref="B7:Z7"/>
    <mergeCell ref="Q13:Q14"/>
    <mergeCell ref="B10:P11"/>
    <mergeCell ref="M12:P12"/>
    <mergeCell ref="Z15:Z16"/>
    <mergeCell ref="Q15:Q16"/>
    <mergeCell ref="W15:W16"/>
    <mergeCell ref="U13:U14"/>
    <mergeCell ref="V13:V14"/>
    <mergeCell ref="Z13:Z14"/>
    <mergeCell ref="W13:W14"/>
    <mergeCell ref="T13:T14"/>
    <mergeCell ref="E43:G43"/>
    <mergeCell ref="H43:L43"/>
    <mergeCell ref="M43:P43"/>
    <mergeCell ref="B20:P20"/>
    <mergeCell ref="B17:B18"/>
    <mergeCell ref="C17:D18"/>
    <mergeCell ref="E17:G18"/>
    <mergeCell ref="H17:L17"/>
    <mergeCell ref="M17:P17"/>
    <mergeCell ref="H18:L18"/>
    <mergeCell ref="M18:P18"/>
    <mergeCell ref="U17:U18"/>
    <mergeCell ref="AA2:AB2"/>
    <mergeCell ref="Q2:T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  <mergeCell ref="M15:P15"/>
    <mergeCell ref="M16:P16"/>
    <mergeCell ref="C12:D12"/>
    <mergeCell ref="E12:G12"/>
    <mergeCell ref="H12:L12"/>
    <mergeCell ref="V17:V18"/>
    <mergeCell ref="Z17:Z18"/>
    <mergeCell ref="U15:U16"/>
    <mergeCell ref="V15:V16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0AE858E-8E96-4CD7-B237-DA836C3D7DD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 pieczywo 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2024-08-26T10:42:57Z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