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PROJEKTY\05. Budynki UŻYTECZNOŚCI_PUBLICZNEJ\6. ADMINISTRACJI PUBLICZNEJ\Budynek Zakładu Informatyki Lasów Państwowych\2.2 Projekt Wykonawczy\"/>
    </mc:Choice>
  </mc:AlternateContent>
  <xr:revisionPtr revIDLastSave="0" documentId="13_ncr:1_{B67F00C1-1498-4D18-B29B-FE1C085A40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ILP" sheetId="27" r:id="rId1"/>
  </sheets>
  <definedNames>
    <definedName name="_xlnm.Print_Area" localSheetId="0">ZILP!$A$1:$I$144</definedName>
  </definedNames>
  <calcPr calcId="181029"/>
</workbook>
</file>

<file path=xl/calcChain.xml><?xml version="1.0" encoding="utf-8"?>
<calcChain xmlns="http://schemas.openxmlformats.org/spreadsheetml/2006/main">
  <c r="E124" i="27" l="1"/>
  <c r="G123" i="27"/>
  <c r="E123" i="27" s="1"/>
  <c r="G122" i="27"/>
  <c r="E122" i="27" s="1"/>
  <c r="G121" i="27"/>
  <c r="E121" i="27" s="1"/>
  <c r="E120" i="27"/>
  <c r="E119" i="27"/>
  <c r="E118" i="27"/>
  <c r="E117" i="27"/>
  <c r="E116" i="27"/>
  <c r="G115" i="27"/>
  <c r="E115" i="27" s="1"/>
  <c r="G114" i="27"/>
  <c r="E114" i="27" s="1"/>
  <c r="G113" i="27"/>
  <c r="E113" i="27" s="1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G97" i="27"/>
  <c r="E97" i="27" s="1"/>
  <c r="E96" i="27"/>
  <c r="E95" i="27"/>
  <c r="E94" i="27"/>
  <c r="E93" i="27"/>
  <c r="G92" i="27"/>
  <c r="E92" i="27" s="1"/>
  <c r="G91" i="27"/>
  <c r="E91" i="27" s="1"/>
  <c r="G90" i="27"/>
  <c r="E90" i="27" s="1"/>
  <c r="G89" i="27"/>
  <c r="E89" i="27" s="1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68" i="27"/>
  <c r="E67" i="27"/>
  <c r="E66" i="27"/>
  <c r="E65" i="27"/>
  <c r="E64" i="27"/>
  <c r="G63" i="27"/>
  <c r="E63" i="27" s="1"/>
  <c r="G62" i="27"/>
  <c r="E62" i="27" s="1"/>
  <c r="G61" i="27"/>
  <c r="E61" i="27" s="1"/>
  <c r="E60" i="27"/>
  <c r="E59" i="27"/>
  <c r="E58" i="27"/>
  <c r="E57" i="27"/>
  <c r="G56" i="27"/>
  <c r="E56" i="27" s="1"/>
  <c r="G55" i="27"/>
  <c r="E55" i="27" s="1"/>
  <c r="G54" i="27"/>
  <c r="E54" i="27" s="1"/>
  <c r="G53" i="27"/>
  <c r="E53" i="27" s="1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G31" i="27"/>
  <c r="E31" i="27" s="1"/>
  <c r="G30" i="27"/>
  <c r="E30" i="27" s="1"/>
  <c r="G29" i="27"/>
  <c r="E29" i="27" s="1"/>
  <c r="E28" i="27"/>
  <c r="E27" i="27"/>
  <c r="E26" i="27"/>
  <c r="E25" i="27"/>
  <c r="E20" i="27"/>
  <c r="E19" i="27"/>
  <c r="E18" i="27"/>
  <c r="E17" i="27"/>
  <c r="E24" i="27"/>
  <c r="E23" i="27"/>
  <c r="E22" i="27"/>
  <c r="E21" i="27"/>
  <c r="E16" i="27"/>
  <c r="E15" i="27"/>
  <c r="E14" i="27"/>
  <c r="E13" i="27"/>
  <c r="E12" i="27"/>
  <c r="E11" i="27"/>
  <c r="E10" i="27"/>
  <c r="E9" i="27"/>
  <c r="E8" i="27"/>
  <c r="E7" i="27"/>
  <c r="E6" i="27"/>
  <c r="E5" i="27"/>
  <c r="E3" i="27"/>
</calcChain>
</file>

<file path=xl/sharedStrings.xml><?xml version="1.0" encoding="utf-8"?>
<sst xmlns="http://schemas.openxmlformats.org/spreadsheetml/2006/main" count="661" uniqueCount="131">
  <si>
    <t>typ</t>
  </si>
  <si>
    <t>wej / wyj</t>
  </si>
  <si>
    <t>opis</t>
  </si>
  <si>
    <t>sygnał</t>
  </si>
  <si>
    <t>nr pętli dozorowej / elementu na pętli</t>
  </si>
  <si>
    <t>i1</t>
  </si>
  <si>
    <t>i2</t>
  </si>
  <si>
    <t>i3</t>
  </si>
  <si>
    <t>i4</t>
  </si>
  <si>
    <t>o1</t>
  </si>
  <si>
    <t>monitorowanie</t>
  </si>
  <si>
    <t>wysterowanie</t>
  </si>
  <si>
    <t>o2</t>
  </si>
  <si>
    <t>o3</t>
  </si>
  <si>
    <t>o4</t>
  </si>
  <si>
    <t>-</t>
  </si>
  <si>
    <t>KD</t>
  </si>
  <si>
    <t>HVAC</t>
  </si>
  <si>
    <t>lokalizacja modułu</t>
  </si>
  <si>
    <t>kondygnacja elementu</t>
  </si>
  <si>
    <t>WINDA</t>
  </si>
  <si>
    <t>EL</t>
  </si>
  <si>
    <t>wyłączenie obwodów w rozdzielnicy</t>
  </si>
  <si>
    <t>ZSP</t>
  </si>
  <si>
    <t>ZASYSANIE</t>
  </si>
  <si>
    <t>I4O4
EKS-6044</t>
  </si>
  <si>
    <t>monitorowanie zasilacza ppoż</t>
  </si>
  <si>
    <t>wysterowanie zasilacza sygnalizatorów akustyczno-optycznych</t>
  </si>
  <si>
    <t>uszkodzenie czujki zasysającej</t>
  </si>
  <si>
    <t>alarm</t>
  </si>
  <si>
    <t>pożar</t>
  </si>
  <si>
    <t>zwolenienie drzwi</t>
  </si>
  <si>
    <t>Centrala CSP</t>
  </si>
  <si>
    <t>CSP/1/1</t>
  </si>
  <si>
    <t>O4</t>
  </si>
  <si>
    <t>pom. 001</t>
  </si>
  <si>
    <t>KD1.3.3</t>
  </si>
  <si>
    <t>KD1.3.1</t>
  </si>
  <si>
    <t>KD1.3.2</t>
  </si>
  <si>
    <t>pom. 114</t>
  </si>
  <si>
    <t>TP1.1</t>
  </si>
  <si>
    <t>TP2.1</t>
  </si>
  <si>
    <t>KD2.1.1</t>
  </si>
  <si>
    <t>KD2.1.2</t>
  </si>
  <si>
    <t>KD2.1.3</t>
  </si>
  <si>
    <t>KD2.1.4</t>
  </si>
  <si>
    <t>KD2.2.1</t>
  </si>
  <si>
    <t>KD2.2.2</t>
  </si>
  <si>
    <t>KD2.2.3</t>
  </si>
  <si>
    <t>KD2.2.4</t>
  </si>
  <si>
    <t>KD2.3.1</t>
  </si>
  <si>
    <t>I4O4</t>
  </si>
  <si>
    <t>ZSP1.2</t>
  </si>
  <si>
    <t>I4</t>
  </si>
  <si>
    <t>CW</t>
  </si>
  <si>
    <t>ZSP2.2</t>
  </si>
  <si>
    <t>CSP/1/2</t>
  </si>
  <si>
    <t>CSP/1/3</t>
  </si>
  <si>
    <t>CSP/1/4</t>
  </si>
  <si>
    <t>CSP/1/5</t>
  </si>
  <si>
    <t>CSP/1/6</t>
  </si>
  <si>
    <t>CSP/1/7</t>
  </si>
  <si>
    <t>CSP/1/8</t>
  </si>
  <si>
    <t>CSP/1/9</t>
  </si>
  <si>
    <t>CSP/1/10</t>
  </si>
  <si>
    <t>RG</t>
  </si>
  <si>
    <t>TP0.1</t>
  </si>
  <si>
    <t>pom. 007</t>
  </si>
  <si>
    <t>KD1.1.1</t>
  </si>
  <si>
    <t>KD1.1.2</t>
  </si>
  <si>
    <t>KD1.1.3</t>
  </si>
  <si>
    <t>KD1.2.1</t>
  </si>
  <si>
    <t>KD1.2.2</t>
  </si>
  <si>
    <t>KD1.2.3</t>
  </si>
  <si>
    <t>stan klapy</t>
  </si>
  <si>
    <t>wysterowanie klapy</t>
  </si>
  <si>
    <t>KB-0.1</t>
  </si>
  <si>
    <t>KB-0.2</t>
  </si>
  <si>
    <t>KB-0.3</t>
  </si>
  <si>
    <t>KB-0.4</t>
  </si>
  <si>
    <t>CSP/1/11</t>
  </si>
  <si>
    <t>CSP/1/12</t>
  </si>
  <si>
    <t>KB-0.5</t>
  </si>
  <si>
    <t>KB-0.6</t>
  </si>
  <si>
    <t>KB-0.7</t>
  </si>
  <si>
    <t>CSP/1/13</t>
  </si>
  <si>
    <t>KD1.4.1</t>
  </si>
  <si>
    <t>KD1.4.2</t>
  </si>
  <si>
    <t>KD1.4.3</t>
  </si>
  <si>
    <t>KD1.4.4</t>
  </si>
  <si>
    <t>CSP/1/14</t>
  </si>
  <si>
    <t>KD1.5.1</t>
  </si>
  <si>
    <t>KD1.5.2</t>
  </si>
  <si>
    <t>KD1.5.3</t>
  </si>
  <si>
    <t>KD1.5.4</t>
  </si>
  <si>
    <t>pom. 026</t>
  </si>
  <si>
    <t>TP2.2</t>
  </si>
  <si>
    <t>CSP/1/15</t>
  </si>
  <si>
    <t>CSP/1/16</t>
  </si>
  <si>
    <t>CSP/1/17</t>
  </si>
  <si>
    <t>KD1.6.1</t>
  </si>
  <si>
    <t>KD1.6.2</t>
  </si>
  <si>
    <t>KD1.8.1</t>
  </si>
  <si>
    <t>KD1.8.2</t>
  </si>
  <si>
    <t>KB-0.8</t>
  </si>
  <si>
    <t>KB-0.9</t>
  </si>
  <si>
    <t>KB-0.10</t>
  </si>
  <si>
    <t>KB-0.11</t>
  </si>
  <si>
    <t>KB-0.12</t>
  </si>
  <si>
    <t>CSP/1/18</t>
  </si>
  <si>
    <t>CSP/1/19</t>
  </si>
  <si>
    <t>pom. 025</t>
  </si>
  <si>
    <t>CSP/1/20</t>
  </si>
  <si>
    <t>TS</t>
  </si>
  <si>
    <t>SKP1</t>
  </si>
  <si>
    <t>SKP2</t>
  </si>
  <si>
    <t>wyłączenie szafy klimatyzacji</t>
  </si>
  <si>
    <t>KD1.8.3</t>
  </si>
  <si>
    <t>KD1.7.1</t>
  </si>
  <si>
    <t>KD1.7.2</t>
  </si>
  <si>
    <t>KD1.7.3</t>
  </si>
  <si>
    <t>CSP/1/21</t>
  </si>
  <si>
    <t>ZSP1.1</t>
  </si>
  <si>
    <t>ZSP2.1</t>
  </si>
  <si>
    <t>CSP/1/22</t>
  </si>
  <si>
    <t>CSP/1/23</t>
  </si>
  <si>
    <t>windy</t>
  </si>
  <si>
    <t>zjazd pożarowy</t>
  </si>
  <si>
    <t>TP0.2</t>
  </si>
  <si>
    <t>KD1.3.4</t>
  </si>
  <si>
    <t>KD1.1.4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</si>
</sst>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vertical="center" wrapText="1"/>
    </xf>
    <xf numFmtId="0" fontId="3" fillId="5" borderId="0" xfId="0" applyFont="1" applyFill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49" fontId="3" fillId="6" borderId="4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2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left" vertical="center"/>
    </xf>
    <xf numFmtId="0" fontId="3" fillId="8" borderId="0" xfId="0" applyFont="1" applyFill="1" applyAlignment="1">
      <alignment horizontal="left" vertical="center"/>
    </xf>
    <xf numFmtId="0" fontId="3" fillId="9" borderId="0" xfId="0" applyFont="1" applyFill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4" fillId="0" borderId="3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49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10" borderId="0" xfId="0" applyFont="1" applyFill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11" borderId="4" xfId="0" applyNumberFormat="1" applyFont="1" applyFill="1" applyBorder="1" applyAlignment="1">
      <alignment horizontal="center" vertical="center"/>
    </xf>
    <xf numFmtId="49" fontId="3" fillId="11" borderId="1" xfId="0" applyNumberFormat="1" applyFont="1" applyFill="1" applyBorder="1" applyAlignment="1">
      <alignment horizontal="center" vertical="center"/>
    </xf>
    <xf numFmtId="49" fontId="3" fillId="11" borderId="2" xfId="0" applyNumberFormat="1" applyFont="1" applyFill="1" applyBorder="1" applyAlignment="1">
      <alignment horizontal="center" vertical="center"/>
    </xf>
    <xf numFmtId="49" fontId="3" fillId="12" borderId="4" xfId="0" applyNumberFormat="1" applyFont="1" applyFill="1" applyBorder="1" applyAlignment="1">
      <alignment horizontal="center" vertical="center"/>
    </xf>
    <xf numFmtId="49" fontId="3" fillId="12" borderId="1" xfId="0" applyNumberFormat="1" applyFont="1" applyFill="1" applyBorder="1" applyAlignment="1">
      <alignment horizontal="center" vertical="center"/>
    </xf>
    <xf numFmtId="49" fontId="3" fillId="12" borderId="2" xfId="0" applyNumberFormat="1" applyFont="1" applyFill="1" applyBorder="1" applyAlignment="1">
      <alignment horizontal="center" vertical="center"/>
    </xf>
    <xf numFmtId="49" fontId="3" fillId="13" borderId="4" xfId="0" applyNumberFormat="1" applyFont="1" applyFill="1" applyBorder="1" applyAlignment="1">
      <alignment horizontal="center" vertical="center"/>
    </xf>
    <xf numFmtId="49" fontId="3" fillId="13" borderId="1" xfId="0" applyNumberFormat="1" applyFont="1" applyFill="1" applyBorder="1" applyAlignment="1">
      <alignment horizontal="center" vertical="center"/>
    </xf>
    <xf numFmtId="49" fontId="3" fillId="13" borderId="2" xfId="0" applyNumberFormat="1" applyFont="1" applyFill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4"/>
  <sheetViews>
    <sheetView tabSelected="1" zoomScale="85" zoomScaleNormal="85" zoomScaleSheetLayoutView="70" workbookViewId="0">
      <selection activeCell="M34" sqref="M34"/>
    </sheetView>
  </sheetViews>
  <sheetFormatPr defaultRowHeight="12.75"/>
  <cols>
    <col min="1" max="1" width="15.875" style="4" bestFit="1" customWidth="1"/>
    <col min="2" max="2" width="7.875" style="24" customWidth="1"/>
    <col min="3" max="3" width="9.25" style="23" customWidth="1"/>
    <col min="4" max="4" width="11.875" style="23" customWidth="1"/>
    <col min="5" max="5" width="53" style="20" customWidth="1"/>
    <col min="6" max="6" width="28.5" style="20" bestFit="1" customWidth="1"/>
    <col min="7" max="7" width="42.75" style="20" customWidth="1"/>
    <col min="8" max="8" width="11" style="23" customWidth="1"/>
    <col min="9" max="9" width="9.75" style="23" customWidth="1"/>
    <col min="10" max="10" width="13.25" style="23" customWidth="1"/>
    <col min="11" max="11" width="11.25" style="26" customWidth="1"/>
    <col min="12" max="12" width="5.5" style="24" customWidth="1"/>
    <col min="13" max="13" width="26.125" style="24" customWidth="1"/>
    <col min="14" max="14" width="43.75" style="24" customWidth="1"/>
    <col min="15" max="15" width="5.375" style="24" customWidth="1"/>
    <col min="16" max="16" width="4.25" style="24" customWidth="1"/>
    <col min="17" max="17" width="5.5" style="24" customWidth="1"/>
    <col min="18" max="18" width="9" style="24"/>
    <col min="19" max="19" width="4.25" style="24" customWidth="1"/>
    <col min="20" max="20" width="5.25" style="24" customWidth="1"/>
    <col min="21" max="23" width="9" style="24"/>
    <col min="24" max="24" width="32.625" style="25" customWidth="1"/>
    <col min="25" max="16384" width="9" style="24"/>
  </cols>
  <sheetData>
    <row r="1" spans="1:24" ht="25.5">
      <c r="A1" s="1" t="s">
        <v>4</v>
      </c>
      <c r="B1" s="2" t="s">
        <v>0</v>
      </c>
      <c r="C1" s="2" t="s">
        <v>1</v>
      </c>
      <c r="D1" s="2" t="s">
        <v>3</v>
      </c>
      <c r="E1" s="2" t="s">
        <v>2</v>
      </c>
      <c r="F1" s="2"/>
      <c r="G1" s="2"/>
      <c r="H1" s="1" t="s">
        <v>18</v>
      </c>
      <c r="I1" s="1" t="s">
        <v>19</v>
      </c>
      <c r="K1" s="24"/>
    </row>
    <row r="2" spans="1:24" ht="8.1" customHeight="1">
      <c r="A2" s="3"/>
      <c r="B2" s="23"/>
      <c r="J2" s="24"/>
    </row>
    <row r="3" spans="1:24" ht="13.5" customHeight="1">
      <c r="A3" s="13" t="s">
        <v>32</v>
      </c>
      <c r="B3" s="35"/>
      <c r="C3" s="35"/>
      <c r="D3" s="35"/>
      <c r="E3" s="15" t="str">
        <f>CONCATENATE(F3,"  ",G3)</f>
        <v xml:space="preserve">-  </v>
      </c>
      <c r="F3" s="15" t="s">
        <v>15</v>
      </c>
      <c r="G3" s="15"/>
      <c r="H3" s="35"/>
      <c r="I3" s="35"/>
    </row>
    <row r="4" spans="1:24" ht="13.5" customHeight="1" thickBot="1">
      <c r="A4" s="14"/>
      <c r="B4" s="14"/>
      <c r="C4" s="14"/>
      <c r="D4" s="14"/>
      <c r="E4" s="21"/>
      <c r="F4" s="21"/>
      <c r="G4" s="21"/>
      <c r="H4" s="14"/>
      <c r="I4" s="14"/>
    </row>
    <row r="5" spans="1:24" ht="14.1" customHeight="1">
      <c r="A5" s="47" t="s">
        <v>33</v>
      </c>
      <c r="B5" s="50" t="s">
        <v>34</v>
      </c>
      <c r="C5" s="27" t="s">
        <v>9</v>
      </c>
      <c r="D5" s="27" t="s">
        <v>11</v>
      </c>
      <c r="E5" s="34" t="str">
        <f>CONCATENATE(F5,"  ",G5)</f>
        <v>zwolenienie drzwi  KD1.3.1</v>
      </c>
      <c r="F5" s="34" t="s">
        <v>31</v>
      </c>
      <c r="G5" s="34" t="s">
        <v>37</v>
      </c>
      <c r="H5" s="7" t="s">
        <v>35</v>
      </c>
      <c r="I5" s="32">
        <v>0</v>
      </c>
      <c r="J5" s="33" t="s">
        <v>16</v>
      </c>
      <c r="K5" s="24"/>
    </row>
    <row r="6" spans="1:24" s="23" customFormat="1" ht="14.1" customHeight="1">
      <c r="A6" s="48"/>
      <c r="B6" s="51"/>
      <c r="C6" s="35" t="s">
        <v>12</v>
      </c>
      <c r="D6" s="35" t="s">
        <v>11</v>
      </c>
      <c r="E6" s="15" t="str">
        <f t="shared" ref="E6:E8" si="0">CONCATENATE(F6,"  ",G6)</f>
        <v>zwolenienie drzwi  KD1.3.2</v>
      </c>
      <c r="F6" s="15" t="s">
        <v>31</v>
      </c>
      <c r="G6" s="15" t="s">
        <v>38</v>
      </c>
      <c r="H6" s="8" t="s">
        <v>35</v>
      </c>
      <c r="I6" s="28">
        <v>0</v>
      </c>
      <c r="J6" s="33" t="s">
        <v>16</v>
      </c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5"/>
    </row>
    <row r="7" spans="1:24" s="23" customFormat="1" ht="14.1" customHeight="1">
      <c r="A7" s="48"/>
      <c r="B7" s="51"/>
      <c r="C7" s="35" t="s">
        <v>13</v>
      </c>
      <c r="D7" s="35" t="s">
        <v>11</v>
      </c>
      <c r="E7" s="15" t="str">
        <f t="shared" si="0"/>
        <v>zwolenienie drzwi  KD1.3.3</v>
      </c>
      <c r="F7" s="15" t="s">
        <v>31</v>
      </c>
      <c r="G7" s="15" t="s">
        <v>36</v>
      </c>
      <c r="H7" s="8" t="s">
        <v>35</v>
      </c>
      <c r="I7" s="30">
        <v>0</v>
      </c>
      <c r="J7" s="33" t="s">
        <v>16</v>
      </c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5"/>
    </row>
    <row r="8" spans="1:24" s="23" customFormat="1" ht="14.1" customHeight="1" thickBot="1">
      <c r="A8" s="49"/>
      <c r="B8" s="52"/>
      <c r="C8" s="36" t="s">
        <v>14</v>
      </c>
      <c r="D8" s="36" t="s">
        <v>11</v>
      </c>
      <c r="E8" s="16" t="str">
        <f t="shared" si="0"/>
        <v>-  KD1.3.4</v>
      </c>
      <c r="F8" s="16" t="s">
        <v>15</v>
      </c>
      <c r="G8" s="15" t="s">
        <v>129</v>
      </c>
      <c r="H8" s="8" t="s">
        <v>35</v>
      </c>
      <c r="I8" s="30">
        <v>0</v>
      </c>
      <c r="J8" s="33" t="s">
        <v>16</v>
      </c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5"/>
    </row>
    <row r="9" spans="1:24" ht="14.1" customHeight="1">
      <c r="A9" s="47" t="s">
        <v>56</v>
      </c>
      <c r="B9" s="50" t="s">
        <v>34</v>
      </c>
      <c r="C9" s="27" t="s">
        <v>9</v>
      </c>
      <c r="D9" s="27" t="s">
        <v>11</v>
      </c>
      <c r="E9" s="34" t="str">
        <f>CONCATENATE(F9,"  ",G9)</f>
        <v>wyłączenie obwodów w rozdzielnicy  TP1.1</v>
      </c>
      <c r="F9" s="27" t="s">
        <v>22</v>
      </c>
      <c r="G9" s="27" t="s">
        <v>40</v>
      </c>
      <c r="H9" s="38" t="s">
        <v>39</v>
      </c>
      <c r="I9" s="32">
        <v>1</v>
      </c>
      <c r="J9" s="11" t="s">
        <v>21</v>
      </c>
      <c r="K9" s="24"/>
    </row>
    <row r="10" spans="1:24" s="23" customFormat="1" ht="14.1" customHeight="1">
      <c r="A10" s="48"/>
      <c r="B10" s="51"/>
      <c r="C10" s="35" t="s">
        <v>12</v>
      </c>
      <c r="D10" s="35" t="s">
        <v>11</v>
      </c>
      <c r="E10" s="15" t="str">
        <f t="shared" ref="E10:E12" si="1">CONCATENATE(F10,"  ",G10)</f>
        <v>wyłączenie obwodów w rozdzielnicy  TP2.1</v>
      </c>
      <c r="F10" s="15" t="s">
        <v>22</v>
      </c>
      <c r="G10" s="15" t="s">
        <v>41</v>
      </c>
      <c r="H10" s="39" t="s">
        <v>39</v>
      </c>
      <c r="I10" s="28">
        <v>1</v>
      </c>
      <c r="J10" s="11" t="s">
        <v>21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5"/>
    </row>
    <row r="11" spans="1:24" s="23" customFormat="1" ht="14.1" customHeight="1">
      <c r="A11" s="48"/>
      <c r="B11" s="51"/>
      <c r="C11" s="35" t="s">
        <v>13</v>
      </c>
      <c r="D11" s="35" t="s">
        <v>11</v>
      </c>
      <c r="E11" s="15" t="str">
        <f t="shared" si="1"/>
        <v xml:space="preserve">-  </v>
      </c>
      <c r="F11" s="15" t="s">
        <v>15</v>
      </c>
      <c r="G11" s="15"/>
      <c r="H11" s="39" t="s">
        <v>39</v>
      </c>
      <c r="I11" s="30">
        <v>1</v>
      </c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5"/>
    </row>
    <row r="12" spans="1:24" s="23" customFormat="1" ht="14.1" customHeight="1" thickBot="1">
      <c r="A12" s="49"/>
      <c r="B12" s="52"/>
      <c r="C12" s="36" t="s">
        <v>14</v>
      </c>
      <c r="D12" s="36" t="s">
        <v>11</v>
      </c>
      <c r="E12" s="16" t="str">
        <f t="shared" si="1"/>
        <v xml:space="preserve">-  </v>
      </c>
      <c r="F12" s="16" t="s">
        <v>15</v>
      </c>
      <c r="G12" s="16"/>
      <c r="H12" s="40" t="s">
        <v>39</v>
      </c>
      <c r="I12" s="29">
        <v>1</v>
      </c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5"/>
    </row>
    <row r="13" spans="1:24" ht="13.5" customHeight="1">
      <c r="A13" s="47" t="s">
        <v>57</v>
      </c>
      <c r="B13" s="50" t="s">
        <v>34</v>
      </c>
      <c r="C13" s="27" t="s">
        <v>9</v>
      </c>
      <c r="D13" s="27" t="s">
        <v>11</v>
      </c>
      <c r="E13" s="34" t="str">
        <f>CONCATENATE(F13,"  ",G13)</f>
        <v>zwolenienie drzwi  KD2.1.1</v>
      </c>
      <c r="F13" s="34" t="s">
        <v>31</v>
      </c>
      <c r="G13" s="34" t="s">
        <v>42</v>
      </c>
      <c r="H13" s="38" t="s">
        <v>39</v>
      </c>
      <c r="I13" s="32">
        <v>1</v>
      </c>
      <c r="J13" s="33" t="s">
        <v>16</v>
      </c>
    </row>
    <row r="14" spans="1:24" ht="13.5" customHeight="1">
      <c r="A14" s="48"/>
      <c r="B14" s="51"/>
      <c r="C14" s="35" t="s">
        <v>12</v>
      </c>
      <c r="D14" s="35" t="s">
        <v>11</v>
      </c>
      <c r="E14" s="15" t="str">
        <f t="shared" ref="E14:E16" si="2">CONCATENATE(F14,"  ",G14)</f>
        <v>zwolenienie drzwi  KD2.1.2</v>
      </c>
      <c r="F14" s="15" t="s">
        <v>31</v>
      </c>
      <c r="G14" s="15" t="s">
        <v>43</v>
      </c>
      <c r="H14" s="39" t="s">
        <v>39</v>
      </c>
      <c r="I14" s="28">
        <v>1</v>
      </c>
      <c r="J14" s="33" t="s">
        <v>16</v>
      </c>
    </row>
    <row r="15" spans="1:24" ht="13.5" customHeight="1">
      <c r="A15" s="48"/>
      <c r="B15" s="51"/>
      <c r="C15" s="35" t="s">
        <v>13</v>
      </c>
      <c r="D15" s="35" t="s">
        <v>11</v>
      </c>
      <c r="E15" s="15" t="str">
        <f t="shared" si="2"/>
        <v>zwolenienie drzwi  KD2.1.3</v>
      </c>
      <c r="F15" s="15" t="s">
        <v>31</v>
      </c>
      <c r="G15" s="15" t="s">
        <v>44</v>
      </c>
      <c r="H15" s="39" t="s">
        <v>39</v>
      </c>
      <c r="I15" s="30">
        <v>1</v>
      </c>
      <c r="J15" s="33" t="s">
        <v>16</v>
      </c>
    </row>
    <row r="16" spans="1:24" ht="13.5" customHeight="1" thickBot="1">
      <c r="A16" s="49"/>
      <c r="B16" s="52"/>
      <c r="C16" s="36" t="s">
        <v>14</v>
      </c>
      <c r="D16" s="36" t="s">
        <v>11</v>
      </c>
      <c r="E16" s="16" t="str">
        <f t="shared" si="2"/>
        <v>zwolenienie drzwi  KD2.1.4</v>
      </c>
      <c r="F16" s="16" t="s">
        <v>31</v>
      </c>
      <c r="G16" s="16" t="s">
        <v>45</v>
      </c>
      <c r="H16" s="40" t="s">
        <v>39</v>
      </c>
      <c r="I16" s="29">
        <v>1</v>
      </c>
      <c r="J16" s="33" t="s">
        <v>16</v>
      </c>
    </row>
    <row r="17" spans="1:10" ht="13.5" customHeight="1">
      <c r="A17" s="47" t="s">
        <v>58</v>
      </c>
      <c r="B17" s="50" t="s">
        <v>34</v>
      </c>
      <c r="C17" s="27" t="s">
        <v>9</v>
      </c>
      <c r="D17" s="27" t="s">
        <v>11</v>
      </c>
      <c r="E17" s="34" t="str">
        <f>CONCATENATE(F17,"  ",G17)</f>
        <v>zwolenienie drzwi  KD2.2.1</v>
      </c>
      <c r="F17" s="34" t="s">
        <v>31</v>
      </c>
      <c r="G17" s="34" t="s">
        <v>46</v>
      </c>
      <c r="H17" s="38" t="s">
        <v>39</v>
      </c>
      <c r="I17" s="32">
        <v>1</v>
      </c>
      <c r="J17" s="33" t="s">
        <v>16</v>
      </c>
    </row>
    <row r="18" spans="1:10" ht="13.5" customHeight="1">
      <c r="A18" s="48"/>
      <c r="B18" s="51"/>
      <c r="C18" s="35" t="s">
        <v>12</v>
      </c>
      <c r="D18" s="35" t="s">
        <v>11</v>
      </c>
      <c r="E18" s="15" t="str">
        <f t="shared" ref="E18:E20" si="3">CONCATENATE(F18,"  ",G18)</f>
        <v>zwolenienie drzwi  KD2.2.2</v>
      </c>
      <c r="F18" s="15" t="s">
        <v>31</v>
      </c>
      <c r="G18" s="15" t="s">
        <v>47</v>
      </c>
      <c r="H18" s="39" t="s">
        <v>39</v>
      </c>
      <c r="I18" s="28">
        <v>1</v>
      </c>
      <c r="J18" s="33" t="s">
        <v>16</v>
      </c>
    </row>
    <row r="19" spans="1:10" ht="13.5" customHeight="1">
      <c r="A19" s="48"/>
      <c r="B19" s="51"/>
      <c r="C19" s="35" t="s">
        <v>13</v>
      </c>
      <c r="D19" s="35" t="s">
        <v>11</v>
      </c>
      <c r="E19" s="15" t="str">
        <f t="shared" si="3"/>
        <v>zwolenienie drzwi  KD2.2.3</v>
      </c>
      <c r="F19" s="15" t="s">
        <v>31</v>
      </c>
      <c r="G19" s="15" t="s">
        <v>48</v>
      </c>
      <c r="H19" s="39" t="s">
        <v>39</v>
      </c>
      <c r="I19" s="30">
        <v>1</v>
      </c>
      <c r="J19" s="33" t="s">
        <v>16</v>
      </c>
    </row>
    <row r="20" spans="1:10" ht="13.5" customHeight="1" thickBot="1">
      <c r="A20" s="49"/>
      <c r="B20" s="52"/>
      <c r="C20" s="36" t="s">
        <v>14</v>
      </c>
      <c r="D20" s="36" t="s">
        <v>11</v>
      </c>
      <c r="E20" s="16" t="str">
        <f t="shared" si="3"/>
        <v>zwolenienie drzwi  KD2.2.4</v>
      </c>
      <c r="F20" s="16" t="s">
        <v>31</v>
      </c>
      <c r="G20" s="16" t="s">
        <v>49</v>
      </c>
      <c r="H20" s="40" t="s">
        <v>39</v>
      </c>
      <c r="I20" s="29">
        <v>1</v>
      </c>
      <c r="J20" s="33" t="s">
        <v>16</v>
      </c>
    </row>
    <row r="21" spans="1:10" ht="13.5" customHeight="1">
      <c r="A21" s="47" t="s">
        <v>59</v>
      </c>
      <c r="B21" s="50" t="s">
        <v>34</v>
      </c>
      <c r="C21" s="27" t="s">
        <v>9</v>
      </c>
      <c r="D21" s="27" t="s">
        <v>11</v>
      </c>
      <c r="E21" s="34" t="str">
        <f>CONCATENATE(F21,"  ",G21)</f>
        <v>zwolenienie drzwi  KD2.3.1</v>
      </c>
      <c r="F21" s="34" t="s">
        <v>31</v>
      </c>
      <c r="G21" s="34" t="s">
        <v>50</v>
      </c>
      <c r="H21" s="38" t="s">
        <v>39</v>
      </c>
      <c r="I21" s="32">
        <v>1</v>
      </c>
      <c r="J21" s="33" t="s">
        <v>16</v>
      </c>
    </row>
    <row r="22" spans="1:10" ht="13.5" customHeight="1">
      <c r="A22" s="48"/>
      <c r="B22" s="51"/>
      <c r="C22" s="35" t="s">
        <v>12</v>
      </c>
      <c r="D22" s="35" t="s">
        <v>11</v>
      </c>
      <c r="E22" s="15" t="str">
        <f t="shared" ref="E22:E24" si="4">CONCATENATE(F22,"  ",G22)</f>
        <v>zjazd pożarowy  windy</v>
      </c>
      <c r="F22" s="35" t="s">
        <v>127</v>
      </c>
      <c r="G22" s="35" t="s">
        <v>126</v>
      </c>
      <c r="H22" s="39" t="s">
        <v>39</v>
      </c>
      <c r="I22" s="28">
        <v>1</v>
      </c>
      <c r="J22" s="10" t="s">
        <v>20</v>
      </c>
    </row>
    <row r="23" spans="1:10" ht="13.5" customHeight="1">
      <c r="A23" s="48"/>
      <c r="B23" s="51"/>
      <c r="C23" s="35" t="s">
        <v>13</v>
      </c>
      <c r="D23" s="35" t="s">
        <v>11</v>
      </c>
      <c r="E23" s="15" t="str">
        <f t="shared" si="4"/>
        <v>zjazd pożarowy  windy</v>
      </c>
      <c r="F23" s="35" t="s">
        <v>127</v>
      </c>
      <c r="G23" s="35" t="s">
        <v>126</v>
      </c>
      <c r="H23" s="39" t="s">
        <v>39</v>
      </c>
      <c r="I23" s="30">
        <v>1</v>
      </c>
      <c r="J23" s="10" t="s">
        <v>20</v>
      </c>
    </row>
    <row r="24" spans="1:10" ht="13.5" customHeight="1" thickBot="1">
      <c r="A24" s="49"/>
      <c r="B24" s="52"/>
      <c r="C24" s="36" t="s">
        <v>14</v>
      </c>
      <c r="D24" s="36" t="s">
        <v>11</v>
      </c>
      <c r="E24" s="16" t="str">
        <f t="shared" si="4"/>
        <v xml:space="preserve">-  </v>
      </c>
      <c r="F24" s="16" t="s">
        <v>15</v>
      </c>
      <c r="G24" s="16"/>
      <c r="H24" s="40" t="s">
        <v>39</v>
      </c>
      <c r="I24" s="29">
        <v>1</v>
      </c>
    </row>
    <row r="25" spans="1:10" ht="13.5" customHeight="1">
      <c r="A25" s="47" t="s">
        <v>60</v>
      </c>
      <c r="B25" s="50" t="s">
        <v>51</v>
      </c>
      <c r="C25" s="27" t="s">
        <v>5</v>
      </c>
      <c r="D25" s="27" t="s">
        <v>10</v>
      </c>
      <c r="E25" s="34" t="str">
        <f>CONCATENATE(F25,"  ",G25)</f>
        <v>monitorowanie zasilacza ppoż  ZSP2.1</v>
      </c>
      <c r="F25" s="34" t="s">
        <v>26</v>
      </c>
      <c r="G25" s="34" t="s">
        <v>123</v>
      </c>
      <c r="H25" s="38" t="s">
        <v>39</v>
      </c>
      <c r="I25" s="6">
        <v>1</v>
      </c>
      <c r="J25" s="31" t="s">
        <v>23</v>
      </c>
    </row>
    <row r="26" spans="1:10" ht="13.5" customHeight="1">
      <c r="A26" s="48"/>
      <c r="B26" s="51"/>
      <c r="C26" s="35" t="s">
        <v>6</v>
      </c>
      <c r="D26" s="35" t="s">
        <v>10</v>
      </c>
      <c r="E26" s="15" t="str">
        <f t="shared" ref="E26:E28" si="5">CONCATENATE(F26,"  ",G26)</f>
        <v>monitorowanie zasilacza ppoż  ZSP2.1</v>
      </c>
      <c r="F26" s="15" t="s">
        <v>26</v>
      </c>
      <c r="G26" s="19" t="s">
        <v>123</v>
      </c>
      <c r="H26" s="39" t="s">
        <v>39</v>
      </c>
      <c r="I26" s="28">
        <v>1</v>
      </c>
      <c r="J26" s="31" t="s">
        <v>23</v>
      </c>
    </row>
    <row r="27" spans="1:10" ht="13.5" customHeight="1">
      <c r="A27" s="48"/>
      <c r="B27" s="51"/>
      <c r="C27" s="35" t="s">
        <v>7</v>
      </c>
      <c r="D27" s="35" t="s">
        <v>10</v>
      </c>
      <c r="E27" s="15" t="str">
        <f t="shared" si="5"/>
        <v xml:space="preserve">-  </v>
      </c>
      <c r="F27" s="15" t="s">
        <v>15</v>
      </c>
      <c r="G27" s="19"/>
      <c r="H27" s="39" t="s">
        <v>39</v>
      </c>
      <c r="I27" s="28">
        <v>1</v>
      </c>
    </row>
    <row r="28" spans="1:10" ht="13.5" customHeight="1">
      <c r="A28" s="48"/>
      <c r="B28" s="51"/>
      <c r="C28" s="37" t="s">
        <v>8</v>
      </c>
      <c r="D28" s="35" t="s">
        <v>10</v>
      </c>
      <c r="E28" s="15" t="str">
        <f t="shared" si="5"/>
        <v xml:space="preserve">-  </v>
      </c>
      <c r="F28" s="15" t="s">
        <v>15</v>
      </c>
      <c r="G28" s="19"/>
      <c r="H28" s="39" t="s">
        <v>39</v>
      </c>
      <c r="I28" s="30">
        <v>1</v>
      </c>
    </row>
    <row r="29" spans="1:10" ht="13.5" customHeight="1">
      <c r="A29" s="48"/>
      <c r="B29" s="51"/>
      <c r="C29" s="35" t="s">
        <v>9</v>
      </c>
      <c r="D29" s="35" t="s">
        <v>11</v>
      </c>
      <c r="E29" s="15" t="str">
        <f>CONCATENATE(F29,"  ",G29)</f>
        <v>wysterowanie zasilacza sygnalizatorów akustyczno-optycznych  ZSP2.1</v>
      </c>
      <c r="F29" s="17" t="s">
        <v>27</v>
      </c>
      <c r="G29" s="15" t="str">
        <f>G25</f>
        <v>ZSP2.1</v>
      </c>
      <c r="H29" s="39" t="s">
        <v>39</v>
      </c>
      <c r="I29" s="30">
        <v>1</v>
      </c>
      <c r="J29" s="26"/>
    </row>
    <row r="30" spans="1:10" ht="13.5" customHeight="1">
      <c r="A30" s="48"/>
      <c r="B30" s="51"/>
      <c r="C30" s="35" t="s">
        <v>12</v>
      </c>
      <c r="D30" s="35" t="s">
        <v>11</v>
      </c>
      <c r="E30" s="15" t="str">
        <f>CONCATENATE(F30,"  ",G30)</f>
        <v>wysterowanie zasilacza sygnalizatorów akustyczno-optycznych  ZSP2.1</v>
      </c>
      <c r="F30" s="17" t="s">
        <v>27</v>
      </c>
      <c r="G30" s="15" t="str">
        <f>G26</f>
        <v>ZSP2.1</v>
      </c>
      <c r="H30" s="39" t="s">
        <v>39</v>
      </c>
      <c r="I30" s="28">
        <v>1</v>
      </c>
    </row>
    <row r="31" spans="1:10" ht="13.5" customHeight="1">
      <c r="A31" s="48"/>
      <c r="B31" s="51"/>
      <c r="C31" s="35" t="s">
        <v>13</v>
      </c>
      <c r="D31" s="35" t="s">
        <v>11</v>
      </c>
      <c r="E31" s="15" t="str">
        <f>CONCATENATE(F31,"  ",G31)</f>
        <v>wysterowanie zasilacza sygnalizatorów akustyczno-optycznych  ZSP2.1</v>
      </c>
      <c r="F31" s="17" t="s">
        <v>27</v>
      </c>
      <c r="G31" s="15" t="str">
        <f>G26</f>
        <v>ZSP2.1</v>
      </c>
      <c r="H31" s="39" t="s">
        <v>39</v>
      </c>
      <c r="I31" s="28">
        <v>1</v>
      </c>
    </row>
    <row r="32" spans="1:10" ht="13.5" customHeight="1" thickBot="1">
      <c r="A32" s="49"/>
      <c r="B32" s="52"/>
      <c r="C32" s="36" t="s">
        <v>14</v>
      </c>
      <c r="D32" s="36" t="s">
        <v>11</v>
      </c>
      <c r="E32" s="15" t="str">
        <f t="shared" ref="E32" si="6">CONCATENATE(F32,"  ",G32)</f>
        <v xml:space="preserve">-  </v>
      </c>
      <c r="F32" s="16" t="s">
        <v>15</v>
      </c>
      <c r="G32" s="16"/>
      <c r="H32" s="40" t="s">
        <v>39</v>
      </c>
      <c r="I32" s="29">
        <v>1</v>
      </c>
    </row>
    <row r="33" spans="1:24" ht="13.5" customHeight="1">
      <c r="A33" s="47" t="s">
        <v>61</v>
      </c>
      <c r="B33" s="50" t="s">
        <v>53</v>
      </c>
      <c r="C33" s="27" t="s">
        <v>5</v>
      </c>
      <c r="D33" s="27" t="s">
        <v>10</v>
      </c>
      <c r="E33" s="34" t="str">
        <f>CONCATENATE(F33,"  ",G33)</f>
        <v>uszkodzenie czujki zasysającej  CW</v>
      </c>
      <c r="F33" s="34" t="s">
        <v>28</v>
      </c>
      <c r="G33" s="34" t="s">
        <v>54</v>
      </c>
      <c r="H33" s="38" t="s">
        <v>39</v>
      </c>
      <c r="I33" s="32">
        <v>1</v>
      </c>
      <c r="J33" s="12" t="s">
        <v>24</v>
      </c>
    </row>
    <row r="34" spans="1:24" ht="13.5" customHeight="1">
      <c r="A34" s="48"/>
      <c r="B34" s="51"/>
      <c r="C34" s="35" t="s">
        <v>6</v>
      </c>
      <c r="D34" s="35" t="s">
        <v>10</v>
      </c>
      <c r="E34" s="15" t="str">
        <f t="shared" ref="E34:E36" si="7">CONCATENATE(F34,"  ",G34)</f>
        <v>alarm  CW</v>
      </c>
      <c r="F34" s="15" t="s">
        <v>29</v>
      </c>
      <c r="G34" s="19" t="s">
        <v>54</v>
      </c>
      <c r="H34" s="39" t="s">
        <v>39</v>
      </c>
      <c r="I34" s="28">
        <v>1</v>
      </c>
      <c r="J34" s="12" t="s">
        <v>24</v>
      </c>
    </row>
    <row r="35" spans="1:24" ht="13.5" customHeight="1">
      <c r="A35" s="48"/>
      <c r="B35" s="51"/>
      <c r="C35" s="35" t="s">
        <v>7</v>
      </c>
      <c r="D35" s="35" t="s">
        <v>10</v>
      </c>
      <c r="E35" s="15" t="str">
        <f t="shared" si="7"/>
        <v>pożar  CW</v>
      </c>
      <c r="F35" s="15" t="s">
        <v>30</v>
      </c>
      <c r="G35" s="19" t="s">
        <v>54</v>
      </c>
      <c r="H35" s="39" t="s">
        <v>39</v>
      </c>
      <c r="I35" s="30">
        <v>1</v>
      </c>
      <c r="J35" s="12" t="s">
        <v>24</v>
      </c>
    </row>
    <row r="36" spans="1:24" ht="13.5" customHeight="1" thickBot="1">
      <c r="A36" s="49"/>
      <c r="B36" s="52"/>
      <c r="C36" s="36" t="s">
        <v>8</v>
      </c>
      <c r="D36" s="36" t="s">
        <v>10</v>
      </c>
      <c r="E36" s="16" t="str">
        <f t="shared" si="7"/>
        <v>monitorowanie zasilacza ppoż  ZSP2.2</v>
      </c>
      <c r="F36" s="16" t="s">
        <v>26</v>
      </c>
      <c r="G36" s="16" t="s">
        <v>55</v>
      </c>
      <c r="H36" s="40" t="s">
        <v>39</v>
      </c>
      <c r="I36" s="29">
        <v>1</v>
      </c>
      <c r="J36" s="31" t="s">
        <v>23</v>
      </c>
    </row>
    <row r="37" spans="1:24" ht="14.1" customHeight="1">
      <c r="A37" s="47" t="s">
        <v>62</v>
      </c>
      <c r="B37" s="50" t="s">
        <v>34</v>
      </c>
      <c r="C37" s="27" t="s">
        <v>9</v>
      </c>
      <c r="D37" s="27" t="s">
        <v>11</v>
      </c>
      <c r="E37" s="34" t="str">
        <f>CONCATENATE(F37,"  ",G37)</f>
        <v>wyłączenie obwodów w rozdzielnicy  RG</v>
      </c>
      <c r="F37" s="27" t="s">
        <v>22</v>
      </c>
      <c r="G37" s="27" t="s">
        <v>65</v>
      </c>
      <c r="H37" s="41" t="s">
        <v>67</v>
      </c>
      <c r="I37" s="32">
        <v>0</v>
      </c>
      <c r="J37" s="11" t="s">
        <v>21</v>
      </c>
      <c r="K37" s="24"/>
    </row>
    <row r="38" spans="1:24" s="23" customFormat="1" ht="14.1" customHeight="1">
      <c r="A38" s="48"/>
      <c r="B38" s="51"/>
      <c r="C38" s="35" t="s">
        <v>12</v>
      </c>
      <c r="D38" s="35" t="s">
        <v>11</v>
      </c>
      <c r="E38" s="15" t="str">
        <f t="shared" ref="E38:E40" si="8">CONCATENATE(F38,"  ",G38)</f>
        <v>wyłączenie obwodów w rozdzielnicy  TP0.1</v>
      </c>
      <c r="F38" s="15" t="s">
        <v>22</v>
      </c>
      <c r="G38" s="15" t="s">
        <v>66</v>
      </c>
      <c r="H38" s="42" t="s">
        <v>67</v>
      </c>
      <c r="I38" s="28">
        <v>0</v>
      </c>
      <c r="J38" s="11" t="s">
        <v>21</v>
      </c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5"/>
    </row>
    <row r="39" spans="1:24" s="23" customFormat="1" ht="14.1" customHeight="1">
      <c r="A39" s="48"/>
      <c r="B39" s="51"/>
      <c r="C39" s="35" t="s">
        <v>13</v>
      </c>
      <c r="D39" s="35" t="s">
        <v>11</v>
      </c>
      <c r="E39" s="15" t="str">
        <f t="shared" si="8"/>
        <v xml:space="preserve">-  </v>
      </c>
      <c r="F39" s="15" t="s">
        <v>15</v>
      </c>
      <c r="G39" s="15"/>
      <c r="H39" s="42" t="s">
        <v>67</v>
      </c>
      <c r="I39" s="30">
        <v>0</v>
      </c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5"/>
    </row>
    <row r="40" spans="1:24" s="23" customFormat="1" ht="14.1" customHeight="1" thickBot="1">
      <c r="A40" s="49"/>
      <c r="B40" s="52"/>
      <c r="C40" s="36" t="s">
        <v>14</v>
      </c>
      <c r="D40" s="36" t="s">
        <v>11</v>
      </c>
      <c r="E40" s="16" t="str">
        <f t="shared" si="8"/>
        <v xml:space="preserve">-  </v>
      </c>
      <c r="F40" s="16" t="s">
        <v>15</v>
      </c>
      <c r="G40" s="16"/>
      <c r="H40" s="43" t="s">
        <v>67</v>
      </c>
      <c r="I40" s="29">
        <v>0</v>
      </c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5"/>
    </row>
    <row r="41" spans="1:24" ht="14.1" customHeight="1">
      <c r="A41" s="47" t="s">
        <v>63</v>
      </c>
      <c r="B41" s="50" t="s">
        <v>34</v>
      </c>
      <c r="C41" s="27" t="s">
        <v>9</v>
      </c>
      <c r="D41" s="27" t="s">
        <v>11</v>
      </c>
      <c r="E41" s="34" t="str">
        <f>CONCATENATE(F41,"  ",G41)</f>
        <v>zwolenienie drzwi  KD1.1.1</v>
      </c>
      <c r="F41" s="34" t="s">
        <v>31</v>
      </c>
      <c r="G41" s="34" t="s">
        <v>68</v>
      </c>
      <c r="H41" s="41" t="s">
        <v>67</v>
      </c>
      <c r="I41" s="32">
        <v>0</v>
      </c>
      <c r="J41" s="33" t="s">
        <v>16</v>
      </c>
      <c r="K41" s="24"/>
    </row>
    <row r="42" spans="1:24" s="23" customFormat="1" ht="14.1" customHeight="1">
      <c r="A42" s="48"/>
      <c r="B42" s="51"/>
      <c r="C42" s="35" t="s">
        <v>12</v>
      </c>
      <c r="D42" s="35" t="s">
        <v>11</v>
      </c>
      <c r="E42" s="15" t="str">
        <f t="shared" ref="E42:E44" si="9">CONCATENATE(F42,"  ",G42)</f>
        <v>zwolenienie drzwi  KD1.1.2</v>
      </c>
      <c r="F42" s="15" t="s">
        <v>31</v>
      </c>
      <c r="G42" s="15" t="s">
        <v>69</v>
      </c>
      <c r="H42" s="42" t="s">
        <v>67</v>
      </c>
      <c r="I42" s="28">
        <v>0</v>
      </c>
      <c r="J42" s="33" t="s">
        <v>16</v>
      </c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5"/>
    </row>
    <row r="43" spans="1:24" s="23" customFormat="1" ht="14.1" customHeight="1">
      <c r="A43" s="48"/>
      <c r="B43" s="51"/>
      <c r="C43" s="35" t="s">
        <v>13</v>
      </c>
      <c r="D43" s="35" t="s">
        <v>11</v>
      </c>
      <c r="E43" s="15" t="str">
        <f t="shared" si="9"/>
        <v>zwolenienie drzwi  KD1.1.3</v>
      </c>
      <c r="F43" s="15" t="s">
        <v>31</v>
      </c>
      <c r="G43" s="15" t="s">
        <v>70</v>
      </c>
      <c r="H43" s="42" t="s">
        <v>67</v>
      </c>
      <c r="I43" s="30">
        <v>0</v>
      </c>
      <c r="J43" s="33" t="s">
        <v>16</v>
      </c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5"/>
    </row>
    <row r="44" spans="1:24" s="23" customFormat="1" ht="14.1" customHeight="1" thickBot="1">
      <c r="A44" s="49"/>
      <c r="B44" s="52"/>
      <c r="C44" s="36" t="s">
        <v>14</v>
      </c>
      <c r="D44" s="36" t="s">
        <v>11</v>
      </c>
      <c r="E44" s="16" t="str">
        <f t="shared" si="9"/>
        <v>-  KD1.1.4</v>
      </c>
      <c r="F44" s="16" t="s">
        <v>15</v>
      </c>
      <c r="G44" s="15" t="s">
        <v>130</v>
      </c>
      <c r="H44" s="42" t="s">
        <v>67</v>
      </c>
      <c r="I44" s="30">
        <v>0</v>
      </c>
      <c r="J44" s="33" t="s">
        <v>16</v>
      </c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5"/>
    </row>
    <row r="45" spans="1:24" ht="13.5" customHeight="1">
      <c r="A45" s="47" t="s">
        <v>64</v>
      </c>
      <c r="B45" s="50" t="s">
        <v>34</v>
      </c>
      <c r="C45" s="27" t="s">
        <v>9</v>
      </c>
      <c r="D45" s="27" t="s">
        <v>11</v>
      </c>
      <c r="E45" s="34" t="str">
        <f>CONCATENATE(F45,"  ",G45)</f>
        <v>zwolenienie drzwi  KD1.2.1</v>
      </c>
      <c r="F45" s="34" t="s">
        <v>31</v>
      </c>
      <c r="G45" s="34" t="s">
        <v>71</v>
      </c>
      <c r="H45" s="41" t="s">
        <v>67</v>
      </c>
      <c r="I45" s="32">
        <v>0</v>
      </c>
      <c r="J45" s="33" t="s">
        <v>16</v>
      </c>
    </row>
    <row r="46" spans="1:24" ht="13.5" customHeight="1">
      <c r="A46" s="48"/>
      <c r="B46" s="51"/>
      <c r="C46" s="35" t="s">
        <v>12</v>
      </c>
      <c r="D46" s="35" t="s">
        <v>11</v>
      </c>
      <c r="E46" s="15" t="str">
        <f t="shared" ref="E46:E48" si="10">CONCATENATE(F46,"  ",G46)</f>
        <v>zwolenienie drzwi  KD1.2.2</v>
      </c>
      <c r="F46" s="15" t="s">
        <v>31</v>
      </c>
      <c r="G46" s="15" t="s">
        <v>72</v>
      </c>
      <c r="H46" s="42" t="s">
        <v>67</v>
      </c>
      <c r="I46" s="28">
        <v>0</v>
      </c>
      <c r="J46" s="33" t="s">
        <v>16</v>
      </c>
    </row>
    <row r="47" spans="1:24" ht="13.5" customHeight="1">
      <c r="A47" s="48"/>
      <c r="B47" s="51"/>
      <c r="C47" s="35" t="s">
        <v>13</v>
      </c>
      <c r="D47" s="35" t="s">
        <v>11</v>
      </c>
      <c r="E47" s="15" t="str">
        <f t="shared" si="10"/>
        <v>zwolenienie drzwi  KD1.2.3</v>
      </c>
      <c r="F47" s="15" t="s">
        <v>31</v>
      </c>
      <c r="G47" s="15" t="s">
        <v>73</v>
      </c>
      <c r="H47" s="42" t="s">
        <v>67</v>
      </c>
      <c r="I47" s="30">
        <v>0</v>
      </c>
      <c r="J47" s="33" t="s">
        <v>16</v>
      </c>
    </row>
    <row r="48" spans="1:24" ht="13.5" customHeight="1" thickBot="1">
      <c r="A48" s="49"/>
      <c r="B48" s="52"/>
      <c r="C48" s="36" t="s">
        <v>14</v>
      </c>
      <c r="D48" s="36" t="s">
        <v>11</v>
      </c>
      <c r="E48" s="16" t="str">
        <f t="shared" si="10"/>
        <v xml:space="preserve">-  </v>
      </c>
      <c r="F48" s="16" t="s">
        <v>15</v>
      </c>
      <c r="G48" s="16"/>
      <c r="H48" s="43" t="s">
        <v>67</v>
      </c>
      <c r="I48" s="29">
        <v>0</v>
      </c>
    </row>
    <row r="49" spans="1:9" ht="13.5" customHeight="1">
      <c r="A49" s="47" t="s">
        <v>80</v>
      </c>
      <c r="B49" s="50" t="s">
        <v>25</v>
      </c>
      <c r="C49" s="27" t="s">
        <v>5</v>
      </c>
      <c r="D49" s="27" t="s">
        <v>10</v>
      </c>
      <c r="E49" s="22" t="str">
        <f>CONCATENATE(F49,"  ",G49)</f>
        <v>stan klapy  KB-0.1</v>
      </c>
      <c r="F49" s="22" t="s">
        <v>74</v>
      </c>
      <c r="G49" s="34" t="s">
        <v>76</v>
      </c>
      <c r="H49" s="41" t="s">
        <v>67</v>
      </c>
      <c r="I49" s="32">
        <v>0</v>
      </c>
    </row>
    <row r="50" spans="1:9" ht="13.5" customHeight="1">
      <c r="A50" s="48"/>
      <c r="B50" s="51"/>
      <c r="C50" s="35" t="s">
        <v>6</v>
      </c>
      <c r="D50" s="35" t="s">
        <v>10</v>
      </c>
      <c r="E50" s="15" t="str">
        <f>CONCATENATE(F50,"  ",G50)</f>
        <v>stan klapy  KB-0.2</v>
      </c>
      <c r="F50" s="15" t="s">
        <v>74</v>
      </c>
      <c r="G50" s="18" t="s">
        <v>77</v>
      </c>
      <c r="H50" s="42" t="s">
        <v>67</v>
      </c>
      <c r="I50" s="28">
        <v>0</v>
      </c>
    </row>
    <row r="51" spans="1:9" ht="13.5" customHeight="1">
      <c r="A51" s="48"/>
      <c r="B51" s="51"/>
      <c r="C51" s="35" t="s">
        <v>7</v>
      </c>
      <c r="D51" s="35" t="s">
        <v>10</v>
      </c>
      <c r="E51" s="15" t="str">
        <f>CONCATENATE(F51,"  ",G51)</f>
        <v>stan klapy  KB-0.3</v>
      </c>
      <c r="F51" s="15" t="s">
        <v>74</v>
      </c>
      <c r="G51" s="18" t="s">
        <v>78</v>
      </c>
      <c r="H51" s="42" t="s">
        <v>67</v>
      </c>
      <c r="I51" s="28">
        <v>0</v>
      </c>
    </row>
    <row r="52" spans="1:9" ht="13.5" customHeight="1">
      <c r="A52" s="48"/>
      <c r="B52" s="51"/>
      <c r="C52" s="37" t="s">
        <v>8</v>
      </c>
      <c r="D52" s="35" t="s">
        <v>10</v>
      </c>
      <c r="E52" s="15" t="str">
        <f>CONCATENATE(F52,"  ",G52)</f>
        <v>stan klapy  KB-0.4</v>
      </c>
      <c r="F52" s="15" t="s">
        <v>74</v>
      </c>
      <c r="G52" s="18" t="s">
        <v>79</v>
      </c>
      <c r="H52" s="42" t="s">
        <v>67</v>
      </c>
      <c r="I52" s="30">
        <v>0</v>
      </c>
    </row>
    <row r="53" spans="1:9" ht="13.5" customHeight="1">
      <c r="A53" s="48"/>
      <c r="B53" s="51"/>
      <c r="C53" s="35" t="s">
        <v>9</v>
      </c>
      <c r="D53" s="35" t="s">
        <v>11</v>
      </c>
      <c r="E53" s="15" t="str">
        <f>CONCATENATE(F53,"  ",G53)</f>
        <v>wysterowanie klapy  KB-0.1</v>
      </c>
      <c r="F53" s="17" t="s">
        <v>75</v>
      </c>
      <c r="G53" s="15" t="str">
        <f>G49</f>
        <v>KB-0.1</v>
      </c>
      <c r="H53" s="42" t="s">
        <v>67</v>
      </c>
      <c r="I53" s="30">
        <v>0</v>
      </c>
    </row>
    <row r="54" spans="1:9" ht="13.5" customHeight="1">
      <c r="A54" s="48"/>
      <c r="B54" s="51"/>
      <c r="C54" s="35" t="s">
        <v>12</v>
      </c>
      <c r="D54" s="35" t="s">
        <v>11</v>
      </c>
      <c r="E54" s="15" t="str">
        <f t="shared" ref="E54:E56" si="11">CONCATENATE(F54,"  ",G54)</f>
        <v>wysterowanie klapy  KB-0.2</v>
      </c>
      <c r="F54" s="17" t="s">
        <v>75</v>
      </c>
      <c r="G54" s="15" t="str">
        <f>G50</f>
        <v>KB-0.2</v>
      </c>
      <c r="H54" s="42" t="s">
        <v>67</v>
      </c>
      <c r="I54" s="28">
        <v>0</v>
      </c>
    </row>
    <row r="55" spans="1:9" ht="13.5" customHeight="1">
      <c r="A55" s="48"/>
      <c r="B55" s="51"/>
      <c r="C55" s="35" t="s">
        <v>13</v>
      </c>
      <c r="D55" s="35" t="s">
        <v>11</v>
      </c>
      <c r="E55" s="15" t="str">
        <f t="shared" si="11"/>
        <v>wysterowanie klapy  KB-0.3</v>
      </c>
      <c r="F55" s="17" t="s">
        <v>75</v>
      </c>
      <c r="G55" s="15" t="str">
        <f>G51</f>
        <v>KB-0.3</v>
      </c>
      <c r="H55" s="42" t="s">
        <v>67</v>
      </c>
      <c r="I55" s="30">
        <v>0</v>
      </c>
    </row>
    <row r="56" spans="1:9" ht="13.5" customHeight="1" thickBot="1">
      <c r="A56" s="49"/>
      <c r="B56" s="52"/>
      <c r="C56" s="36" t="s">
        <v>14</v>
      </c>
      <c r="D56" s="36" t="s">
        <v>11</v>
      </c>
      <c r="E56" s="16" t="str">
        <f t="shared" si="11"/>
        <v>wysterowanie klapy  KB-0.4</v>
      </c>
      <c r="F56" s="16" t="s">
        <v>75</v>
      </c>
      <c r="G56" s="16" t="str">
        <f>G52</f>
        <v>KB-0.4</v>
      </c>
      <c r="H56" s="43" t="s">
        <v>67</v>
      </c>
      <c r="I56" s="29">
        <v>0</v>
      </c>
    </row>
    <row r="57" spans="1:9" ht="13.5" customHeight="1">
      <c r="A57" s="47" t="s">
        <v>81</v>
      </c>
      <c r="B57" s="50" t="s">
        <v>25</v>
      </c>
      <c r="C57" s="27" t="s">
        <v>5</v>
      </c>
      <c r="D57" s="27" t="s">
        <v>10</v>
      </c>
      <c r="E57" s="22" t="str">
        <f>CONCATENATE(F57,"  ",G57)</f>
        <v>stan klapy  KB-0.5</v>
      </c>
      <c r="F57" s="22" t="s">
        <v>74</v>
      </c>
      <c r="G57" s="34" t="s">
        <v>82</v>
      </c>
      <c r="H57" s="41" t="s">
        <v>67</v>
      </c>
      <c r="I57" s="32">
        <v>0</v>
      </c>
    </row>
    <row r="58" spans="1:9" ht="13.5" customHeight="1">
      <c r="A58" s="48"/>
      <c r="B58" s="51"/>
      <c r="C58" s="35" t="s">
        <v>6</v>
      </c>
      <c r="D58" s="35" t="s">
        <v>10</v>
      </c>
      <c r="E58" s="15" t="str">
        <f>CONCATENATE(F58,"  ",G58)</f>
        <v>stan klapy  KB-0.6</v>
      </c>
      <c r="F58" s="15" t="s">
        <v>74</v>
      </c>
      <c r="G58" s="18" t="s">
        <v>83</v>
      </c>
      <c r="H58" s="42" t="s">
        <v>67</v>
      </c>
      <c r="I58" s="28">
        <v>0</v>
      </c>
    </row>
    <row r="59" spans="1:9" ht="13.5" customHeight="1">
      <c r="A59" s="48"/>
      <c r="B59" s="51"/>
      <c r="C59" s="35" t="s">
        <v>7</v>
      </c>
      <c r="D59" s="35" t="s">
        <v>10</v>
      </c>
      <c r="E59" s="15" t="str">
        <f>CONCATENATE(F59,"  ",G59)</f>
        <v>stan klapy  KB-0.7</v>
      </c>
      <c r="F59" s="15" t="s">
        <v>74</v>
      </c>
      <c r="G59" s="18" t="s">
        <v>84</v>
      </c>
      <c r="H59" s="42" t="s">
        <v>67</v>
      </c>
      <c r="I59" s="28">
        <v>0</v>
      </c>
    </row>
    <row r="60" spans="1:9" ht="13.5" customHeight="1">
      <c r="A60" s="48"/>
      <c r="B60" s="51"/>
      <c r="C60" s="37" t="s">
        <v>8</v>
      </c>
      <c r="D60" s="35" t="s">
        <v>10</v>
      </c>
      <c r="E60" s="15" t="str">
        <f>CONCATENATE(F60,"  ",G60)</f>
        <v xml:space="preserve">-  </v>
      </c>
      <c r="F60" s="15" t="s">
        <v>15</v>
      </c>
      <c r="G60" s="18"/>
      <c r="H60" s="42" t="s">
        <v>67</v>
      </c>
      <c r="I60" s="30">
        <v>0</v>
      </c>
    </row>
    <row r="61" spans="1:9" ht="13.5" customHeight="1">
      <c r="A61" s="48"/>
      <c r="B61" s="51"/>
      <c r="C61" s="35" t="s">
        <v>9</v>
      </c>
      <c r="D61" s="35" t="s">
        <v>11</v>
      </c>
      <c r="E61" s="15" t="str">
        <f>CONCATENATE(F61,"  ",G61)</f>
        <v>wysterowanie klapy  KB-0.5</v>
      </c>
      <c r="F61" s="17" t="s">
        <v>75</v>
      </c>
      <c r="G61" s="15" t="str">
        <f>G57</f>
        <v>KB-0.5</v>
      </c>
      <c r="H61" s="42" t="s">
        <v>67</v>
      </c>
      <c r="I61" s="30">
        <v>0</v>
      </c>
    </row>
    <row r="62" spans="1:9" ht="13.5" customHeight="1">
      <c r="A62" s="48"/>
      <c r="B62" s="51"/>
      <c r="C62" s="35" t="s">
        <v>12</v>
      </c>
      <c r="D62" s="35" t="s">
        <v>11</v>
      </c>
      <c r="E62" s="15" t="str">
        <f t="shared" ref="E62:E64" si="12">CONCATENATE(F62,"  ",G62)</f>
        <v>wysterowanie klapy  KB-0.6</v>
      </c>
      <c r="F62" s="17" t="s">
        <v>75</v>
      </c>
      <c r="G62" s="15" t="str">
        <f>G58</f>
        <v>KB-0.6</v>
      </c>
      <c r="H62" s="42" t="s">
        <v>67</v>
      </c>
      <c r="I62" s="28">
        <v>0</v>
      </c>
    </row>
    <row r="63" spans="1:9" ht="13.5" customHeight="1">
      <c r="A63" s="48"/>
      <c r="B63" s="51"/>
      <c r="C63" s="35" t="s">
        <v>13</v>
      </c>
      <c r="D63" s="35" t="s">
        <v>11</v>
      </c>
      <c r="E63" s="15" t="str">
        <f t="shared" si="12"/>
        <v>wysterowanie klapy  KB-0.7</v>
      </c>
      <c r="F63" s="17" t="s">
        <v>75</v>
      </c>
      <c r="G63" s="15" t="str">
        <f>G59</f>
        <v>KB-0.7</v>
      </c>
      <c r="H63" s="42" t="s">
        <v>67</v>
      </c>
      <c r="I63" s="30">
        <v>0</v>
      </c>
    </row>
    <row r="64" spans="1:9" ht="13.5" customHeight="1" thickBot="1">
      <c r="A64" s="49"/>
      <c r="B64" s="52"/>
      <c r="C64" s="36" t="s">
        <v>14</v>
      </c>
      <c r="D64" s="36" t="s">
        <v>11</v>
      </c>
      <c r="E64" s="16" t="str">
        <f t="shared" si="12"/>
        <v xml:space="preserve">-  </v>
      </c>
      <c r="F64" s="16" t="s">
        <v>15</v>
      </c>
      <c r="G64" s="16"/>
      <c r="H64" s="43" t="s">
        <v>67</v>
      </c>
      <c r="I64" s="29">
        <v>0</v>
      </c>
    </row>
    <row r="65" spans="1:10" ht="13.5" customHeight="1">
      <c r="A65" s="47" t="s">
        <v>85</v>
      </c>
      <c r="B65" s="50" t="s">
        <v>34</v>
      </c>
      <c r="C65" s="27" t="s">
        <v>9</v>
      </c>
      <c r="D65" s="27" t="s">
        <v>11</v>
      </c>
      <c r="E65" s="34" t="str">
        <f>CONCATENATE(F65,"  ",G65)</f>
        <v>zwolenienie drzwi  KD1.4.1</v>
      </c>
      <c r="F65" s="34" t="s">
        <v>31</v>
      </c>
      <c r="G65" s="34" t="s">
        <v>86</v>
      </c>
      <c r="H65" s="7" t="s">
        <v>35</v>
      </c>
      <c r="I65" s="32">
        <v>0</v>
      </c>
      <c r="J65" s="33" t="s">
        <v>16</v>
      </c>
    </row>
    <row r="66" spans="1:10" ht="13.5" customHeight="1">
      <c r="A66" s="48"/>
      <c r="B66" s="51"/>
      <c r="C66" s="35" t="s">
        <v>12</v>
      </c>
      <c r="D66" s="35" t="s">
        <v>11</v>
      </c>
      <c r="E66" s="15" t="str">
        <f t="shared" ref="E66:E68" si="13">CONCATENATE(F66,"  ",G66)</f>
        <v>zwolenienie drzwi  KD1.4.2</v>
      </c>
      <c r="F66" s="15" t="s">
        <v>31</v>
      </c>
      <c r="G66" s="15" t="s">
        <v>87</v>
      </c>
      <c r="H66" s="8" t="s">
        <v>35</v>
      </c>
      <c r="I66" s="28">
        <v>0</v>
      </c>
      <c r="J66" s="33" t="s">
        <v>16</v>
      </c>
    </row>
    <row r="67" spans="1:10" ht="13.5" customHeight="1">
      <c r="A67" s="48"/>
      <c r="B67" s="51"/>
      <c r="C67" s="35" t="s">
        <v>13</v>
      </c>
      <c r="D67" s="35" t="s">
        <v>11</v>
      </c>
      <c r="E67" s="15" t="str">
        <f t="shared" si="13"/>
        <v>zwolenienie drzwi  KD1.4.3</v>
      </c>
      <c r="F67" s="15" t="s">
        <v>31</v>
      </c>
      <c r="G67" s="15" t="s">
        <v>88</v>
      </c>
      <c r="H67" s="8" t="s">
        <v>35</v>
      </c>
      <c r="I67" s="30">
        <v>0</v>
      </c>
      <c r="J67" s="33" t="s">
        <v>16</v>
      </c>
    </row>
    <row r="68" spans="1:10" ht="13.5" customHeight="1" thickBot="1">
      <c r="A68" s="49"/>
      <c r="B68" s="52"/>
      <c r="C68" s="36" t="s">
        <v>14</v>
      </c>
      <c r="D68" s="36" t="s">
        <v>11</v>
      </c>
      <c r="E68" s="16" t="str">
        <f t="shared" si="13"/>
        <v>zwolenienie drzwi  KD1.4.4</v>
      </c>
      <c r="F68" s="16" t="s">
        <v>31</v>
      </c>
      <c r="G68" s="16" t="s">
        <v>89</v>
      </c>
      <c r="H68" s="9" t="s">
        <v>35</v>
      </c>
      <c r="I68" s="29">
        <v>0</v>
      </c>
      <c r="J68" s="33" t="s">
        <v>16</v>
      </c>
    </row>
    <row r="69" spans="1:10" ht="13.5" customHeight="1">
      <c r="A69" s="47" t="s">
        <v>90</v>
      </c>
      <c r="B69" s="50" t="s">
        <v>34</v>
      </c>
      <c r="C69" s="27" t="s">
        <v>9</v>
      </c>
      <c r="D69" s="27" t="s">
        <v>11</v>
      </c>
      <c r="E69" s="34" t="str">
        <f>CONCATENATE(F69,"  ",G69)</f>
        <v>zwolenienie drzwi  KD1.5.1</v>
      </c>
      <c r="F69" s="34" t="s">
        <v>31</v>
      </c>
      <c r="G69" s="34" t="s">
        <v>91</v>
      </c>
      <c r="H69" s="7" t="s">
        <v>35</v>
      </c>
      <c r="I69" s="32">
        <v>0</v>
      </c>
      <c r="J69" s="33" t="s">
        <v>16</v>
      </c>
    </row>
    <row r="70" spans="1:10" ht="13.5" customHeight="1">
      <c r="A70" s="48"/>
      <c r="B70" s="51"/>
      <c r="C70" s="35" t="s">
        <v>12</v>
      </c>
      <c r="D70" s="35" t="s">
        <v>11</v>
      </c>
      <c r="E70" s="15" t="str">
        <f t="shared" ref="E70:E72" si="14">CONCATENATE(F70,"  ",G70)</f>
        <v>zwolenienie drzwi  KD1.5.2</v>
      </c>
      <c r="F70" s="15" t="s">
        <v>31</v>
      </c>
      <c r="G70" s="15" t="s">
        <v>92</v>
      </c>
      <c r="H70" s="8" t="s">
        <v>35</v>
      </c>
      <c r="I70" s="28">
        <v>0</v>
      </c>
      <c r="J70" s="33" t="s">
        <v>16</v>
      </c>
    </row>
    <row r="71" spans="1:10" ht="13.5" customHeight="1">
      <c r="A71" s="48"/>
      <c r="B71" s="51"/>
      <c r="C71" s="35" t="s">
        <v>13</v>
      </c>
      <c r="D71" s="35" t="s">
        <v>11</v>
      </c>
      <c r="E71" s="15" t="str">
        <f t="shared" si="14"/>
        <v>zwolenienie drzwi  KD1.5.3</v>
      </c>
      <c r="F71" s="15" t="s">
        <v>31</v>
      </c>
      <c r="G71" s="15" t="s">
        <v>93</v>
      </c>
      <c r="H71" s="8" t="s">
        <v>35</v>
      </c>
      <c r="I71" s="30">
        <v>0</v>
      </c>
      <c r="J71" s="33" t="s">
        <v>16</v>
      </c>
    </row>
    <row r="72" spans="1:10" ht="13.5" customHeight="1" thickBot="1">
      <c r="A72" s="49"/>
      <c r="B72" s="52"/>
      <c r="C72" s="36" t="s">
        <v>14</v>
      </c>
      <c r="D72" s="36" t="s">
        <v>11</v>
      </c>
      <c r="E72" s="16" t="str">
        <f t="shared" si="14"/>
        <v>zwolenienie drzwi  KD1.5.4</v>
      </c>
      <c r="F72" s="16" t="s">
        <v>31</v>
      </c>
      <c r="G72" s="16" t="s">
        <v>94</v>
      </c>
      <c r="H72" s="9" t="s">
        <v>35</v>
      </c>
      <c r="I72" s="29">
        <v>0</v>
      </c>
      <c r="J72" s="33" t="s">
        <v>16</v>
      </c>
    </row>
    <row r="73" spans="1:10" ht="13.5" customHeight="1">
      <c r="A73" s="47" t="s">
        <v>97</v>
      </c>
      <c r="B73" s="50" t="s">
        <v>34</v>
      </c>
      <c r="C73" s="27" t="s">
        <v>9</v>
      </c>
      <c r="D73" s="27" t="s">
        <v>11</v>
      </c>
      <c r="E73" s="34" t="str">
        <f>CONCATENATE(F73,"  ",G73)</f>
        <v>wyłączenie obwodów w rozdzielnicy  TP0.2</v>
      </c>
      <c r="F73" s="27" t="s">
        <v>22</v>
      </c>
      <c r="G73" s="27" t="s">
        <v>128</v>
      </c>
      <c r="H73" s="44" t="s">
        <v>95</v>
      </c>
      <c r="I73" s="32">
        <v>0</v>
      </c>
      <c r="J73" s="11" t="s">
        <v>21</v>
      </c>
    </row>
    <row r="74" spans="1:10" ht="13.5" customHeight="1">
      <c r="A74" s="48"/>
      <c r="B74" s="51"/>
      <c r="C74" s="35" t="s">
        <v>12</v>
      </c>
      <c r="D74" s="35" t="s">
        <v>11</v>
      </c>
      <c r="E74" s="15" t="str">
        <f t="shared" ref="E74:E76" si="15">CONCATENATE(F74,"  ",G74)</f>
        <v>wyłączenie obwodów w rozdzielnicy  TP2.2</v>
      </c>
      <c r="F74" s="15" t="s">
        <v>22</v>
      </c>
      <c r="G74" s="15" t="s">
        <v>96</v>
      </c>
      <c r="H74" s="45" t="s">
        <v>95</v>
      </c>
      <c r="I74" s="28">
        <v>0</v>
      </c>
      <c r="J74" s="11" t="s">
        <v>21</v>
      </c>
    </row>
    <row r="75" spans="1:10" ht="13.5" customHeight="1">
      <c r="A75" s="48"/>
      <c r="B75" s="51"/>
      <c r="C75" s="35" t="s">
        <v>13</v>
      </c>
      <c r="D75" s="35" t="s">
        <v>11</v>
      </c>
      <c r="E75" s="15" t="str">
        <f t="shared" si="15"/>
        <v xml:space="preserve">-  </v>
      </c>
      <c r="F75" s="15" t="s">
        <v>15</v>
      </c>
      <c r="G75" s="15"/>
      <c r="H75" s="45" t="s">
        <v>95</v>
      </c>
      <c r="I75" s="30">
        <v>0</v>
      </c>
    </row>
    <row r="76" spans="1:10" ht="13.5" customHeight="1" thickBot="1">
      <c r="A76" s="49"/>
      <c r="B76" s="52"/>
      <c r="C76" s="36" t="s">
        <v>14</v>
      </c>
      <c r="D76" s="36" t="s">
        <v>11</v>
      </c>
      <c r="E76" s="16" t="str">
        <f t="shared" si="15"/>
        <v xml:space="preserve">-  </v>
      </c>
      <c r="F76" s="16" t="s">
        <v>15</v>
      </c>
      <c r="G76" s="16"/>
      <c r="H76" s="46" t="s">
        <v>95</v>
      </c>
      <c r="I76" s="29">
        <v>0</v>
      </c>
    </row>
    <row r="77" spans="1:10" ht="13.5" customHeight="1">
      <c r="A77" s="47" t="s">
        <v>98</v>
      </c>
      <c r="B77" s="50" t="s">
        <v>34</v>
      </c>
      <c r="C77" s="27" t="s">
        <v>9</v>
      </c>
      <c r="D77" s="27" t="s">
        <v>11</v>
      </c>
      <c r="E77" s="34" t="str">
        <f>CONCATENATE(F77,"  ",G77)</f>
        <v>zwolenienie drzwi  KD1.6.1</v>
      </c>
      <c r="F77" s="34" t="s">
        <v>31</v>
      </c>
      <c r="G77" s="34" t="s">
        <v>100</v>
      </c>
      <c r="H77" s="44" t="s">
        <v>95</v>
      </c>
      <c r="I77" s="32">
        <v>0</v>
      </c>
      <c r="J77" s="33" t="s">
        <v>16</v>
      </c>
    </row>
    <row r="78" spans="1:10" ht="13.5" customHeight="1">
      <c r="A78" s="48"/>
      <c r="B78" s="51"/>
      <c r="C78" s="35" t="s">
        <v>12</v>
      </c>
      <c r="D78" s="35" t="s">
        <v>11</v>
      </c>
      <c r="E78" s="15" t="str">
        <f t="shared" ref="E78:E80" si="16">CONCATENATE(F78,"  ",G78)</f>
        <v>zwolenienie drzwi  KD1.6.2</v>
      </c>
      <c r="F78" s="15" t="s">
        <v>31</v>
      </c>
      <c r="G78" s="15" t="s">
        <v>101</v>
      </c>
      <c r="H78" s="45" t="s">
        <v>95</v>
      </c>
      <c r="I78" s="28">
        <v>0</v>
      </c>
      <c r="J78" s="33" t="s">
        <v>16</v>
      </c>
    </row>
    <row r="79" spans="1:10" ht="13.5" customHeight="1">
      <c r="A79" s="48"/>
      <c r="B79" s="51"/>
      <c r="C79" s="35" t="s">
        <v>13</v>
      </c>
      <c r="D79" s="35" t="s">
        <v>11</v>
      </c>
      <c r="E79" s="15" t="str">
        <f t="shared" si="16"/>
        <v xml:space="preserve">-  </v>
      </c>
      <c r="F79" s="15" t="s">
        <v>15</v>
      </c>
      <c r="G79" s="15"/>
      <c r="H79" s="45" t="s">
        <v>95</v>
      </c>
      <c r="I79" s="30">
        <v>0</v>
      </c>
      <c r="J79" s="26"/>
    </row>
    <row r="80" spans="1:10" ht="13.5" customHeight="1" thickBot="1">
      <c r="A80" s="49"/>
      <c r="B80" s="52"/>
      <c r="C80" s="36" t="s">
        <v>14</v>
      </c>
      <c r="D80" s="36" t="s">
        <v>11</v>
      </c>
      <c r="E80" s="16" t="str">
        <f t="shared" si="16"/>
        <v xml:space="preserve">-  </v>
      </c>
      <c r="F80" s="16" t="s">
        <v>15</v>
      </c>
      <c r="G80" s="16"/>
      <c r="H80" s="46" t="s">
        <v>95</v>
      </c>
      <c r="I80" s="29">
        <v>0</v>
      </c>
      <c r="J80" s="26"/>
    </row>
    <row r="81" spans="1:10" ht="13.5" customHeight="1">
      <c r="A81" s="47" t="s">
        <v>99</v>
      </c>
      <c r="B81" s="50" t="s">
        <v>34</v>
      </c>
      <c r="C81" s="27" t="s">
        <v>9</v>
      </c>
      <c r="D81" s="27" t="s">
        <v>11</v>
      </c>
      <c r="E81" s="34" t="str">
        <f>CONCATENATE(F81,"  ",G81)</f>
        <v>zwolenienie drzwi  KD1.8.1</v>
      </c>
      <c r="F81" s="34" t="s">
        <v>31</v>
      </c>
      <c r="G81" s="34" t="s">
        <v>102</v>
      </c>
      <c r="H81" s="44" t="s">
        <v>95</v>
      </c>
      <c r="I81" s="32">
        <v>0</v>
      </c>
      <c r="J81" s="33" t="s">
        <v>16</v>
      </c>
    </row>
    <row r="82" spans="1:10" ht="13.5" customHeight="1">
      <c r="A82" s="48"/>
      <c r="B82" s="51"/>
      <c r="C82" s="35" t="s">
        <v>12</v>
      </c>
      <c r="D82" s="35" t="s">
        <v>11</v>
      </c>
      <c r="E82" s="15" t="str">
        <f t="shared" ref="E82:E84" si="17">CONCATENATE(F82,"  ",G82)</f>
        <v>zwolenienie drzwi  KD1.8.2</v>
      </c>
      <c r="F82" s="15" t="s">
        <v>31</v>
      </c>
      <c r="G82" s="15" t="s">
        <v>103</v>
      </c>
      <c r="H82" s="45" t="s">
        <v>95</v>
      </c>
      <c r="I82" s="28">
        <v>0</v>
      </c>
      <c r="J82" s="33" t="s">
        <v>16</v>
      </c>
    </row>
    <row r="83" spans="1:10" ht="13.5" customHeight="1">
      <c r="A83" s="48"/>
      <c r="B83" s="51"/>
      <c r="C83" s="35" t="s">
        <v>13</v>
      </c>
      <c r="D83" s="35" t="s">
        <v>11</v>
      </c>
      <c r="E83" s="15" t="str">
        <f t="shared" si="17"/>
        <v>zwolenienie drzwi  KD1.8.3</v>
      </c>
      <c r="F83" s="15" t="s">
        <v>31</v>
      </c>
      <c r="G83" s="15" t="s">
        <v>117</v>
      </c>
      <c r="H83" s="45" t="s">
        <v>95</v>
      </c>
      <c r="I83" s="30">
        <v>0</v>
      </c>
      <c r="J83" s="33" t="s">
        <v>16</v>
      </c>
    </row>
    <row r="84" spans="1:10" ht="13.5" customHeight="1" thickBot="1">
      <c r="A84" s="49"/>
      <c r="B84" s="52"/>
      <c r="C84" s="36" t="s">
        <v>14</v>
      </c>
      <c r="D84" s="36" t="s">
        <v>11</v>
      </c>
      <c r="E84" s="16" t="str">
        <f t="shared" si="17"/>
        <v xml:space="preserve">-  </v>
      </c>
      <c r="F84" s="16" t="s">
        <v>15</v>
      </c>
      <c r="G84" s="16"/>
      <c r="H84" s="46" t="s">
        <v>95</v>
      </c>
      <c r="I84" s="29">
        <v>0</v>
      </c>
      <c r="J84" s="24"/>
    </row>
    <row r="85" spans="1:10" ht="13.5" customHeight="1">
      <c r="A85" s="47" t="s">
        <v>109</v>
      </c>
      <c r="B85" s="50" t="s">
        <v>25</v>
      </c>
      <c r="C85" s="27" t="s">
        <v>5</v>
      </c>
      <c r="D85" s="27" t="s">
        <v>10</v>
      </c>
      <c r="E85" s="22" t="str">
        <f>CONCATENATE(F85,"  ",G85)</f>
        <v>stan klapy  KB-0.8</v>
      </c>
      <c r="F85" s="22" t="s">
        <v>74</v>
      </c>
      <c r="G85" s="34" t="s">
        <v>104</v>
      </c>
      <c r="H85" s="44" t="s">
        <v>95</v>
      </c>
      <c r="I85" s="32">
        <v>0</v>
      </c>
      <c r="J85" s="24"/>
    </row>
    <row r="86" spans="1:10" ht="13.5" customHeight="1">
      <c r="A86" s="48"/>
      <c r="B86" s="51"/>
      <c r="C86" s="35" t="s">
        <v>6</v>
      </c>
      <c r="D86" s="35" t="s">
        <v>10</v>
      </c>
      <c r="E86" s="15" t="str">
        <f>CONCATENATE(F86,"  ",G86)</f>
        <v>stan klapy  KB-0.9</v>
      </c>
      <c r="F86" s="15" t="s">
        <v>74</v>
      </c>
      <c r="G86" s="18" t="s">
        <v>105</v>
      </c>
      <c r="H86" s="45" t="s">
        <v>95</v>
      </c>
      <c r="I86" s="28">
        <v>0</v>
      </c>
      <c r="J86" s="24"/>
    </row>
    <row r="87" spans="1:10" ht="13.5" customHeight="1">
      <c r="A87" s="48"/>
      <c r="B87" s="51"/>
      <c r="C87" s="35" t="s">
        <v>7</v>
      </c>
      <c r="D87" s="35" t="s">
        <v>10</v>
      </c>
      <c r="E87" s="15" t="str">
        <f>CONCATENATE(F87,"  ",G87)</f>
        <v>stan klapy  KB-0.10</v>
      </c>
      <c r="F87" s="15" t="s">
        <v>74</v>
      </c>
      <c r="G87" s="18" t="s">
        <v>106</v>
      </c>
      <c r="H87" s="45" t="s">
        <v>95</v>
      </c>
      <c r="I87" s="28">
        <v>0</v>
      </c>
      <c r="J87" s="24"/>
    </row>
    <row r="88" spans="1:10" ht="13.5" customHeight="1">
      <c r="A88" s="48"/>
      <c r="B88" s="51"/>
      <c r="C88" s="37" t="s">
        <v>8</v>
      </c>
      <c r="D88" s="35" t="s">
        <v>10</v>
      </c>
      <c r="E88" s="15" t="str">
        <f>CONCATENATE(F88,"  ",G88)</f>
        <v>stan klapy  KB-0.11</v>
      </c>
      <c r="F88" s="15" t="s">
        <v>74</v>
      </c>
      <c r="G88" s="18" t="s">
        <v>107</v>
      </c>
      <c r="H88" s="45" t="s">
        <v>95</v>
      </c>
      <c r="I88" s="30">
        <v>0</v>
      </c>
      <c r="J88" s="24"/>
    </row>
    <row r="89" spans="1:10" ht="13.5" customHeight="1">
      <c r="A89" s="48"/>
      <c r="B89" s="51"/>
      <c r="C89" s="35" t="s">
        <v>9</v>
      </c>
      <c r="D89" s="35" t="s">
        <v>11</v>
      </c>
      <c r="E89" s="15" t="str">
        <f>CONCATENATE(F89,"  ",G89)</f>
        <v>wysterowanie klapy  KB-0.8</v>
      </c>
      <c r="F89" s="17" t="s">
        <v>75</v>
      </c>
      <c r="G89" s="15" t="str">
        <f>G85</f>
        <v>KB-0.8</v>
      </c>
      <c r="H89" s="45" t="s">
        <v>95</v>
      </c>
      <c r="I89" s="30">
        <v>0</v>
      </c>
      <c r="J89" s="24"/>
    </row>
    <row r="90" spans="1:10" ht="13.5" customHeight="1">
      <c r="A90" s="48"/>
      <c r="B90" s="51"/>
      <c r="C90" s="35" t="s">
        <v>12</v>
      </c>
      <c r="D90" s="35" t="s">
        <v>11</v>
      </c>
      <c r="E90" s="15" t="str">
        <f t="shared" ref="E90:E92" si="18">CONCATENATE(F90,"  ",G90)</f>
        <v>wysterowanie klapy  KB-0.9</v>
      </c>
      <c r="F90" s="17" t="s">
        <v>75</v>
      </c>
      <c r="G90" s="15" t="str">
        <f>G86</f>
        <v>KB-0.9</v>
      </c>
      <c r="H90" s="45" t="s">
        <v>95</v>
      </c>
      <c r="I90" s="28">
        <v>0</v>
      </c>
      <c r="J90" s="24"/>
    </row>
    <row r="91" spans="1:10" ht="13.5" customHeight="1">
      <c r="A91" s="48"/>
      <c r="B91" s="51"/>
      <c r="C91" s="35" t="s">
        <v>13</v>
      </c>
      <c r="D91" s="35" t="s">
        <v>11</v>
      </c>
      <c r="E91" s="15" t="str">
        <f t="shared" si="18"/>
        <v>wysterowanie klapy  KB-0.10</v>
      </c>
      <c r="F91" s="17" t="s">
        <v>75</v>
      </c>
      <c r="G91" s="15" t="str">
        <f>G87</f>
        <v>KB-0.10</v>
      </c>
      <c r="H91" s="45" t="s">
        <v>95</v>
      </c>
      <c r="I91" s="30">
        <v>0</v>
      </c>
      <c r="J91" s="24"/>
    </row>
    <row r="92" spans="1:10" ht="13.5" customHeight="1" thickBot="1">
      <c r="A92" s="49"/>
      <c r="B92" s="52"/>
      <c r="C92" s="36" t="s">
        <v>14</v>
      </c>
      <c r="D92" s="36" t="s">
        <v>11</v>
      </c>
      <c r="E92" s="16" t="str">
        <f t="shared" si="18"/>
        <v>wysterowanie klapy  KB-0.11</v>
      </c>
      <c r="F92" s="16" t="s">
        <v>75</v>
      </c>
      <c r="G92" s="16" t="str">
        <f>G88</f>
        <v>KB-0.11</v>
      </c>
      <c r="H92" s="46" t="s">
        <v>95</v>
      </c>
      <c r="I92" s="29">
        <v>0</v>
      </c>
      <c r="J92" s="24"/>
    </row>
    <row r="93" spans="1:10" ht="13.5" customHeight="1">
      <c r="A93" s="47" t="s">
        <v>110</v>
      </c>
      <c r="B93" s="50" t="s">
        <v>25</v>
      </c>
      <c r="C93" s="27" t="s">
        <v>5</v>
      </c>
      <c r="D93" s="27" t="s">
        <v>10</v>
      </c>
      <c r="E93" s="22" t="str">
        <f>CONCATENATE(F93,"  ",G93)</f>
        <v>stan klapy  KB-0.12</v>
      </c>
      <c r="F93" s="22" t="s">
        <v>74</v>
      </c>
      <c r="G93" s="34" t="s">
        <v>108</v>
      </c>
      <c r="H93" s="44" t="s">
        <v>95</v>
      </c>
      <c r="I93" s="32">
        <v>0</v>
      </c>
      <c r="J93" s="24"/>
    </row>
    <row r="94" spans="1:10" ht="13.5" customHeight="1">
      <c r="A94" s="48"/>
      <c r="B94" s="51"/>
      <c r="C94" s="35" t="s">
        <v>6</v>
      </c>
      <c r="D94" s="35" t="s">
        <v>10</v>
      </c>
      <c r="E94" s="15" t="str">
        <f>CONCATENATE(F94,"  ",G94)</f>
        <v xml:space="preserve">-  </v>
      </c>
      <c r="F94" s="15" t="s">
        <v>15</v>
      </c>
      <c r="G94" s="18"/>
      <c r="H94" s="45" t="s">
        <v>95</v>
      </c>
      <c r="I94" s="28">
        <v>0</v>
      </c>
      <c r="J94" s="24"/>
    </row>
    <row r="95" spans="1:10" ht="13.5" customHeight="1">
      <c r="A95" s="48"/>
      <c r="B95" s="51"/>
      <c r="C95" s="35" t="s">
        <v>7</v>
      </c>
      <c r="D95" s="35" t="s">
        <v>10</v>
      </c>
      <c r="E95" s="15" t="str">
        <f>CONCATENATE(F95,"  ",G95)</f>
        <v xml:space="preserve">-  </v>
      </c>
      <c r="F95" s="15" t="s">
        <v>15</v>
      </c>
      <c r="G95" s="18"/>
      <c r="H95" s="45" t="s">
        <v>95</v>
      </c>
      <c r="I95" s="28">
        <v>0</v>
      </c>
      <c r="J95" s="24"/>
    </row>
    <row r="96" spans="1:10" ht="13.5" customHeight="1">
      <c r="A96" s="48"/>
      <c r="B96" s="51"/>
      <c r="C96" s="37" t="s">
        <v>8</v>
      </c>
      <c r="D96" s="35" t="s">
        <v>10</v>
      </c>
      <c r="E96" s="15" t="str">
        <f>CONCATENATE(F96,"  ",G96)</f>
        <v xml:space="preserve">-  </v>
      </c>
      <c r="F96" s="15" t="s">
        <v>15</v>
      </c>
      <c r="G96" s="18"/>
      <c r="H96" s="45" t="s">
        <v>95</v>
      </c>
      <c r="I96" s="30">
        <v>0</v>
      </c>
      <c r="J96" s="24"/>
    </row>
    <row r="97" spans="1:10" ht="13.5" customHeight="1">
      <c r="A97" s="48"/>
      <c r="B97" s="51"/>
      <c r="C97" s="35" t="s">
        <v>9</v>
      </c>
      <c r="D97" s="35" t="s">
        <v>11</v>
      </c>
      <c r="E97" s="15" t="str">
        <f>CONCATENATE(F97,"  ",G97)</f>
        <v>wysterowanie klapy  KB-0.12</v>
      </c>
      <c r="F97" s="17" t="s">
        <v>75</v>
      </c>
      <c r="G97" s="15" t="str">
        <f>G93</f>
        <v>KB-0.12</v>
      </c>
      <c r="H97" s="45" t="s">
        <v>95</v>
      </c>
      <c r="I97" s="30">
        <v>0</v>
      </c>
      <c r="J97" s="24"/>
    </row>
    <row r="98" spans="1:10" ht="13.5" customHeight="1">
      <c r="A98" s="48"/>
      <c r="B98" s="51"/>
      <c r="C98" s="35" t="s">
        <v>12</v>
      </c>
      <c r="D98" s="35" t="s">
        <v>11</v>
      </c>
      <c r="E98" s="15" t="str">
        <f t="shared" ref="E98:E100" si="19">CONCATENATE(F98,"  ",G98)</f>
        <v xml:space="preserve">-  </v>
      </c>
      <c r="F98" s="17" t="s">
        <v>15</v>
      </c>
      <c r="G98" s="15"/>
      <c r="H98" s="45" t="s">
        <v>95</v>
      </c>
      <c r="I98" s="28">
        <v>0</v>
      </c>
      <c r="J98" s="24"/>
    </row>
    <row r="99" spans="1:10" ht="13.5" customHeight="1">
      <c r="A99" s="48"/>
      <c r="B99" s="51"/>
      <c r="C99" s="35" t="s">
        <v>13</v>
      </c>
      <c r="D99" s="35" t="s">
        <v>11</v>
      </c>
      <c r="E99" s="15" t="str">
        <f t="shared" si="19"/>
        <v xml:space="preserve">-  </v>
      </c>
      <c r="F99" s="17" t="s">
        <v>15</v>
      </c>
      <c r="G99" s="15"/>
      <c r="H99" s="45" t="s">
        <v>95</v>
      </c>
      <c r="I99" s="30">
        <v>0</v>
      </c>
      <c r="J99" s="24"/>
    </row>
    <row r="100" spans="1:10" ht="13.5" customHeight="1" thickBot="1">
      <c r="A100" s="49"/>
      <c r="B100" s="52"/>
      <c r="C100" s="36" t="s">
        <v>14</v>
      </c>
      <c r="D100" s="36" t="s">
        <v>11</v>
      </c>
      <c r="E100" s="16" t="str">
        <f t="shared" si="19"/>
        <v xml:space="preserve">-  </v>
      </c>
      <c r="F100" s="16" t="s">
        <v>15</v>
      </c>
      <c r="G100" s="16"/>
      <c r="H100" s="46" t="s">
        <v>95</v>
      </c>
      <c r="I100" s="29">
        <v>0</v>
      </c>
      <c r="J100" s="24"/>
    </row>
    <row r="101" spans="1:10" ht="13.5" customHeight="1">
      <c r="A101" s="47" t="s">
        <v>112</v>
      </c>
      <c r="B101" s="50" t="s">
        <v>34</v>
      </c>
      <c r="C101" s="27" t="s">
        <v>9</v>
      </c>
      <c r="D101" s="27" t="s">
        <v>11</v>
      </c>
      <c r="E101" s="34" t="str">
        <f>CONCATENATE(F101,"  ",G101)</f>
        <v>wyłączenie obwodów w rozdzielnicy  TS</v>
      </c>
      <c r="F101" s="27" t="s">
        <v>22</v>
      </c>
      <c r="G101" s="27" t="s">
        <v>113</v>
      </c>
      <c r="H101" s="38" t="s">
        <v>111</v>
      </c>
      <c r="I101" s="32">
        <v>0</v>
      </c>
      <c r="J101" s="11" t="s">
        <v>21</v>
      </c>
    </row>
    <row r="102" spans="1:10" ht="13.5" customHeight="1">
      <c r="A102" s="48"/>
      <c r="B102" s="51"/>
      <c r="C102" s="35" t="s">
        <v>12</v>
      </c>
      <c r="D102" s="35" t="s">
        <v>11</v>
      </c>
      <c r="E102" s="15" t="str">
        <f t="shared" ref="E102:E104" si="20">CONCATENATE(F102,"  ",G102)</f>
        <v>wyłączenie szafy klimatyzacji  SKP1</v>
      </c>
      <c r="F102" s="15" t="s">
        <v>116</v>
      </c>
      <c r="G102" s="15" t="s">
        <v>114</v>
      </c>
      <c r="H102" s="39" t="s">
        <v>111</v>
      </c>
      <c r="I102" s="28">
        <v>0</v>
      </c>
      <c r="J102" s="5" t="s">
        <v>17</v>
      </c>
    </row>
    <row r="103" spans="1:10" ht="13.5" customHeight="1">
      <c r="A103" s="48"/>
      <c r="B103" s="51"/>
      <c r="C103" s="35" t="s">
        <v>13</v>
      </c>
      <c r="D103" s="35" t="s">
        <v>11</v>
      </c>
      <c r="E103" s="15" t="str">
        <f t="shared" si="20"/>
        <v>wyłączenie szafy klimatyzacji  SKP2</v>
      </c>
      <c r="F103" s="15" t="s">
        <v>116</v>
      </c>
      <c r="G103" s="15" t="s">
        <v>115</v>
      </c>
      <c r="H103" s="39" t="s">
        <v>111</v>
      </c>
      <c r="I103" s="30">
        <v>0</v>
      </c>
      <c r="J103" s="5" t="s">
        <v>17</v>
      </c>
    </row>
    <row r="104" spans="1:10" ht="13.5" customHeight="1" thickBot="1">
      <c r="A104" s="49"/>
      <c r="B104" s="52"/>
      <c r="C104" s="36" t="s">
        <v>14</v>
      </c>
      <c r="D104" s="36" t="s">
        <v>11</v>
      </c>
      <c r="E104" s="16" t="str">
        <f t="shared" si="20"/>
        <v xml:space="preserve">-  </v>
      </c>
      <c r="F104" s="16" t="s">
        <v>15</v>
      </c>
      <c r="G104" s="16"/>
      <c r="H104" s="40" t="s">
        <v>111</v>
      </c>
      <c r="I104" s="29">
        <v>0</v>
      </c>
    </row>
    <row r="105" spans="1:10" ht="13.5" customHeight="1">
      <c r="A105" s="47" t="s">
        <v>121</v>
      </c>
      <c r="B105" s="50" t="s">
        <v>34</v>
      </c>
      <c r="C105" s="27" t="s">
        <v>9</v>
      </c>
      <c r="D105" s="27" t="s">
        <v>11</v>
      </c>
      <c r="E105" s="34" t="str">
        <f>CONCATENATE(F105,"  ",G105)</f>
        <v>zwolenienie drzwi  KD1.7.1</v>
      </c>
      <c r="F105" s="34" t="s">
        <v>31</v>
      </c>
      <c r="G105" s="34" t="s">
        <v>118</v>
      </c>
      <c r="H105" s="38" t="s">
        <v>111</v>
      </c>
      <c r="I105" s="32">
        <v>0</v>
      </c>
      <c r="J105" s="33" t="s">
        <v>16</v>
      </c>
    </row>
    <row r="106" spans="1:10" ht="13.5" customHeight="1">
      <c r="A106" s="48"/>
      <c r="B106" s="51"/>
      <c r="C106" s="35" t="s">
        <v>12</v>
      </c>
      <c r="D106" s="35" t="s">
        <v>11</v>
      </c>
      <c r="E106" s="15" t="str">
        <f t="shared" ref="E106:E108" si="21">CONCATENATE(F106,"  ",G106)</f>
        <v>zwolenienie drzwi  KD1.7.2</v>
      </c>
      <c r="F106" s="15" t="s">
        <v>31</v>
      </c>
      <c r="G106" s="15" t="s">
        <v>119</v>
      </c>
      <c r="H106" s="39" t="s">
        <v>111</v>
      </c>
      <c r="I106" s="28">
        <v>0</v>
      </c>
      <c r="J106" s="33" t="s">
        <v>16</v>
      </c>
    </row>
    <row r="107" spans="1:10" ht="13.5" customHeight="1">
      <c r="A107" s="48"/>
      <c r="B107" s="51"/>
      <c r="C107" s="35" t="s">
        <v>13</v>
      </c>
      <c r="D107" s="35" t="s">
        <v>11</v>
      </c>
      <c r="E107" s="15" t="str">
        <f t="shared" si="21"/>
        <v>zwolenienie drzwi  KD1.7.3</v>
      </c>
      <c r="F107" s="15" t="s">
        <v>31</v>
      </c>
      <c r="G107" s="15" t="s">
        <v>120</v>
      </c>
      <c r="H107" s="39" t="s">
        <v>111</v>
      </c>
      <c r="I107" s="30">
        <v>0</v>
      </c>
      <c r="J107" s="33" t="s">
        <v>16</v>
      </c>
    </row>
    <row r="108" spans="1:10" ht="13.5" customHeight="1" thickBot="1">
      <c r="A108" s="49"/>
      <c r="B108" s="52"/>
      <c r="C108" s="36" t="s">
        <v>14</v>
      </c>
      <c r="D108" s="36" t="s">
        <v>11</v>
      </c>
      <c r="E108" s="16" t="str">
        <f t="shared" si="21"/>
        <v xml:space="preserve">-  </v>
      </c>
      <c r="F108" s="16" t="s">
        <v>15</v>
      </c>
      <c r="G108" s="16"/>
      <c r="H108" s="40" t="s">
        <v>111</v>
      </c>
      <c r="I108" s="29">
        <v>0</v>
      </c>
      <c r="J108" s="24"/>
    </row>
    <row r="109" spans="1:10" ht="13.5" customHeight="1">
      <c r="A109" s="47" t="s">
        <v>124</v>
      </c>
      <c r="B109" s="50" t="s">
        <v>51</v>
      </c>
      <c r="C109" s="27" t="s">
        <v>5</v>
      </c>
      <c r="D109" s="27" t="s">
        <v>10</v>
      </c>
      <c r="E109" s="34" t="str">
        <f>CONCATENATE(F109,"  ",G109)</f>
        <v>monitorowanie zasilacza ppoż  ZSP1.1</v>
      </c>
      <c r="F109" s="34" t="s">
        <v>26</v>
      </c>
      <c r="G109" s="34" t="s">
        <v>122</v>
      </c>
      <c r="H109" s="38" t="s">
        <v>39</v>
      </c>
      <c r="I109" s="6">
        <v>1</v>
      </c>
      <c r="J109" s="31" t="s">
        <v>23</v>
      </c>
    </row>
    <row r="110" spans="1:10" ht="13.5" customHeight="1">
      <c r="A110" s="48"/>
      <c r="B110" s="51"/>
      <c r="C110" s="35" t="s">
        <v>6</v>
      </c>
      <c r="D110" s="35" t="s">
        <v>10</v>
      </c>
      <c r="E110" s="15" t="str">
        <f t="shared" ref="E110:E112" si="22">CONCATENATE(F110,"  ",G110)</f>
        <v>monitorowanie zasilacza ppoż  ZSP1.1</v>
      </c>
      <c r="F110" s="15" t="s">
        <v>26</v>
      </c>
      <c r="G110" s="19" t="s">
        <v>122</v>
      </c>
      <c r="H110" s="39" t="s">
        <v>39</v>
      </c>
      <c r="I110" s="28">
        <v>1</v>
      </c>
      <c r="J110" s="31" t="s">
        <v>23</v>
      </c>
    </row>
    <row r="111" spans="1:10" ht="13.5" customHeight="1">
      <c r="A111" s="48"/>
      <c r="B111" s="51"/>
      <c r="C111" s="35" t="s">
        <v>7</v>
      </c>
      <c r="D111" s="35" t="s">
        <v>10</v>
      </c>
      <c r="E111" s="15" t="str">
        <f t="shared" si="22"/>
        <v xml:space="preserve">-  </v>
      </c>
      <c r="F111" s="15" t="s">
        <v>15</v>
      </c>
      <c r="G111" s="19"/>
      <c r="H111" s="39" t="s">
        <v>39</v>
      </c>
      <c r="I111" s="28">
        <v>1</v>
      </c>
    </row>
    <row r="112" spans="1:10" ht="13.5" customHeight="1">
      <c r="A112" s="48"/>
      <c r="B112" s="51"/>
      <c r="C112" s="37" t="s">
        <v>8</v>
      </c>
      <c r="D112" s="35" t="s">
        <v>10</v>
      </c>
      <c r="E112" s="15" t="str">
        <f t="shared" si="22"/>
        <v xml:space="preserve">-  </v>
      </c>
      <c r="F112" s="15" t="s">
        <v>15</v>
      </c>
      <c r="G112" s="19"/>
      <c r="H112" s="39" t="s">
        <v>39</v>
      </c>
      <c r="I112" s="30">
        <v>1</v>
      </c>
    </row>
    <row r="113" spans="1:10" ht="13.5" customHeight="1">
      <c r="A113" s="48"/>
      <c r="B113" s="51"/>
      <c r="C113" s="35" t="s">
        <v>9</v>
      </c>
      <c r="D113" s="35" t="s">
        <v>11</v>
      </c>
      <c r="E113" s="15" t="str">
        <f>CONCATENATE(F113,"  ",G113)</f>
        <v>wysterowanie zasilacza sygnalizatorów akustyczno-optycznych  ZSP1.1</v>
      </c>
      <c r="F113" s="17" t="s">
        <v>27</v>
      </c>
      <c r="G113" s="15" t="str">
        <f>G109</f>
        <v>ZSP1.1</v>
      </c>
      <c r="H113" s="39" t="s">
        <v>39</v>
      </c>
      <c r="I113" s="30">
        <v>1</v>
      </c>
      <c r="J113" s="26"/>
    </row>
    <row r="114" spans="1:10" ht="13.5" customHeight="1">
      <c r="A114" s="48"/>
      <c r="B114" s="51"/>
      <c r="C114" s="35" t="s">
        <v>12</v>
      </c>
      <c r="D114" s="35" t="s">
        <v>11</v>
      </c>
      <c r="E114" s="15" t="str">
        <f>CONCATENATE(F114,"  ",G114)</f>
        <v>wysterowanie zasilacza sygnalizatorów akustyczno-optycznych  ZSP1.1</v>
      </c>
      <c r="F114" s="17" t="s">
        <v>27</v>
      </c>
      <c r="G114" s="15" t="str">
        <f>G110</f>
        <v>ZSP1.1</v>
      </c>
      <c r="H114" s="39" t="s">
        <v>39</v>
      </c>
      <c r="I114" s="28">
        <v>1</v>
      </c>
    </row>
    <row r="115" spans="1:10" ht="13.5" customHeight="1">
      <c r="A115" s="48"/>
      <c r="B115" s="51"/>
      <c r="C115" s="35" t="s">
        <v>13</v>
      </c>
      <c r="D115" s="35" t="s">
        <v>11</v>
      </c>
      <c r="E115" s="15" t="str">
        <f>CONCATENATE(F115,"  ",G115)</f>
        <v>wysterowanie zasilacza sygnalizatorów akustyczno-optycznych  ZSP1.1</v>
      </c>
      <c r="F115" s="17" t="s">
        <v>27</v>
      </c>
      <c r="G115" s="15" t="str">
        <f>G110</f>
        <v>ZSP1.1</v>
      </c>
      <c r="H115" s="39" t="s">
        <v>39</v>
      </c>
      <c r="I115" s="28">
        <v>1</v>
      </c>
    </row>
    <row r="116" spans="1:10" ht="13.5" customHeight="1" thickBot="1">
      <c r="A116" s="49"/>
      <c r="B116" s="52"/>
      <c r="C116" s="36" t="s">
        <v>14</v>
      </c>
      <c r="D116" s="36" t="s">
        <v>11</v>
      </c>
      <c r="E116" s="15" t="str">
        <f t="shared" ref="E116" si="23">CONCATENATE(F116,"  ",G116)</f>
        <v xml:space="preserve">-  </v>
      </c>
      <c r="F116" s="16" t="s">
        <v>15</v>
      </c>
      <c r="G116" s="16"/>
      <c r="H116" s="40" t="s">
        <v>39</v>
      </c>
      <c r="I116" s="29">
        <v>1</v>
      </c>
    </row>
    <row r="117" spans="1:10" ht="13.5" customHeight="1">
      <c r="A117" s="47" t="s">
        <v>125</v>
      </c>
      <c r="B117" s="50" t="s">
        <v>51</v>
      </c>
      <c r="C117" s="27" t="s">
        <v>5</v>
      </c>
      <c r="D117" s="27" t="s">
        <v>10</v>
      </c>
      <c r="E117" s="34" t="str">
        <f>CONCATENATE(F117,"  ",G117)</f>
        <v>monitorowanie zasilacza ppoż  ZSP1.2</v>
      </c>
      <c r="F117" s="34" t="s">
        <v>26</v>
      </c>
      <c r="G117" s="34" t="s">
        <v>52</v>
      </c>
      <c r="H117" s="38" t="s">
        <v>39</v>
      </c>
      <c r="I117" s="6">
        <v>1</v>
      </c>
      <c r="J117" s="31" t="s">
        <v>23</v>
      </c>
    </row>
    <row r="118" spans="1:10" ht="13.5" customHeight="1">
      <c r="A118" s="48"/>
      <c r="B118" s="51"/>
      <c r="C118" s="35" t="s">
        <v>6</v>
      </c>
      <c r="D118" s="35" t="s">
        <v>10</v>
      </c>
      <c r="E118" s="15" t="str">
        <f t="shared" ref="E118:E120" si="24">CONCATENATE(F118,"  ",G118)</f>
        <v>monitorowanie zasilacza ppoż  ZSP1.2</v>
      </c>
      <c r="F118" s="15" t="s">
        <v>26</v>
      </c>
      <c r="G118" s="19" t="s">
        <v>52</v>
      </c>
      <c r="H118" s="39" t="s">
        <v>39</v>
      </c>
      <c r="I118" s="28">
        <v>1</v>
      </c>
      <c r="J118" s="31" t="s">
        <v>23</v>
      </c>
    </row>
    <row r="119" spans="1:10" ht="13.5" customHeight="1">
      <c r="A119" s="48"/>
      <c r="B119" s="51"/>
      <c r="C119" s="35" t="s">
        <v>7</v>
      </c>
      <c r="D119" s="35" t="s">
        <v>10</v>
      </c>
      <c r="E119" s="15" t="str">
        <f t="shared" si="24"/>
        <v xml:space="preserve">-  </v>
      </c>
      <c r="F119" s="15" t="s">
        <v>15</v>
      </c>
      <c r="G119" s="19"/>
      <c r="H119" s="39" t="s">
        <v>39</v>
      </c>
      <c r="I119" s="28">
        <v>1</v>
      </c>
    </row>
    <row r="120" spans="1:10" ht="13.5" customHeight="1">
      <c r="A120" s="48"/>
      <c r="B120" s="51"/>
      <c r="C120" s="37" t="s">
        <v>8</v>
      </c>
      <c r="D120" s="35" t="s">
        <v>10</v>
      </c>
      <c r="E120" s="15" t="str">
        <f t="shared" si="24"/>
        <v xml:space="preserve">-  </v>
      </c>
      <c r="F120" s="15" t="s">
        <v>15</v>
      </c>
      <c r="G120" s="19"/>
      <c r="H120" s="39" t="s">
        <v>39</v>
      </c>
      <c r="I120" s="30">
        <v>1</v>
      </c>
    </row>
    <row r="121" spans="1:10" ht="13.5" customHeight="1">
      <c r="A121" s="48"/>
      <c r="B121" s="51"/>
      <c r="C121" s="35" t="s">
        <v>9</v>
      </c>
      <c r="D121" s="35" t="s">
        <v>11</v>
      </c>
      <c r="E121" s="15" t="str">
        <f>CONCATENATE(F121,"  ",G121)</f>
        <v>wysterowanie zasilacza sygnalizatorów akustyczno-optycznych  ZSP1.2</v>
      </c>
      <c r="F121" s="17" t="s">
        <v>27</v>
      </c>
      <c r="G121" s="15" t="str">
        <f>G117</f>
        <v>ZSP1.2</v>
      </c>
      <c r="H121" s="39" t="s">
        <v>39</v>
      </c>
      <c r="I121" s="30">
        <v>1</v>
      </c>
      <c r="J121" s="26"/>
    </row>
    <row r="122" spans="1:10" ht="13.5" customHeight="1">
      <c r="A122" s="48"/>
      <c r="B122" s="51"/>
      <c r="C122" s="35" t="s">
        <v>12</v>
      </c>
      <c r="D122" s="35" t="s">
        <v>11</v>
      </c>
      <c r="E122" s="15" t="str">
        <f>CONCATENATE(F122,"  ",G122)</f>
        <v>wysterowanie zasilacza sygnalizatorów akustyczno-optycznych  ZSP1.2</v>
      </c>
      <c r="F122" s="17" t="s">
        <v>27</v>
      </c>
      <c r="G122" s="15" t="str">
        <f>G118</f>
        <v>ZSP1.2</v>
      </c>
      <c r="H122" s="39" t="s">
        <v>39</v>
      </c>
      <c r="I122" s="28">
        <v>1</v>
      </c>
    </row>
    <row r="123" spans="1:10" ht="13.5" customHeight="1">
      <c r="A123" s="48"/>
      <c r="B123" s="51"/>
      <c r="C123" s="35" t="s">
        <v>13</v>
      </c>
      <c r="D123" s="35" t="s">
        <v>11</v>
      </c>
      <c r="E123" s="15" t="str">
        <f>CONCATENATE(F123,"  ",G123)</f>
        <v>wysterowanie zasilacza sygnalizatorów akustyczno-optycznych  ZSP1.2</v>
      </c>
      <c r="F123" s="17" t="s">
        <v>27</v>
      </c>
      <c r="G123" s="15" t="str">
        <f>G118</f>
        <v>ZSP1.2</v>
      </c>
      <c r="H123" s="39" t="s">
        <v>39</v>
      </c>
      <c r="I123" s="28">
        <v>1</v>
      </c>
    </row>
    <row r="124" spans="1:10" ht="13.5" customHeight="1" thickBot="1">
      <c r="A124" s="49"/>
      <c r="B124" s="52"/>
      <c r="C124" s="36" t="s">
        <v>14</v>
      </c>
      <c r="D124" s="36" t="s">
        <v>11</v>
      </c>
      <c r="E124" s="16" t="str">
        <f t="shared" ref="E124" si="25">CONCATENATE(F124,"  ",G124)</f>
        <v xml:space="preserve">-  </v>
      </c>
      <c r="F124" s="16" t="s">
        <v>15</v>
      </c>
      <c r="G124" s="16"/>
      <c r="H124" s="40" t="s">
        <v>39</v>
      </c>
      <c r="I124" s="29">
        <v>1</v>
      </c>
    </row>
  </sheetData>
  <mergeCells count="46">
    <mergeCell ref="A109:A116"/>
    <mergeCell ref="B109:B116"/>
    <mergeCell ref="A117:A124"/>
    <mergeCell ref="B117:B124"/>
    <mergeCell ref="A93:A100"/>
    <mergeCell ref="B93:B100"/>
    <mergeCell ref="A101:A104"/>
    <mergeCell ref="B101:B104"/>
    <mergeCell ref="A105:A108"/>
    <mergeCell ref="B105:B108"/>
    <mergeCell ref="A77:A80"/>
    <mergeCell ref="B77:B80"/>
    <mergeCell ref="A81:A84"/>
    <mergeCell ref="B81:B84"/>
    <mergeCell ref="A85:A92"/>
    <mergeCell ref="B85:B92"/>
    <mergeCell ref="A65:A68"/>
    <mergeCell ref="B65:B68"/>
    <mergeCell ref="A69:A72"/>
    <mergeCell ref="B69:B72"/>
    <mergeCell ref="A73:A76"/>
    <mergeCell ref="B73:B76"/>
    <mergeCell ref="A45:A48"/>
    <mergeCell ref="B45:B48"/>
    <mergeCell ref="A49:A56"/>
    <mergeCell ref="B49:B56"/>
    <mergeCell ref="A57:A64"/>
    <mergeCell ref="B57:B64"/>
    <mergeCell ref="A33:A36"/>
    <mergeCell ref="B33:B36"/>
    <mergeCell ref="A37:A40"/>
    <mergeCell ref="B37:B40"/>
    <mergeCell ref="A41:A44"/>
    <mergeCell ref="B41:B44"/>
    <mergeCell ref="A17:A20"/>
    <mergeCell ref="B17:B20"/>
    <mergeCell ref="A21:A24"/>
    <mergeCell ref="B21:B24"/>
    <mergeCell ref="A25:A32"/>
    <mergeCell ref="B25:B32"/>
    <mergeCell ref="A5:A8"/>
    <mergeCell ref="B5:B8"/>
    <mergeCell ref="A9:A12"/>
    <mergeCell ref="B9:B12"/>
    <mergeCell ref="A13:A16"/>
    <mergeCell ref="B13:B16"/>
  </mergeCells>
  <pageMargins left="0.70866141732283472" right="0.70866141732283472" top="0.74803149606299213" bottom="0.74803149606299213" header="0.31496062992125984" footer="0.31496062992125984"/>
  <pageSetup paperSize="8" scale="9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ZILP</vt:lpstr>
      <vt:lpstr>ZILP!Obszar_wydruku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Tomasz-EC</dc:creator>
  <cp:lastModifiedBy>Rafał Ruba</cp:lastModifiedBy>
  <cp:lastPrinted>2022-11-30T13:54:11Z</cp:lastPrinted>
  <dcterms:created xsi:type="dcterms:W3CDTF">2016-10-25T11:49:30Z</dcterms:created>
  <dcterms:modified xsi:type="dcterms:W3CDTF">2024-05-11T17:00:52Z</dcterms:modified>
</cp:coreProperties>
</file>