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świetlica wiejska Zelewo\"/>
    </mc:Choice>
  </mc:AlternateContent>
  <xr:revisionPtr revIDLastSave="0" documentId="8_{3266DBAF-F3BE-4229-A6E0-6595E5AB4EB6}" xr6:coauthVersionLast="46" xr6:coauthVersionMax="46" xr10:uidLastSave="{00000000-0000-0000-0000-000000000000}"/>
  <bookViews>
    <workbookView xWindow="-120" yWindow="-120" windowWidth="29040" windowHeight="15840" xr2:uid="{736FFEBF-B8B3-424A-B6A4-D13EDD7F5E0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<sst xmlns="http://schemas.openxmlformats.org/spreadsheetml/2006/main" count="30" uniqueCount="30">
  <si>
    <t>Nazwa pomieszczenia</t>
  </si>
  <si>
    <t>Wiatrołap</t>
  </si>
  <si>
    <t>Świetlica</t>
  </si>
  <si>
    <t>Korytarz 1</t>
  </si>
  <si>
    <t>Kotłownia</t>
  </si>
  <si>
    <t>Zaplecze 1</t>
  </si>
  <si>
    <t>Szatnia</t>
  </si>
  <si>
    <t>WC męskie</t>
  </si>
  <si>
    <t>WC damskie</t>
  </si>
  <si>
    <t>Korytarz 2</t>
  </si>
  <si>
    <t>Kuchnia</t>
  </si>
  <si>
    <t>Zaplecze 2</t>
  </si>
  <si>
    <t>Chłodnia</t>
  </si>
  <si>
    <t>RAZEM</t>
  </si>
  <si>
    <t>2,75 x 2,52</t>
  </si>
  <si>
    <t>5,77 x 2,42</t>
  </si>
  <si>
    <t>1,9 x 2,45</t>
  </si>
  <si>
    <t>11 x 10,3</t>
  </si>
  <si>
    <t>1,94 x 2,13</t>
  </si>
  <si>
    <t>2,24 x 2,10</t>
  </si>
  <si>
    <t>2,49  x 1,21</t>
  </si>
  <si>
    <t>4,65 x 1,47</t>
  </si>
  <si>
    <t>4,69 x 3,12</t>
  </si>
  <si>
    <t>2,62 x 1,77</t>
  </si>
  <si>
    <t>1,60 x 1,77</t>
  </si>
  <si>
    <t>1,73 x 1,47</t>
  </si>
  <si>
    <t>LP.</t>
  </si>
  <si>
    <t>Metraż pomieszczeń świetlicy wiejskiej w Zelewie przy OSP</t>
  </si>
  <si>
    <t>Wymiary w metrach</t>
  </si>
  <si>
    <t>Metraż w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</si>
</sst>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7" xfId="0" applyFont="1" applyFill="1" applyBorder="1"/>
    <xf numFmtId="0" fontId="4" fillId="2" borderId="8" xfId="0" applyFont="1" applyFill="1" applyBorder="1"/>
    <xf numFmtId="2" fontId="4" fillId="2" borderId="9" xfId="0" applyNumberFormat="1" applyFont="1" applyFill="1" applyBorder="1"/>
    <xf numFmtId="2" fontId="3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2586-CD11-4642-9449-4FBC1C4370EF}">
  <dimension ref="A2:D17"/>
  <sheetViews>
    <sheetView tabSelected="1" workbookViewId="0">
      <selection activeCell="H16" sqref="H16"/>
    </sheetView>
  </sheetViews>
  <sheetFormatPr defaultRowHeight="15" x14ac:dyDescent="0.25"/>
  <cols>
    <col min="2" max="2" width="28.28515625" customWidth="1"/>
    <col min="3" max="3" width="21.5703125" customWidth="1"/>
    <col min="4" max="4" width="18.28515625" customWidth="1"/>
  </cols>
  <sheetData>
    <row r="2" spans="1:4" ht="18.75" x14ac:dyDescent="0.3">
      <c r="A2" s="10" t="s">
        <v>27</v>
      </c>
      <c r="B2" s="10"/>
      <c r="C2" s="10"/>
      <c r="D2" s="10"/>
    </row>
    <row r="3" spans="1:4" ht="15.75" thickBot="1" x14ac:dyDescent="0.3"/>
    <row r="4" spans="1:4" ht="40.5" customHeight="1" x14ac:dyDescent="0.25">
      <c r="A4" s="1" t="s">
        <v>26</v>
      </c>
      <c r="B4" s="2" t="s">
        <v>0</v>
      </c>
      <c r="C4" s="2" t="s">
        <v>28</v>
      </c>
      <c r="D4" s="3" t="s">
        <v>29</v>
      </c>
    </row>
    <row r="5" spans="1:4" ht="15.75" x14ac:dyDescent="0.25">
      <c r="A5" s="4">
        <v>1</v>
      </c>
      <c r="B5" s="5" t="s">
        <v>1</v>
      </c>
      <c r="C5" s="5" t="s">
        <v>14</v>
      </c>
      <c r="D5" s="9">
        <f>2.75*2.52</f>
        <v>6.93</v>
      </c>
    </row>
    <row r="6" spans="1:4" ht="15.75" x14ac:dyDescent="0.25">
      <c r="A6" s="4">
        <v>2</v>
      </c>
      <c r="B6" s="5" t="s">
        <v>3</v>
      </c>
      <c r="C6" s="5" t="s">
        <v>15</v>
      </c>
      <c r="D6" s="9">
        <f>5.77*2.42</f>
        <v>13.963399999999998</v>
      </c>
    </row>
    <row r="7" spans="1:4" ht="15.75" x14ac:dyDescent="0.25">
      <c r="A7" s="4">
        <v>3</v>
      </c>
      <c r="B7" s="5" t="s">
        <v>2</v>
      </c>
      <c r="C7" s="5" t="s">
        <v>17</v>
      </c>
      <c r="D7" s="9">
        <f>11*10.3</f>
        <v>113.30000000000001</v>
      </c>
    </row>
    <row r="8" spans="1:4" ht="15.75" x14ac:dyDescent="0.25">
      <c r="A8" s="4">
        <v>4</v>
      </c>
      <c r="B8" s="5" t="s">
        <v>4</v>
      </c>
      <c r="C8" s="5" t="s">
        <v>16</v>
      </c>
      <c r="D8" s="9">
        <f>1.9*2.45</f>
        <v>4.6550000000000002</v>
      </c>
    </row>
    <row r="9" spans="1:4" ht="15.75" x14ac:dyDescent="0.25">
      <c r="A9" s="4">
        <v>5</v>
      </c>
      <c r="B9" s="5" t="s">
        <v>5</v>
      </c>
      <c r="C9" s="5" t="s">
        <v>18</v>
      </c>
      <c r="D9" s="9">
        <f>1.94*2.13</f>
        <v>4.1322000000000001</v>
      </c>
    </row>
    <row r="10" spans="1:4" ht="15.75" x14ac:dyDescent="0.25">
      <c r="A10" s="4">
        <v>6</v>
      </c>
      <c r="B10" s="5" t="s">
        <v>6</v>
      </c>
      <c r="C10" s="5" t="s">
        <v>19</v>
      </c>
      <c r="D10" s="9">
        <f>2.24*2.1</f>
        <v>4.7040000000000006</v>
      </c>
    </row>
    <row r="11" spans="1:4" ht="15.75" x14ac:dyDescent="0.25">
      <c r="A11" s="4">
        <v>7</v>
      </c>
      <c r="B11" s="5" t="s">
        <v>7</v>
      </c>
      <c r="C11" s="5" t="s">
        <v>25</v>
      </c>
      <c r="D11" s="9">
        <f>1.73*1.47</f>
        <v>2.5430999999999999</v>
      </c>
    </row>
    <row r="12" spans="1:4" ht="15.75" x14ac:dyDescent="0.25">
      <c r="A12" s="4">
        <v>8</v>
      </c>
      <c r="B12" s="5" t="s">
        <v>8</v>
      </c>
      <c r="C12" s="5" t="s">
        <v>20</v>
      </c>
      <c r="D12" s="9">
        <f>2.49*1.21</f>
        <v>3.0129000000000001</v>
      </c>
    </row>
    <row r="13" spans="1:4" ht="15.75" x14ac:dyDescent="0.25">
      <c r="A13" s="4">
        <v>9</v>
      </c>
      <c r="B13" s="5" t="s">
        <v>9</v>
      </c>
      <c r="C13" s="5" t="s">
        <v>21</v>
      </c>
      <c r="D13" s="9">
        <f>4.65*1.47</f>
        <v>6.8355000000000006</v>
      </c>
    </row>
    <row r="14" spans="1:4" ht="15.75" x14ac:dyDescent="0.25">
      <c r="A14" s="4">
        <v>10</v>
      </c>
      <c r="B14" s="5" t="s">
        <v>10</v>
      </c>
      <c r="C14" s="5" t="s">
        <v>22</v>
      </c>
      <c r="D14" s="9">
        <f>4.69*3.12</f>
        <v>14.632800000000001</v>
      </c>
    </row>
    <row r="15" spans="1:4" ht="15.75" x14ac:dyDescent="0.25">
      <c r="A15" s="4">
        <v>11</v>
      </c>
      <c r="B15" s="5" t="s">
        <v>11</v>
      </c>
      <c r="C15" s="5" t="s">
        <v>23</v>
      </c>
      <c r="D15" s="9">
        <f>2.62*1.77</f>
        <v>4.6374000000000004</v>
      </c>
    </row>
    <row r="16" spans="1:4" ht="15.75" x14ac:dyDescent="0.25">
      <c r="A16" s="4">
        <v>12</v>
      </c>
      <c r="B16" s="5" t="s">
        <v>12</v>
      </c>
      <c r="C16" s="5" t="s">
        <v>24</v>
      </c>
      <c r="D16" s="9">
        <f>1.6*1.77</f>
        <v>2.8320000000000003</v>
      </c>
    </row>
    <row r="17" spans="1:4" ht="19.5" thickBot="1" x14ac:dyDescent="0.35">
      <c r="A17" s="6"/>
      <c r="B17" s="7" t="s">
        <v>13</v>
      </c>
      <c r="C17" s="7"/>
      <c r="D17" s="8">
        <f>SUM(D5:D16)</f>
        <v>182.17830000000004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2021-01-28T09:57:45Z</dcterms:created>
  <dcterms:modified xsi:type="dcterms:W3CDTF">2021-01-28T13:10:53Z</dcterms:modified>
</cp:coreProperties>
</file>