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awapp001\wgt$\ZAMÓWIENIA 2023\PRZETARGI\ZP-9-2023 Zakup i dostawa artykułów biurowych 2 DE\"/>
    </mc:Choice>
  </mc:AlternateContent>
  <xr:revisionPtr revIDLastSave="0" documentId="13_ncr:1_{5EB19FE6-B9E9-4DBE-8DF7-0C22D8672D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Arkusz1!$A$1:$J$43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I20" i="1" s="1"/>
  <c r="J20" i="1" s="1"/>
  <c r="G9" i="1"/>
  <c r="G10" i="1"/>
  <c r="G11" i="1"/>
  <c r="I11" i="1" s="1"/>
  <c r="J11" i="1" s="1"/>
  <c r="G12" i="1"/>
  <c r="I12" i="1" s="1"/>
  <c r="G13" i="1"/>
  <c r="I13" i="1" s="1"/>
  <c r="G14" i="1"/>
  <c r="G15" i="1"/>
  <c r="G16" i="1"/>
  <c r="G17" i="1"/>
  <c r="G18" i="1"/>
  <c r="I18" i="1" s="1"/>
  <c r="J18" i="1" s="1"/>
  <c r="G19" i="1"/>
  <c r="I19" i="1" s="1"/>
  <c r="J19" i="1" s="1"/>
  <c r="G21" i="1"/>
  <c r="I21" i="1" s="1"/>
  <c r="G22" i="1"/>
  <c r="G23" i="1"/>
  <c r="I23" i="1" s="1"/>
  <c r="G24" i="1"/>
  <c r="G25" i="1"/>
  <c r="I25" i="1" s="1"/>
  <c r="J25" i="1" s="1"/>
  <c r="G26" i="1"/>
  <c r="I26" i="1" s="1"/>
  <c r="G27" i="1"/>
  <c r="I27" i="1" s="1"/>
  <c r="G28" i="1"/>
  <c r="G29" i="1"/>
  <c r="G30" i="1"/>
  <c r="G31" i="1"/>
  <c r="G32" i="1"/>
  <c r="I32" i="1" s="1"/>
  <c r="J32" i="1" s="1"/>
  <c r="G33" i="1"/>
  <c r="I33" i="1" s="1"/>
  <c r="G34" i="1"/>
  <c r="I34" i="1" s="1"/>
  <c r="G35" i="1"/>
  <c r="G36" i="1"/>
  <c r="I36" i="1" s="1"/>
  <c r="G37" i="1" l="1"/>
  <c r="I16" i="1"/>
  <c r="J16" i="1" s="1"/>
  <c r="I10" i="1"/>
  <c r="J10" i="1" s="1"/>
  <c r="J36" i="1"/>
  <c r="I29" i="1"/>
  <c r="J29" i="1" s="1"/>
  <c r="J34" i="1"/>
  <c r="J27" i="1"/>
  <c r="J21" i="1"/>
  <c r="J13" i="1"/>
  <c r="I31" i="1"/>
  <c r="J31" i="1" s="1"/>
  <c r="I24" i="1"/>
  <c r="J24" i="1" s="1"/>
  <c r="I17" i="1"/>
  <c r="J17" i="1" s="1"/>
  <c r="I9" i="1"/>
  <c r="J9" i="1" s="1"/>
  <c r="J33" i="1"/>
  <c r="J26" i="1"/>
  <c r="J12" i="1"/>
  <c r="I35" i="1"/>
  <c r="J35" i="1" s="1"/>
  <c r="I28" i="1"/>
  <c r="J28" i="1" s="1"/>
  <c r="I22" i="1"/>
  <c r="J22" i="1" s="1"/>
  <c r="I14" i="1"/>
  <c r="J14" i="1" s="1"/>
  <c r="I30" i="1"/>
  <c r="J30" i="1" s="1"/>
  <c r="I15" i="1"/>
  <c r="J15" i="1" s="1"/>
  <c r="J23" i="1"/>
  <c r="I37" i="1" l="1"/>
  <c r="J37" i="1" s="1"/>
</calcChain>
</file>

<file path=xl/sharedStrings.xml><?xml version="1.0" encoding="utf-8"?>
<sst xmlns="http://schemas.openxmlformats.org/spreadsheetml/2006/main" count="81" uniqueCount="55">
  <si>
    <t>szt.</t>
  </si>
  <si>
    <t>op.</t>
  </si>
  <si>
    <r>
      <t xml:space="preserve">Marker permanentny </t>
    </r>
    <r>
      <rPr>
        <sz val="10"/>
        <rFont val="Calibri"/>
        <family val="2"/>
        <charset val="238"/>
      </rPr>
      <t xml:space="preserve">ze ściętą końcówką, kolor czarny    </t>
    </r>
  </si>
  <si>
    <t>Razem</t>
  </si>
  <si>
    <t>WFOŚiGW w Warszawie</t>
  </si>
  <si>
    <r>
      <t xml:space="preserve">Długopis żelowy automatyczny: </t>
    </r>
    <r>
      <rPr>
        <sz val="10"/>
        <rFont val="Calibri"/>
        <family val="2"/>
        <charset val="238"/>
      </rPr>
      <t xml:space="preserve">kolor wkładu niebieski </t>
    </r>
  </si>
  <si>
    <t>L.p.</t>
  </si>
  <si>
    <t>Nazwa artykułu biurowego wraz ze szczegółowym opisem przedmiotu zamówienia</t>
  </si>
  <si>
    <t>j.m.</t>
  </si>
  <si>
    <t>Zamawiana ilość</t>
  </si>
  <si>
    <t>Cena jednostkowa netto [PLN]</t>
  </si>
  <si>
    <t>Stawka VAT [%]</t>
  </si>
  <si>
    <t>A</t>
  </si>
  <si>
    <t>B</t>
  </si>
  <si>
    <t>C</t>
  </si>
  <si>
    <t>D</t>
  </si>
  <si>
    <t>E</t>
  </si>
  <si>
    <t>F</t>
  </si>
  <si>
    <t>G</t>
  </si>
  <si>
    <t>H</t>
  </si>
  <si>
    <t>I</t>
  </si>
  <si>
    <t>Wartość netto [PLN] /kol. E x kol. F/</t>
  </si>
  <si>
    <t>Wartość VAT [PLN] /kol. G x kol. H/</t>
  </si>
  <si>
    <t>Wartość brutto [PLN] /kol. G + kol. I/</t>
  </si>
  <si>
    <t>J</t>
  </si>
  <si>
    <r>
      <t xml:space="preserve">Produkt oferowany - należy podać dane dotyczące producenta, nazwę, kod lub symbol handlowy/katalogowy danego artykułu – </t>
    </r>
    <r>
      <rPr>
        <b/>
        <i/>
        <u/>
        <sz val="10"/>
        <color rgb="FF000000"/>
        <rFont val="Calibri"/>
        <family val="2"/>
        <charset val="238"/>
      </rPr>
      <t>dane do wyboru w zakresie umożliwiającym Zamawiającemu jednoznaczne zidentyfikowanie oferowanych produktów</t>
    </r>
    <r>
      <rPr>
        <b/>
        <sz val="10"/>
        <color rgb="FF000000"/>
        <rFont val="Calibri"/>
        <family val="2"/>
        <charset val="238"/>
      </rPr>
      <t xml:space="preserve"> </t>
    </r>
  </si>
  <si>
    <t>Załącznik nr 2B do SWZ</t>
  </si>
  <si>
    <r>
      <rPr>
        <b/>
        <sz val="10"/>
        <rFont val="Calibri"/>
        <family val="2"/>
        <charset val="238"/>
      </rPr>
      <t>Blok biurowy</t>
    </r>
    <r>
      <rPr>
        <sz val="10"/>
        <rFont val="Calibri"/>
        <family val="2"/>
        <charset val="238"/>
      </rPr>
      <t>: Blok biurowy A5/100 kartek w kratkę.</t>
    </r>
  </si>
  <si>
    <r>
      <rPr>
        <b/>
        <sz val="10"/>
        <rFont val="Calibri"/>
        <family val="2"/>
        <charset val="238"/>
      </rPr>
      <t>Długopis biurowy:</t>
    </r>
    <r>
      <rPr>
        <sz val="10"/>
        <rFont val="Calibri"/>
        <family val="2"/>
        <charset val="238"/>
      </rPr>
      <t xml:space="preserve">  jednorazowy, kolor tuszu niebieski, skuwka w kolorze tuszu</t>
    </r>
  </si>
  <si>
    <r>
      <t xml:space="preserve">Cienkopis, foliopis </t>
    </r>
    <r>
      <rPr>
        <sz val="10"/>
        <rFont val="Calibri"/>
        <family val="2"/>
        <charset val="238"/>
      </rPr>
      <t>czarny do opisu płyt CD oraz koszulek na płyty</t>
    </r>
  </si>
  <si>
    <r>
      <rPr>
        <b/>
        <sz val="10"/>
        <rFont val="Calibri"/>
        <family val="2"/>
        <charset val="238"/>
      </rPr>
      <t>Flamaster czarny:</t>
    </r>
    <r>
      <rPr>
        <sz val="10"/>
        <rFont val="Calibri"/>
        <family val="2"/>
        <charset val="238"/>
      </rPr>
      <t xml:space="preserve"> do opisu teczek, widoczna (mocna) linia pisania </t>
    </r>
  </si>
  <si>
    <r>
      <t xml:space="preserve">Klip biurowy: </t>
    </r>
    <r>
      <rPr>
        <sz val="10"/>
        <rFont val="Calibri"/>
        <family val="2"/>
        <charset val="238"/>
      </rPr>
      <t>wykonany z metalu do spinania dokumentów, papieru, sprężysty, wysoka trwalość, kolor czarny, wielkość 15 mm w opakowaniu 12 szt.</t>
    </r>
  </si>
  <si>
    <r>
      <t xml:space="preserve">Klip biurowy: </t>
    </r>
    <r>
      <rPr>
        <sz val="10"/>
        <rFont val="Calibri"/>
        <family val="2"/>
        <charset val="238"/>
      </rPr>
      <t>wykonany z metalu do spinania dokumentów, papieru, sprężysty, wysoka trwalość, kolor czarny, wielkość 25 mm w opakowaniu 12 szt.</t>
    </r>
  </si>
  <si>
    <r>
      <t xml:space="preserve">Klip biurowy: </t>
    </r>
    <r>
      <rPr>
        <sz val="10"/>
        <rFont val="Calibri"/>
        <family val="2"/>
        <charset val="238"/>
      </rPr>
      <t>wykonany z metalu do spinania dokumentów, papieru, sprężysty, wysoka trwalość, kolor czarny, wielkość 51 mm w opakowaniu 12 szt.</t>
    </r>
  </si>
  <si>
    <r>
      <rPr>
        <b/>
        <sz val="10"/>
        <rFont val="Calibri"/>
        <family val="2"/>
        <charset val="238"/>
      </rPr>
      <t>Koperta C5:</t>
    </r>
    <r>
      <rPr>
        <sz val="10"/>
        <rFont val="Calibri"/>
        <family val="2"/>
        <charset val="238"/>
      </rPr>
      <t xml:space="preserve"> samoprzylepna SK 162 mm x 229 mm; kolor: biały (500szt./op.)</t>
    </r>
  </si>
  <si>
    <r>
      <rPr>
        <b/>
        <sz val="10"/>
        <rFont val="Calibri"/>
        <family val="2"/>
        <charset val="238"/>
      </rPr>
      <t xml:space="preserve">Koperta G17 ochronna: </t>
    </r>
    <r>
      <rPr>
        <sz val="10"/>
        <rFont val="Calibri"/>
        <family val="2"/>
        <charset val="238"/>
      </rPr>
      <t>samoprzylepna</t>
    </r>
    <r>
      <rPr>
        <b/>
        <sz val="10"/>
        <rFont val="Calibri"/>
        <family val="2"/>
        <charset val="238"/>
      </rPr>
      <t xml:space="preserve">  </t>
    </r>
    <r>
      <rPr>
        <sz val="10"/>
        <rFont val="Calibri"/>
        <family val="2"/>
        <charset val="238"/>
      </rPr>
      <t>250 mm x 350 mm, kolor: biały (100szt./op.)</t>
    </r>
  </si>
  <si>
    <r>
      <rPr>
        <b/>
        <sz val="10"/>
        <rFont val="Calibri"/>
        <family val="2"/>
        <charset val="238"/>
      </rPr>
      <t>Korektor w taśmie:</t>
    </r>
    <r>
      <rPr>
        <sz val="10"/>
        <rFont val="Calibri"/>
        <family val="2"/>
        <charset val="238"/>
      </rPr>
      <t xml:space="preserve"> przezroczysta obudowa umożliwia kontrolę zużycia taśmy, taśma poliestrowa lub papierowa, możliwość stosowania na każdym rodzaju papieru, szerokość taśmy 4-6 mm, długość taśmy min. 6m</t>
    </r>
  </si>
  <si>
    <r>
      <rPr>
        <b/>
        <sz val="10"/>
        <rFont val="Calibri"/>
        <family val="2"/>
        <charset val="238"/>
      </rPr>
      <t xml:space="preserve">Koszulka na dokumenty: </t>
    </r>
    <r>
      <rPr>
        <sz val="10"/>
        <rFont val="Calibri"/>
        <family val="2"/>
        <charset val="238"/>
      </rPr>
      <t>format A4, otwierane od góry multiperforowana, pasująca do segregatora A4, krystaliczna, przeźroczysta, wykonana z folii PP o grubości od 45-55 mikronów, 100 sztuk w opakowaniu.</t>
    </r>
  </si>
  <si>
    <r>
      <rPr>
        <b/>
        <sz val="10"/>
        <rFont val="Calibri"/>
        <family val="2"/>
        <charset val="238"/>
      </rPr>
      <t>Samoprzylepne zakładki indeksujące:</t>
    </r>
    <r>
      <rPr>
        <sz val="10"/>
        <rFont val="Calibri"/>
        <family val="2"/>
        <charset val="238"/>
      </rPr>
      <t xml:space="preserve"> wymiary: 43-45 mm x 12 mm (+/- 2mm), łatwo usuwalne, umożliwiają wielokrotne naklejanie, można na nich pisać, 5 kolorów w opakowaniu</t>
    </r>
  </si>
  <si>
    <r>
      <t xml:space="preserve">Taśma klejąca </t>
    </r>
    <r>
      <rPr>
        <sz val="10"/>
        <rFont val="Calibri"/>
        <family val="2"/>
        <charset val="238"/>
      </rPr>
      <t>biurowa na podajniku, krystaliczna o wymiarach: szerokość 19-20 mm, długość min. 30 m</t>
    </r>
  </si>
  <si>
    <r>
      <rPr>
        <b/>
        <sz val="10"/>
        <rFont val="Calibri"/>
        <family val="2"/>
        <charset val="238"/>
      </rPr>
      <t>Zszywki 24/6</t>
    </r>
    <r>
      <rPr>
        <sz val="10"/>
        <rFont val="Calibri"/>
        <family val="2"/>
        <charset val="238"/>
      </rPr>
      <t xml:space="preserve"> ocynkowane, 1000 szt./op.</t>
    </r>
  </si>
  <si>
    <r>
      <rPr>
        <b/>
        <sz val="10"/>
        <rFont val="Calibri"/>
        <family val="2"/>
        <charset val="238"/>
      </rPr>
      <t>Notes z gumką:</t>
    </r>
    <r>
      <rPr>
        <sz val="10"/>
        <rFont val="Calibri"/>
        <family val="2"/>
        <charset val="238"/>
      </rPr>
      <t xml:space="preserve"> Notes z usztywnioną okładką w kratkę, zamykany elastyczną opaską, min 80 kartek.</t>
    </r>
  </si>
  <si>
    <t>FORMULARZ CENOWY - część 1B zamówienia (zakup w ramach środków Doradztwa Energetycznego )</t>
  </si>
  <si>
    <r>
      <rPr>
        <b/>
        <sz val="10"/>
        <rFont val="Calibri"/>
        <family val="2"/>
        <charset val="238"/>
      </rPr>
      <t>Grafit do ołówka automatycznego</t>
    </r>
    <r>
      <rPr>
        <sz val="10"/>
        <rFont val="Calibri"/>
        <family val="2"/>
        <charset val="238"/>
      </rPr>
      <t>: grubość grafitu 0,7 mm</t>
    </r>
  </si>
  <si>
    <r>
      <t xml:space="preserve">Rozszywacz </t>
    </r>
    <r>
      <rPr>
        <sz val="10"/>
        <rFont val="Calibri"/>
        <family val="2"/>
        <charset val="238"/>
      </rPr>
      <t>do usuwania zszywek wszelkiego rodzaju, uchwyt wykonany z tworzywa koloru czarnego lub szarego</t>
    </r>
  </si>
  <si>
    <r>
      <rPr>
        <b/>
        <sz val="10"/>
        <rFont val="Calibri"/>
        <family val="2"/>
        <charset val="238"/>
      </rPr>
      <t xml:space="preserve">Spinacz srebrny </t>
    </r>
    <r>
      <rPr>
        <sz val="10"/>
        <rFont val="Calibri"/>
        <family val="2"/>
        <charset val="238"/>
      </rPr>
      <t>28 mm, 100 sztuk w opakowaniu</t>
    </r>
  </si>
  <si>
    <r>
      <t xml:space="preserve">Spinacz srebrny </t>
    </r>
    <r>
      <rPr>
        <sz val="10"/>
        <rFont val="Calibri"/>
        <family val="2"/>
        <charset val="238"/>
      </rPr>
      <t>50 mm 100 sztuk w opakowaniu</t>
    </r>
  </si>
  <si>
    <r>
      <rPr>
        <b/>
        <sz val="10"/>
        <rFont val="Calibri"/>
        <family val="2"/>
        <charset val="238"/>
      </rPr>
      <t>Zakreślacz</t>
    </r>
    <r>
      <rPr>
        <sz val="10"/>
        <rFont val="Calibri"/>
        <family val="2"/>
        <charset val="238"/>
      </rPr>
      <t xml:space="preserve"> płaski z fluorescencyjnym tuszem na bazie wody, do stosowania na wszystkich rodzajach papieru, trwała ścięta koncówka, kolory: żółty, pomarańczowy, zielony lub różowy </t>
    </r>
  </si>
  <si>
    <r>
      <rPr>
        <b/>
        <sz val="10"/>
        <rFont val="Calibri"/>
        <family val="2"/>
        <charset val="238"/>
      </rPr>
      <t>Bloczek kostka</t>
    </r>
    <r>
      <rPr>
        <sz val="10"/>
        <rFont val="Calibri"/>
        <family val="2"/>
        <charset val="238"/>
      </rPr>
      <t xml:space="preserve"> 85mm x 85mm x 40mm 
(+/- 5mm) biała</t>
    </r>
  </si>
  <si>
    <r>
      <rPr>
        <b/>
        <sz val="10"/>
        <rFont val="Calibri"/>
        <family val="2"/>
        <charset val="238"/>
      </rPr>
      <t>Ołówek:</t>
    </r>
    <r>
      <rPr>
        <sz val="10"/>
        <rFont val="Calibri"/>
        <family val="2"/>
        <charset val="238"/>
      </rPr>
      <t xml:space="preserve"> twardość ołówka  miękkie B</t>
    </r>
  </si>
  <si>
    <t>Postępowanie nr ZP-9/2023</t>
  </si>
  <si>
    <r>
      <t>Linijka</t>
    </r>
    <r>
      <rPr>
        <sz val="10"/>
        <rFont val="Calibri"/>
        <family val="2"/>
        <charset val="238"/>
      </rPr>
      <t xml:space="preserve"> wykonana z tworzywa, przezroczysta, długość 30cm,  podziałka wyskalowana w mm i cm</t>
    </r>
  </si>
  <si>
    <r>
      <rPr>
        <b/>
        <sz val="10"/>
        <rFont val="Calibri"/>
        <family val="2"/>
        <charset val="238"/>
      </rPr>
      <t xml:space="preserve">Ołówek automatyczny z gumką: </t>
    </r>
    <r>
      <rPr>
        <sz val="10"/>
        <rFont val="Calibri"/>
        <family val="2"/>
        <charset val="238"/>
      </rPr>
      <t>0.7mm, gumowa z metalowym klipsem</t>
    </r>
  </si>
  <si>
    <r>
      <rPr>
        <b/>
        <sz val="10"/>
        <rFont val="Calibri"/>
        <family val="2"/>
        <charset val="238"/>
        <scheme val="minor"/>
      </rPr>
      <t xml:space="preserve">Segregator: </t>
    </r>
    <r>
      <rPr>
        <sz val="10"/>
        <rFont val="Calibri"/>
        <family val="2"/>
        <charset val="238"/>
        <scheme val="minor"/>
      </rPr>
      <t>format: A4; oklejony na zewnątrz folią polipropylenową (PP); wewnątrz wyklejka papierowa, z mechanizmem dźwigniowym z dociskiem (segregator dostarczony w całości); szerokość grzbietu 50-55 mm z kieszenią na wymienne etykiety opisowe i otworem na palec, metalowe okucia dolnych krawędzi; kolor: niebieski, zielony lub czarny</t>
    </r>
  </si>
  <si>
    <r>
      <rPr>
        <b/>
        <sz val="10"/>
        <rFont val="Calibri"/>
        <family val="2"/>
        <charset val="238"/>
        <scheme val="minor"/>
      </rPr>
      <t xml:space="preserve">Segregator: </t>
    </r>
    <r>
      <rPr>
        <sz val="10"/>
        <rFont val="Calibri"/>
        <family val="2"/>
        <charset val="238"/>
        <scheme val="minor"/>
      </rPr>
      <t>format: A4; oklejony na zewnątrz folią polipropylenową (PP); wewnątrz wyklejka papierowa, z mechanizmem dźwigniowym z dociskiem (segregator dostarczony w całości); szerokość grzbietu 70-75 mm z kieszenią na wymienne etykiety opisowe i otworem na palec, metalowe okucia dolnych krawędzi; kolor: niebieski, zielony lub czarny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</si>
</sst>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$-415]General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b/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u/>
      <sz val="10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5D9F1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5D9F1"/>
      </patternFill>
    </fill>
    <fill>
      <patternFill patternType="solid">
        <fgColor rgb="FFC5D9F1"/>
        <bgColor rgb="FFC5D9F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1" fillId="0" borderId="0" applyBorder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70">
    <xf numFmtId="0" fontId="0" fillId="0" borderId="0" xfId="0"/>
    <xf numFmtId="0" fontId="6" fillId="3" borderId="1" xfId="0" applyFont="1" applyFill="1" applyBorder="1" applyAlignment="1">
      <alignment vertical="center" wrapText="1"/>
    </xf>
    <xf numFmtId="164" fontId="5" fillId="0" borderId="1" xfId="1" applyFont="1" applyBorder="1" applyAlignment="1">
      <alignment vertical="center" wrapText="1"/>
    </xf>
    <xf numFmtId="44" fontId="9" fillId="0" borderId="1" xfId="2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4" fontId="3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4" fillId="0" borderId="0" xfId="0" applyFont="1" applyAlignment="1">
      <alignment horizontal="right" vertical="center"/>
    </xf>
    <xf numFmtId="0" fontId="15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44" fontId="9" fillId="0" borderId="0" xfId="0" applyNumberFormat="1" applyFont="1"/>
    <xf numFmtId="10" fontId="9" fillId="0" borderId="0" xfId="0" applyNumberFormat="1" applyFont="1" applyAlignment="1">
      <alignment horizontal="center" vertical="center"/>
    </xf>
    <xf numFmtId="0" fontId="12" fillId="0" borderId="0" xfId="0" applyFont="1"/>
    <xf numFmtId="0" fontId="0" fillId="3" borderId="0" xfId="0" applyFill="1"/>
    <xf numFmtId="164" fontId="2" fillId="9" borderId="1" xfId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164" fontId="2" fillId="9" borderId="1" xfId="1" applyFont="1" applyFill="1" applyBorder="1" applyAlignment="1">
      <alignment horizontal="center" vertical="center" wrapText="1"/>
    </xf>
    <xf numFmtId="44" fontId="2" fillId="9" borderId="1" xfId="1" applyNumberFormat="1" applyFont="1" applyFill="1" applyBorder="1" applyAlignment="1">
      <alignment horizontal="center" vertical="center" wrapText="1"/>
    </xf>
    <xf numFmtId="44" fontId="2" fillId="9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64" fontId="2" fillId="8" borderId="2" xfId="1" applyFont="1" applyFill="1" applyBorder="1" applyAlignment="1">
      <alignment horizontal="center" vertical="center" wrapText="1"/>
    </xf>
    <xf numFmtId="164" fontId="2" fillId="8" borderId="1" xfId="1" applyFont="1" applyFill="1" applyBorder="1" applyAlignment="1">
      <alignment horizontal="center" vertical="center"/>
    </xf>
    <xf numFmtId="164" fontId="2" fillId="8" borderId="1" xfId="1" applyFont="1" applyFill="1" applyBorder="1" applyAlignment="1">
      <alignment horizontal="center" vertical="center" wrapText="1"/>
    </xf>
    <xf numFmtId="44" fontId="2" fillId="8" borderId="1" xfId="1" applyNumberFormat="1" applyFont="1" applyFill="1" applyBorder="1" applyAlignment="1">
      <alignment horizontal="center" vertical="center" wrapText="1"/>
    </xf>
    <xf numFmtId="44" fontId="2" fillId="8" borderId="2" xfId="1" applyNumberFormat="1" applyFont="1" applyFill="1" applyBorder="1" applyAlignment="1">
      <alignment horizontal="center" vertical="center" wrapText="1"/>
    </xf>
    <xf numFmtId="44" fontId="2" fillId="8" borderId="2" xfId="0" applyNumberFormat="1" applyFont="1" applyFill="1" applyBorder="1" applyAlignment="1">
      <alignment horizontal="center" vertical="center" wrapText="1"/>
    </xf>
    <xf numFmtId="44" fontId="11" fillId="7" borderId="1" xfId="0" applyNumberFormat="1" applyFont="1" applyFill="1" applyBorder="1"/>
    <xf numFmtId="44" fontId="13" fillId="0" borderId="0" xfId="0" applyNumberFormat="1" applyFont="1"/>
    <xf numFmtId="44" fontId="15" fillId="0" borderId="0" xfId="0" applyNumberFormat="1" applyFont="1"/>
    <xf numFmtId="44" fontId="3" fillId="5" borderId="1" xfId="3" applyNumberFormat="1" applyFont="1" applyFill="1" applyBorder="1" applyAlignment="1">
      <alignment horizontal="center" vertical="center" wrapText="1"/>
    </xf>
    <xf numFmtId="44" fontId="5" fillId="8" borderId="1" xfId="3" applyNumberFormat="1" applyFont="1" applyFill="1" applyBorder="1" applyAlignment="1">
      <alignment horizontal="center" vertical="center" wrapText="1"/>
    </xf>
    <xf numFmtId="44" fontId="7" fillId="0" borderId="0" xfId="0" applyNumberFormat="1" applyFont="1" applyAlignment="1">
      <alignment horizontal="left" vertical="center"/>
    </xf>
    <xf numFmtId="44" fontId="0" fillId="0" borderId="0" xfId="0" applyNumberFormat="1"/>
    <xf numFmtId="9" fontId="13" fillId="0" borderId="0" xfId="3" applyFont="1" applyBorder="1"/>
    <xf numFmtId="9" fontId="15" fillId="0" borderId="0" xfId="3" applyFont="1" applyBorder="1"/>
    <xf numFmtId="9" fontId="9" fillId="0" borderId="0" xfId="3" applyFont="1" applyBorder="1"/>
    <xf numFmtId="9" fontId="2" fillId="8" borderId="1" xfId="3" applyFont="1" applyFill="1" applyBorder="1" applyAlignment="1">
      <alignment horizontal="center" vertical="center" wrapText="1"/>
    </xf>
    <xf numFmtId="9" fontId="2" fillId="9" borderId="1" xfId="3" applyFont="1" applyFill="1" applyBorder="1" applyAlignment="1">
      <alignment horizontal="center" vertical="center" wrapText="1"/>
    </xf>
    <xf numFmtId="9" fontId="7" fillId="0" borderId="0" xfId="3" applyFont="1" applyBorder="1" applyAlignment="1">
      <alignment horizontal="left" vertical="center"/>
    </xf>
    <xf numFmtId="9" fontId="0" fillId="0" borderId="0" xfId="3" applyFont="1" applyBorder="1"/>
    <xf numFmtId="0" fontId="6" fillId="3" borderId="1" xfId="0" applyFont="1" applyFill="1" applyBorder="1" applyAlignment="1">
      <alignment horizontal="left" vertical="center" wrapText="1"/>
    </xf>
    <xf numFmtId="164" fontId="5" fillId="0" borderId="0" xfId="1" applyFont="1" applyBorder="1" applyAlignment="1">
      <alignment vertical="center" wrapText="1"/>
    </xf>
    <xf numFmtId="164" fontId="6" fillId="2" borderId="1" xfId="1" applyFont="1" applyFill="1" applyBorder="1" applyAlignment="1">
      <alignment vertical="center" wrapText="1"/>
    </xf>
    <xf numFmtId="164" fontId="5" fillId="3" borderId="1" xfId="1" applyFont="1" applyFill="1" applyBorder="1" applyAlignment="1">
      <alignment vertical="center" wrapText="1"/>
    </xf>
    <xf numFmtId="164" fontId="5" fillId="0" borderId="1" xfId="1" applyFont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 wrapText="1"/>
    </xf>
    <xf numFmtId="164" fontId="5" fillId="4" borderId="1" xfId="1" applyFont="1" applyFill="1" applyBorder="1" applyAlignment="1">
      <alignment horizontal="center" vertical="center" wrapText="1"/>
    </xf>
    <xf numFmtId="164" fontId="5" fillId="5" borderId="1" xfId="1" applyFont="1" applyFill="1" applyBorder="1" applyAlignment="1">
      <alignment horizontal="center" vertical="center"/>
    </xf>
    <xf numFmtId="164" fontId="6" fillId="0" borderId="1" xfId="1" applyFont="1" applyBorder="1" applyAlignment="1">
      <alignment vertical="center" wrapText="1"/>
    </xf>
    <xf numFmtId="164" fontId="5" fillId="3" borderId="1" xfId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164" fontId="5" fillId="4" borderId="1" xfId="1" applyFont="1" applyFill="1" applyBorder="1" applyAlignment="1">
      <alignment vertical="center" wrapText="1"/>
    </xf>
    <xf numFmtId="44" fontId="5" fillId="5" borderId="1" xfId="3" applyNumberFormat="1" applyFont="1" applyFill="1" applyBorder="1" applyAlignment="1">
      <alignment horizontal="center" vertical="center" wrapText="1"/>
    </xf>
    <xf numFmtId="10" fontId="5" fillId="5" borderId="1" xfId="0" applyNumberFormat="1" applyFont="1" applyFill="1" applyBorder="1" applyAlignment="1">
      <alignment horizontal="center" vertical="center" wrapText="1"/>
    </xf>
    <xf numFmtId="10" fontId="5" fillId="8" borderId="1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right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3" borderId="1" xfId="0" applyFont="1" applyFill="1" applyBorder="1" applyAlignment="1">
      <alignment horizontal="center"/>
    </xf>
  </cellXfs>
  <cellStyles count="5">
    <cellStyle name="Excel Built-in Normal" xfId="1" xr:uid="{00000000-0005-0000-0000-000000000000}"/>
    <cellStyle name="Normalny" xfId="0" builtinId="0"/>
    <cellStyle name="Procentowy" xfId="3" builtinId="5"/>
    <cellStyle name="Walutowy" xfId="2" builtinId="4"/>
    <cellStyle name="Walutowy 2" xfId="4" xr:uid="{E5C7E1E6-4BBC-4BA9-BC97-BF9FFF2F16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1333500</xdr:colOff>
      <xdr:row>0</xdr:row>
      <xdr:rowOff>0</xdr:rowOff>
    </xdr:from>
    <xdr:to>
      <xdr:col>8</xdr:col>
      <xdr:colOff>523875</xdr:colOff>
      <xdr:row>0</xdr:row>
      <xdr:rowOff>1047750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B48DE3C-D947-455B-BE30-A51F7014A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0"/>
          <a:ext cx="6391275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38</xdr:row>
      <xdr:rowOff>19050</xdr:rowOff>
    </xdr:from>
    <xdr:to>
      <xdr:col>1</xdr:col>
      <xdr:colOff>2066925</xdr:colOff>
      <xdr:row>41</xdr:row>
      <xdr:rowOff>95250</xdr:rowOff>
    </xdr:to>
    <xdr:pic>
      <xdr:nvPicPr>
        <xdr:cNvPr id="4" name="Obraz 2">
          <a:extLst>
            <a:ext uri="{FF2B5EF4-FFF2-40B4-BE49-F238E27FC236}">
              <a16:creationId xmlns:a16="http://schemas.microsoft.com/office/drawing/2014/main" id="{98711591-1745-4D62-B66F-3443A8F98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6967775"/>
          <a:ext cx="20669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tabSelected="1" topLeftCell="A28" workbookViewId="0">
      <selection activeCell="B30" sqref="B30"/>
    </sheetView>
  </sheetViews>
  <sheetFormatPr defaultColWidth="9.140625" defaultRowHeight="15" x14ac:dyDescent="0.25"/>
  <cols>
    <col min="1" max="1" width="4.42578125" customWidth="1"/>
    <col min="2" max="2" width="35.85546875" customWidth="1"/>
    <col min="3" max="3" width="19.28515625" customWidth="1"/>
    <col min="4" max="4" width="7.7109375" customWidth="1"/>
    <col min="5" max="5" width="9.85546875" customWidth="1"/>
    <col min="6" max="6" width="13.42578125" customWidth="1"/>
    <col min="7" max="7" width="15.42578125" customWidth="1"/>
    <col min="8" max="8" width="8" style="45" customWidth="1"/>
    <col min="9" max="9" width="13.42578125" style="38" customWidth="1"/>
    <col min="10" max="10" width="14.140625" customWidth="1"/>
  </cols>
  <sheetData>
    <row r="1" spans="1:10" ht="91.5" customHeight="1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25">
      <c r="A2" s="8"/>
      <c r="B2" s="8"/>
      <c r="C2" s="8"/>
      <c r="D2" s="8"/>
      <c r="E2" s="8"/>
      <c r="F2" s="9"/>
      <c r="G2" s="8"/>
      <c r="H2" s="39"/>
      <c r="I2" s="33"/>
      <c r="J2" s="10" t="s">
        <v>4</v>
      </c>
    </row>
    <row r="3" spans="1:10" x14ac:dyDescent="0.25">
      <c r="A3" s="8"/>
      <c r="B3" s="8"/>
      <c r="C3" s="8"/>
      <c r="D3" s="8"/>
      <c r="E3" s="8"/>
      <c r="F3" s="9"/>
      <c r="G3" s="11"/>
      <c r="H3" s="40"/>
      <c r="I3" s="34"/>
      <c r="J3" s="10" t="s">
        <v>50</v>
      </c>
    </row>
    <row r="4" spans="1:10" x14ac:dyDescent="0.25">
      <c r="A4" s="8"/>
      <c r="B4" s="12"/>
      <c r="C4" s="12"/>
      <c r="D4" s="13"/>
      <c r="E4" s="9"/>
      <c r="F4" s="9"/>
      <c r="G4" s="63" t="s">
        <v>26</v>
      </c>
      <c r="H4" s="63"/>
      <c r="I4" s="63"/>
      <c r="J4" s="63"/>
    </row>
    <row r="5" spans="1:10" ht="21" customHeight="1" x14ac:dyDescent="0.25">
      <c r="A5" s="8"/>
      <c r="B5" s="14"/>
      <c r="C5" s="14"/>
      <c r="D5" s="15"/>
      <c r="E5" s="9"/>
      <c r="F5" s="9"/>
      <c r="G5" s="12"/>
      <c r="H5" s="41"/>
      <c r="I5" s="16"/>
      <c r="J5" s="17"/>
    </row>
    <row r="6" spans="1:10" x14ac:dyDescent="0.25">
      <c r="A6" s="69" t="s">
        <v>42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ht="178.5" x14ac:dyDescent="0.25">
      <c r="A7" s="27" t="s">
        <v>6</v>
      </c>
      <c r="B7" s="25" t="s">
        <v>7</v>
      </c>
      <c r="C7" s="26" t="s">
        <v>25</v>
      </c>
      <c r="D7" s="27" t="s">
        <v>8</v>
      </c>
      <c r="E7" s="28" t="s">
        <v>9</v>
      </c>
      <c r="F7" s="29" t="s">
        <v>10</v>
      </c>
      <c r="G7" s="30" t="s">
        <v>21</v>
      </c>
      <c r="H7" s="42" t="s">
        <v>11</v>
      </c>
      <c r="I7" s="30" t="s">
        <v>22</v>
      </c>
      <c r="J7" s="31" t="s">
        <v>23</v>
      </c>
    </row>
    <row r="8" spans="1:10" ht="21.75" customHeight="1" x14ac:dyDescent="0.25">
      <c r="A8" s="20" t="s">
        <v>12</v>
      </c>
      <c r="B8" s="21" t="s">
        <v>13</v>
      </c>
      <c r="C8" s="21" t="s">
        <v>14</v>
      </c>
      <c r="D8" s="20" t="s">
        <v>15</v>
      </c>
      <c r="E8" s="22" t="s">
        <v>16</v>
      </c>
      <c r="F8" s="23" t="s">
        <v>17</v>
      </c>
      <c r="G8" s="23" t="s">
        <v>18</v>
      </c>
      <c r="H8" s="43" t="s">
        <v>19</v>
      </c>
      <c r="I8" s="23" t="s">
        <v>20</v>
      </c>
      <c r="J8" s="24" t="s">
        <v>24</v>
      </c>
    </row>
    <row r="9" spans="1:10" ht="38.25" customHeight="1" x14ac:dyDescent="0.25">
      <c r="A9" s="53">
        <v>1</v>
      </c>
      <c r="B9" s="47" t="s">
        <v>27</v>
      </c>
      <c r="C9" s="50"/>
      <c r="D9" s="50" t="s">
        <v>0</v>
      </c>
      <c r="E9" s="50">
        <v>50</v>
      </c>
      <c r="F9" s="3"/>
      <c r="G9" s="59">
        <f t="shared" ref="G9:G36" si="0">E9*F9</f>
        <v>0</v>
      </c>
      <c r="H9" s="60"/>
      <c r="I9" s="35">
        <f t="shared" ref="I9:I36" si="1">G9*H9</f>
        <v>0</v>
      </c>
      <c r="J9" s="6">
        <f t="shared" ref="J9:J36" si="2">G9+I9</f>
        <v>0</v>
      </c>
    </row>
    <row r="10" spans="1:10" ht="27.75" customHeight="1" x14ac:dyDescent="0.25">
      <c r="A10" s="53">
        <v>2</v>
      </c>
      <c r="B10" s="2" t="s">
        <v>28</v>
      </c>
      <c r="C10" s="50"/>
      <c r="D10" s="50" t="s">
        <v>0</v>
      </c>
      <c r="E10" s="50">
        <v>200</v>
      </c>
      <c r="F10" s="3"/>
      <c r="G10" s="59">
        <f t="shared" si="0"/>
        <v>0</v>
      </c>
      <c r="H10" s="60"/>
      <c r="I10" s="35">
        <f t="shared" si="1"/>
        <v>0</v>
      </c>
      <c r="J10" s="6">
        <f t="shared" si="2"/>
        <v>0</v>
      </c>
    </row>
    <row r="11" spans="1:10" ht="30.75" customHeight="1" x14ac:dyDescent="0.25">
      <c r="A11" s="53">
        <v>3</v>
      </c>
      <c r="B11" s="1" t="s">
        <v>5</v>
      </c>
      <c r="C11" s="50"/>
      <c r="D11" s="50" t="s">
        <v>0</v>
      </c>
      <c r="E11" s="50">
        <v>120</v>
      </c>
      <c r="F11" s="3"/>
      <c r="G11" s="59">
        <f t="shared" si="0"/>
        <v>0</v>
      </c>
      <c r="H11" s="60"/>
      <c r="I11" s="35">
        <f t="shared" si="1"/>
        <v>0</v>
      </c>
      <c r="J11" s="6">
        <f t="shared" si="2"/>
        <v>0</v>
      </c>
    </row>
    <row r="12" spans="1:10" ht="30" customHeight="1" x14ac:dyDescent="0.25">
      <c r="A12" s="53">
        <v>4</v>
      </c>
      <c r="B12" s="48" t="s">
        <v>29</v>
      </c>
      <c r="C12" s="51"/>
      <c r="D12" s="51" t="s">
        <v>0</v>
      </c>
      <c r="E12" s="51">
        <v>30</v>
      </c>
      <c r="F12" s="3"/>
      <c r="G12" s="59">
        <f t="shared" si="0"/>
        <v>0</v>
      </c>
      <c r="H12" s="60"/>
      <c r="I12" s="35">
        <f t="shared" si="1"/>
        <v>0</v>
      </c>
      <c r="J12" s="6">
        <f t="shared" si="2"/>
        <v>0</v>
      </c>
    </row>
    <row r="13" spans="1:10" ht="29.25" customHeight="1" x14ac:dyDescent="0.25">
      <c r="A13" s="53">
        <v>5</v>
      </c>
      <c r="B13" s="2" t="s">
        <v>30</v>
      </c>
      <c r="C13" s="50"/>
      <c r="D13" s="50" t="s">
        <v>0</v>
      </c>
      <c r="E13" s="50">
        <v>10</v>
      </c>
      <c r="F13" s="3"/>
      <c r="G13" s="59">
        <f t="shared" si="0"/>
        <v>0</v>
      </c>
      <c r="H13" s="60"/>
      <c r="I13" s="35">
        <f t="shared" si="1"/>
        <v>0</v>
      </c>
      <c r="J13" s="6">
        <f t="shared" si="2"/>
        <v>0</v>
      </c>
    </row>
    <row r="14" spans="1:10" ht="54" customHeight="1" x14ac:dyDescent="0.25">
      <c r="A14" s="53">
        <v>6</v>
      </c>
      <c r="B14" s="54" t="s">
        <v>31</v>
      </c>
      <c r="C14" s="50"/>
      <c r="D14" s="50" t="s">
        <v>1</v>
      </c>
      <c r="E14" s="50">
        <v>24</v>
      </c>
      <c r="F14" s="3"/>
      <c r="G14" s="59">
        <f t="shared" si="0"/>
        <v>0</v>
      </c>
      <c r="H14" s="60"/>
      <c r="I14" s="35">
        <f t="shared" si="1"/>
        <v>0</v>
      </c>
      <c r="J14" s="6">
        <f t="shared" si="2"/>
        <v>0</v>
      </c>
    </row>
    <row r="15" spans="1:10" ht="51" customHeight="1" x14ac:dyDescent="0.25">
      <c r="A15" s="53">
        <v>7</v>
      </c>
      <c r="B15" s="54" t="s">
        <v>32</v>
      </c>
      <c r="C15" s="50"/>
      <c r="D15" s="50" t="s">
        <v>1</v>
      </c>
      <c r="E15" s="50">
        <v>24</v>
      </c>
      <c r="F15" s="3"/>
      <c r="G15" s="59">
        <f t="shared" si="0"/>
        <v>0</v>
      </c>
      <c r="H15" s="60"/>
      <c r="I15" s="35">
        <f t="shared" si="1"/>
        <v>0</v>
      </c>
      <c r="J15" s="6">
        <f t="shared" si="2"/>
        <v>0</v>
      </c>
    </row>
    <row r="16" spans="1:10" ht="51" x14ac:dyDescent="0.25">
      <c r="A16" s="53">
        <v>8</v>
      </c>
      <c r="B16" s="54" t="s">
        <v>33</v>
      </c>
      <c r="C16" s="50"/>
      <c r="D16" s="50" t="s">
        <v>1</v>
      </c>
      <c r="E16" s="50">
        <v>24</v>
      </c>
      <c r="F16" s="3"/>
      <c r="G16" s="59">
        <f t="shared" si="0"/>
        <v>0</v>
      </c>
      <c r="H16" s="60"/>
      <c r="I16" s="35">
        <f t="shared" si="1"/>
        <v>0</v>
      </c>
      <c r="J16" s="6">
        <f t="shared" si="2"/>
        <v>0</v>
      </c>
    </row>
    <row r="17" spans="1:10" ht="25.5" x14ac:dyDescent="0.25">
      <c r="A17" s="53">
        <v>9</v>
      </c>
      <c r="B17" s="2" t="s">
        <v>34</v>
      </c>
      <c r="C17" s="50"/>
      <c r="D17" s="50" t="s">
        <v>1</v>
      </c>
      <c r="E17" s="50">
        <v>5</v>
      </c>
      <c r="F17" s="3"/>
      <c r="G17" s="59">
        <f t="shared" si="0"/>
        <v>0</v>
      </c>
      <c r="H17" s="60"/>
      <c r="I17" s="35">
        <f t="shared" si="1"/>
        <v>0</v>
      </c>
      <c r="J17" s="6">
        <f t="shared" si="2"/>
        <v>0</v>
      </c>
    </row>
    <row r="18" spans="1:10" ht="38.25" x14ac:dyDescent="0.25">
      <c r="A18" s="53">
        <v>10</v>
      </c>
      <c r="B18" s="2" t="s">
        <v>35</v>
      </c>
      <c r="C18" s="50"/>
      <c r="D18" s="50" t="s">
        <v>1</v>
      </c>
      <c r="E18" s="50">
        <v>10</v>
      </c>
      <c r="F18" s="3"/>
      <c r="G18" s="59">
        <f t="shared" si="0"/>
        <v>0</v>
      </c>
      <c r="H18" s="60"/>
      <c r="I18" s="35">
        <f t="shared" si="1"/>
        <v>0</v>
      </c>
      <c r="J18" s="6">
        <f t="shared" si="2"/>
        <v>0</v>
      </c>
    </row>
    <row r="19" spans="1:10" ht="75" customHeight="1" x14ac:dyDescent="0.25">
      <c r="A19" s="53">
        <v>11</v>
      </c>
      <c r="B19" s="2" t="s">
        <v>36</v>
      </c>
      <c r="C19" s="55"/>
      <c r="D19" s="55" t="s">
        <v>0</v>
      </c>
      <c r="E19" s="55">
        <v>30</v>
      </c>
      <c r="F19" s="3"/>
      <c r="G19" s="59">
        <f t="shared" si="0"/>
        <v>0</v>
      </c>
      <c r="H19" s="60"/>
      <c r="I19" s="35">
        <f t="shared" si="1"/>
        <v>0</v>
      </c>
      <c r="J19" s="6">
        <f t="shared" si="2"/>
        <v>0</v>
      </c>
    </row>
    <row r="20" spans="1:10" ht="76.5" x14ac:dyDescent="0.25">
      <c r="A20" s="53">
        <v>12</v>
      </c>
      <c r="B20" s="49" t="s">
        <v>37</v>
      </c>
      <c r="C20" s="50"/>
      <c r="D20" s="50" t="s">
        <v>1</v>
      </c>
      <c r="E20" s="50">
        <v>40</v>
      </c>
      <c r="F20" s="3"/>
      <c r="G20" s="59">
        <f>E20*F20</f>
        <v>0</v>
      </c>
      <c r="H20" s="60"/>
      <c r="I20" s="35">
        <f t="shared" si="1"/>
        <v>0</v>
      </c>
      <c r="J20" s="6">
        <f t="shared" si="2"/>
        <v>0</v>
      </c>
    </row>
    <row r="21" spans="1:10" s="18" customFormat="1" ht="38.25" x14ac:dyDescent="0.25">
      <c r="A21" s="53">
        <v>13</v>
      </c>
      <c r="B21" s="1" t="s">
        <v>51</v>
      </c>
      <c r="C21" s="4"/>
      <c r="D21" s="4" t="s">
        <v>0</v>
      </c>
      <c r="E21" s="4">
        <v>10</v>
      </c>
      <c r="F21" s="3"/>
      <c r="G21" s="59">
        <f t="shared" si="0"/>
        <v>0</v>
      </c>
      <c r="H21" s="60"/>
      <c r="I21" s="35">
        <f t="shared" si="1"/>
        <v>0</v>
      </c>
      <c r="J21" s="6">
        <f t="shared" si="2"/>
        <v>0</v>
      </c>
    </row>
    <row r="22" spans="1:10" ht="25.5" x14ac:dyDescent="0.25">
      <c r="A22" s="53">
        <v>14</v>
      </c>
      <c r="B22" s="1" t="s">
        <v>2</v>
      </c>
      <c r="C22" s="51"/>
      <c r="D22" s="51" t="s">
        <v>0</v>
      </c>
      <c r="E22" s="4">
        <v>10</v>
      </c>
      <c r="F22" s="3"/>
      <c r="G22" s="59">
        <f t="shared" si="0"/>
        <v>0</v>
      </c>
      <c r="H22" s="60"/>
      <c r="I22" s="35">
        <f t="shared" si="1"/>
        <v>0</v>
      </c>
      <c r="J22" s="6">
        <f t="shared" si="2"/>
        <v>0</v>
      </c>
    </row>
    <row r="23" spans="1:10" s="19" customFormat="1" ht="20.25" customHeight="1" x14ac:dyDescent="0.25">
      <c r="A23" s="53">
        <v>15</v>
      </c>
      <c r="B23" s="2" t="s">
        <v>49</v>
      </c>
      <c r="C23" s="50"/>
      <c r="D23" s="50" t="s">
        <v>0</v>
      </c>
      <c r="E23" s="50">
        <v>50</v>
      </c>
      <c r="F23" s="3"/>
      <c r="G23" s="59">
        <f t="shared" si="0"/>
        <v>0</v>
      </c>
      <c r="H23" s="60"/>
      <c r="I23" s="35">
        <f t="shared" si="1"/>
        <v>0</v>
      </c>
      <c r="J23" s="6">
        <f t="shared" si="2"/>
        <v>0</v>
      </c>
    </row>
    <row r="24" spans="1:10" s="19" customFormat="1" ht="25.5" x14ac:dyDescent="0.25">
      <c r="A24" s="53">
        <v>16</v>
      </c>
      <c r="B24" s="2" t="s">
        <v>52</v>
      </c>
      <c r="C24" s="50"/>
      <c r="D24" s="50" t="s">
        <v>0</v>
      </c>
      <c r="E24" s="50">
        <v>50</v>
      </c>
      <c r="F24" s="3"/>
      <c r="G24" s="59">
        <f t="shared" si="0"/>
        <v>0</v>
      </c>
      <c r="H24" s="60"/>
      <c r="I24" s="35">
        <f t="shared" si="1"/>
        <v>0</v>
      </c>
      <c r="J24" s="6">
        <f t="shared" si="2"/>
        <v>0</v>
      </c>
    </row>
    <row r="25" spans="1:10" s="19" customFormat="1" ht="25.5" x14ac:dyDescent="0.25">
      <c r="A25" s="53">
        <v>17</v>
      </c>
      <c r="B25" s="2" t="s">
        <v>43</v>
      </c>
      <c r="C25" s="50"/>
      <c r="D25" s="50" t="s">
        <v>1</v>
      </c>
      <c r="E25" s="50">
        <v>50</v>
      </c>
      <c r="F25" s="3"/>
      <c r="G25" s="59">
        <f t="shared" si="0"/>
        <v>0</v>
      </c>
      <c r="H25" s="60"/>
      <c r="I25" s="35">
        <f t="shared" si="1"/>
        <v>0</v>
      </c>
      <c r="J25" s="6">
        <f t="shared" si="2"/>
        <v>0</v>
      </c>
    </row>
    <row r="26" spans="1:10" s="19" customFormat="1" ht="38.25" x14ac:dyDescent="0.25">
      <c r="A26" s="53">
        <v>18</v>
      </c>
      <c r="B26" s="1" t="s">
        <v>44</v>
      </c>
      <c r="C26" s="51"/>
      <c r="D26" s="51" t="s">
        <v>0</v>
      </c>
      <c r="E26" s="4">
        <v>10</v>
      </c>
      <c r="F26" s="3"/>
      <c r="G26" s="59">
        <f t="shared" si="0"/>
        <v>0</v>
      </c>
      <c r="H26" s="60"/>
      <c r="I26" s="35">
        <f t="shared" si="1"/>
        <v>0</v>
      </c>
      <c r="J26" s="6">
        <f t="shared" si="2"/>
        <v>0</v>
      </c>
    </row>
    <row r="27" spans="1:10" ht="71.25" customHeight="1" x14ac:dyDescent="0.25">
      <c r="A27" s="53">
        <v>19</v>
      </c>
      <c r="B27" s="49" t="s">
        <v>38</v>
      </c>
      <c r="C27" s="55"/>
      <c r="D27" s="55" t="s">
        <v>1</v>
      </c>
      <c r="E27" s="55">
        <v>50</v>
      </c>
      <c r="F27" s="3"/>
      <c r="G27" s="59">
        <f t="shared" si="0"/>
        <v>0</v>
      </c>
      <c r="H27" s="60"/>
      <c r="I27" s="35">
        <f t="shared" si="1"/>
        <v>0</v>
      </c>
      <c r="J27" s="6">
        <f t="shared" si="2"/>
        <v>0</v>
      </c>
    </row>
    <row r="28" spans="1:10" ht="120" customHeight="1" x14ac:dyDescent="0.25">
      <c r="A28" s="53">
        <v>20</v>
      </c>
      <c r="B28" s="56" t="s">
        <v>53</v>
      </c>
      <c r="C28" s="50"/>
      <c r="D28" s="50" t="s">
        <v>0</v>
      </c>
      <c r="E28" s="55">
        <v>50</v>
      </c>
      <c r="F28" s="3"/>
      <c r="G28" s="59">
        <f t="shared" si="0"/>
        <v>0</v>
      </c>
      <c r="H28" s="60"/>
      <c r="I28" s="35">
        <f t="shared" si="1"/>
        <v>0</v>
      </c>
      <c r="J28" s="6">
        <f t="shared" si="2"/>
        <v>0</v>
      </c>
    </row>
    <row r="29" spans="1:10" ht="117.75" customHeight="1" x14ac:dyDescent="0.25">
      <c r="A29" s="53">
        <v>21</v>
      </c>
      <c r="B29" s="56" t="s">
        <v>54</v>
      </c>
      <c r="C29" s="50"/>
      <c r="D29" s="50" t="s">
        <v>0</v>
      </c>
      <c r="E29" s="50">
        <v>40</v>
      </c>
      <c r="F29" s="3"/>
      <c r="G29" s="59">
        <f t="shared" si="0"/>
        <v>0</v>
      </c>
      <c r="H29" s="60"/>
      <c r="I29" s="35">
        <f t="shared" si="1"/>
        <v>0</v>
      </c>
      <c r="J29" s="6">
        <f t="shared" si="2"/>
        <v>0</v>
      </c>
    </row>
    <row r="30" spans="1:10" ht="31.5" customHeight="1" x14ac:dyDescent="0.25">
      <c r="A30" s="53">
        <v>22</v>
      </c>
      <c r="B30" s="57" t="s">
        <v>45</v>
      </c>
      <c r="C30" s="52"/>
      <c r="D30" s="52" t="s">
        <v>0</v>
      </c>
      <c r="E30" s="50">
        <v>50</v>
      </c>
      <c r="F30" s="3"/>
      <c r="G30" s="59">
        <f t="shared" si="0"/>
        <v>0</v>
      </c>
      <c r="H30" s="60"/>
      <c r="I30" s="35">
        <f t="shared" si="1"/>
        <v>0</v>
      </c>
      <c r="J30" s="6">
        <f t="shared" si="2"/>
        <v>0</v>
      </c>
    </row>
    <row r="31" spans="1:10" ht="25.5" x14ac:dyDescent="0.25">
      <c r="A31" s="53">
        <v>23</v>
      </c>
      <c r="B31" s="54" t="s">
        <v>46</v>
      </c>
      <c r="C31" s="52"/>
      <c r="D31" s="52" t="s">
        <v>0</v>
      </c>
      <c r="E31" s="50">
        <v>50</v>
      </c>
      <c r="F31" s="3"/>
      <c r="G31" s="59">
        <f t="shared" si="0"/>
        <v>0</v>
      </c>
      <c r="H31" s="60"/>
      <c r="I31" s="35">
        <f t="shared" si="1"/>
        <v>0</v>
      </c>
      <c r="J31" s="6">
        <f t="shared" si="2"/>
        <v>0</v>
      </c>
    </row>
    <row r="32" spans="1:10" ht="38.25" x14ac:dyDescent="0.25">
      <c r="A32" s="53">
        <v>24</v>
      </c>
      <c r="B32" s="46" t="s">
        <v>39</v>
      </c>
      <c r="C32" s="51"/>
      <c r="D32" s="51" t="s">
        <v>0</v>
      </c>
      <c r="E32" s="4">
        <v>24</v>
      </c>
      <c r="F32" s="3"/>
      <c r="G32" s="59">
        <f t="shared" si="0"/>
        <v>0</v>
      </c>
      <c r="H32" s="60"/>
      <c r="I32" s="35">
        <f t="shared" si="1"/>
        <v>0</v>
      </c>
      <c r="J32" s="6">
        <f t="shared" si="2"/>
        <v>0</v>
      </c>
    </row>
    <row r="33" spans="1:10" ht="65.25" customHeight="1" x14ac:dyDescent="0.25">
      <c r="A33" s="53">
        <v>25</v>
      </c>
      <c r="B33" s="58" t="s">
        <v>47</v>
      </c>
      <c r="C33" s="52"/>
      <c r="D33" s="52" t="s">
        <v>0</v>
      </c>
      <c r="E33" s="52">
        <v>48</v>
      </c>
      <c r="F33" s="3"/>
      <c r="G33" s="59">
        <f t="shared" si="0"/>
        <v>0</v>
      </c>
      <c r="H33" s="60"/>
      <c r="I33" s="35">
        <f t="shared" si="1"/>
        <v>0</v>
      </c>
      <c r="J33" s="6">
        <f t="shared" si="2"/>
        <v>0</v>
      </c>
    </row>
    <row r="34" spans="1:10" ht="21.75" customHeight="1" x14ac:dyDescent="0.25">
      <c r="A34" s="53">
        <v>26</v>
      </c>
      <c r="B34" s="49" t="s">
        <v>40</v>
      </c>
      <c r="C34" s="52"/>
      <c r="D34" s="52" t="s">
        <v>1</v>
      </c>
      <c r="E34" s="52">
        <v>100</v>
      </c>
      <c r="F34" s="3"/>
      <c r="G34" s="59">
        <f t="shared" si="0"/>
        <v>0</v>
      </c>
      <c r="H34" s="60"/>
      <c r="I34" s="35">
        <f t="shared" si="1"/>
        <v>0</v>
      </c>
      <c r="J34" s="6">
        <f t="shared" si="2"/>
        <v>0</v>
      </c>
    </row>
    <row r="35" spans="1:10" ht="38.25" x14ac:dyDescent="0.25">
      <c r="A35" s="53">
        <v>27</v>
      </c>
      <c r="B35" s="49" t="s">
        <v>41</v>
      </c>
      <c r="C35" s="52"/>
      <c r="D35" s="52" t="s">
        <v>0</v>
      </c>
      <c r="E35" s="52">
        <v>20</v>
      </c>
      <c r="F35" s="3"/>
      <c r="G35" s="59">
        <f t="shared" si="0"/>
        <v>0</v>
      </c>
      <c r="H35" s="60"/>
      <c r="I35" s="35">
        <f t="shared" si="1"/>
        <v>0</v>
      </c>
      <c r="J35" s="6">
        <f t="shared" si="2"/>
        <v>0</v>
      </c>
    </row>
    <row r="36" spans="1:10" ht="33" customHeight="1" x14ac:dyDescent="0.25">
      <c r="A36" s="53">
        <v>28</v>
      </c>
      <c r="B36" s="49" t="s">
        <v>48</v>
      </c>
      <c r="C36" s="52"/>
      <c r="D36" s="52" t="s">
        <v>0</v>
      </c>
      <c r="E36" s="52">
        <v>50</v>
      </c>
      <c r="F36" s="3"/>
      <c r="G36" s="59">
        <f t="shared" si="0"/>
        <v>0</v>
      </c>
      <c r="H36" s="60"/>
      <c r="I36" s="35">
        <f t="shared" si="1"/>
        <v>0</v>
      </c>
      <c r="J36" s="6">
        <f t="shared" si="2"/>
        <v>0</v>
      </c>
    </row>
    <row r="37" spans="1:10" ht="19.5" customHeight="1" x14ac:dyDescent="0.25">
      <c r="A37" s="68" t="s">
        <v>3</v>
      </c>
      <c r="B37" s="68"/>
      <c r="C37" s="68"/>
      <c r="D37" s="68"/>
      <c r="E37" s="68"/>
      <c r="F37" s="68"/>
      <c r="G37" s="32">
        <f>SUM(G9:G36)</f>
        <v>0</v>
      </c>
      <c r="H37" s="61"/>
      <c r="I37" s="36">
        <f>SUM(I9:I36)</f>
        <v>0</v>
      </c>
      <c r="J37" s="32">
        <f>G37+I37</f>
        <v>0</v>
      </c>
    </row>
    <row r="40" spans="1:10" x14ac:dyDescent="0.25">
      <c r="B40" s="64"/>
      <c r="C40" s="64"/>
      <c r="D40" s="64"/>
      <c r="E40" s="64"/>
      <c r="F40" s="5"/>
      <c r="H40" s="44"/>
      <c r="I40" s="37"/>
      <c r="J40" s="5"/>
    </row>
    <row r="41" spans="1:10" ht="14.45" customHeight="1" x14ac:dyDescent="0.25">
      <c r="B41" s="65"/>
      <c r="C41" s="65"/>
      <c r="D41" s="65"/>
      <c r="E41" s="65"/>
      <c r="F41" s="66"/>
      <c r="G41" s="67"/>
      <c r="H41" s="67"/>
      <c r="I41" s="67"/>
      <c r="J41" s="67"/>
    </row>
    <row r="42" spans="1:10" x14ac:dyDescent="0.25">
      <c r="B42" s="7"/>
      <c r="C42" s="7"/>
      <c r="D42" s="7"/>
      <c r="E42" s="7"/>
      <c r="F42" s="67"/>
      <c r="G42" s="67"/>
      <c r="H42" s="67"/>
      <c r="I42" s="67"/>
      <c r="J42" s="67"/>
    </row>
    <row r="43" spans="1:10" x14ac:dyDescent="0.25">
      <c r="F43" s="67"/>
      <c r="G43" s="67"/>
      <c r="H43" s="67"/>
      <c r="I43" s="67"/>
      <c r="J43" s="67"/>
    </row>
    <row r="46" spans="1:10" x14ac:dyDescent="0.25">
      <c r="J46" s="7"/>
    </row>
  </sheetData>
  <mergeCells count="7">
    <mergeCell ref="A1:J1"/>
    <mergeCell ref="G4:J4"/>
    <mergeCell ref="B40:E40"/>
    <mergeCell ref="B41:E41"/>
    <mergeCell ref="F41:J43"/>
    <mergeCell ref="A37:F37"/>
    <mergeCell ref="A6:J6"/>
  </mergeCells>
  <printOptions horizontalCentered="1" verticalCentered="1"/>
  <pageMargins left="0.31496062992125984" right="0.31496062992125984" top="0" bottom="0.98425196850393704" header="0.31496062992125984" footer="0.31496062992125984"/>
  <pageSetup paperSize="9" scale="9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Puchalska</dc:creator>
  <cp:lastModifiedBy>Paziewska Marzena</cp:lastModifiedBy>
  <cp:lastPrinted>2023-05-18T06:55:44Z</cp:lastPrinted>
  <dcterms:created xsi:type="dcterms:W3CDTF">2019-01-11T13:53:14Z</dcterms:created>
  <dcterms:modified xsi:type="dcterms:W3CDTF">2023-06-16T06:19:17Z</dcterms:modified>
</cp:coreProperties>
</file>