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
    </mc:Choice>
  </mc:AlternateContent>
  <xr:revisionPtr revIDLastSave="0" documentId="13_ncr:1_{68ECEDA2-F3FB-4D3F-98FE-146C351AC1E2}"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N395" i="13" l="1"/>
  <c r="N371" i="13"/>
  <c r="N283" i="13"/>
  <c r="N209" i="13"/>
  <c r="N145" i="13"/>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H395" i="13"/>
  <c r="J395" i="13" s="1"/>
  <c r="K395" i="13" s="1"/>
  <c r="M394" i="13"/>
  <c r="N394" i="13" s="1"/>
  <c r="H394" i="13"/>
  <c r="J394" i="13" s="1"/>
  <c r="K394" i="13" s="1"/>
  <c r="M393" i="13"/>
  <c r="N393" i="13" s="1"/>
  <c r="J393" i="13"/>
  <c r="K393" i="13" s="1"/>
  <c r="H393" i="13"/>
  <c r="M392" i="13"/>
  <c r="N392" i="13" s="1"/>
  <c r="J392" i="13"/>
  <c r="H392" i="13"/>
  <c r="K392" i="13" s="1"/>
  <c r="M391" i="13"/>
  <c r="N391" i="13" s="1"/>
  <c r="H391" i="13"/>
  <c r="J391" i="13" s="1"/>
  <c r="K391" i="13" s="1"/>
  <c r="M390" i="13"/>
  <c r="N390" i="13" s="1"/>
  <c r="J390" i="13"/>
  <c r="H390" i="13"/>
  <c r="M389" i="13"/>
  <c r="N389" i="13" s="1"/>
  <c r="H389" i="13"/>
  <c r="J389" i="13" s="1"/>
  <c r="K389" i="13" s="1"/>
  <c r="M388" i="13"/>
  <c r="N388" i="13" s="1"/>
  <c r="H388" i="13"/>
  <c r="M387" i="13"/>
  <c r="N387" i="13" s="1"/>
  <c r="H387" i="13"/>
  <c r="J387" i="13" s="1"/>
  <c r="K387" i="13" s="1"/>
  <c r="M386" i="13"/>
  <c r="N386" i="13" s="1"/>
  <c r="H386" i="13"/>
  <c r="J386" i="13" s="1"/>
  <c r="K386" i="13" s="1"/>
  <c r="M385" i="13"/>
  <c r="N385" i="13" s="1"/>
  <c r="J385" i="13"/>
  <c r="K385" i="13" s="1"/>
  <c r="H385" i="13"/>
  <c r="M384" i="13"/>
  <c r="N384" i="13" s="1"/>
  <c r="K384" i="13"/>
  <c r="J384" i="13"/>
  <c r="H384" i="13"/>
  <c r="M383" i="13"/>
  <c r="N383" i="13" s="1"/>
  <c r="J383" i="13"/>
  <c r="K383" i="13" s="1"/>
  <c r="H383" i="13"/>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J377" i="13"/>
  <c r="K377" i="13" s="1"/>
  <c r="H377" i="13"/>
  <c r="M376" i="13"/>
  <c r="N376" i="13" s="1"/>
  <c r="K376" i="13"/>
  <c r="J376" i="13"/>
  <c r="H376" i="13"/>
  <c r="M375" i="13"/>
  <c r="N375" i="13" s="1"/>
  <c r="J375" i="13"/>
  <c r="K375" i="13" s="1"/>
  <c r="H375" i="13"/>
  <c r="M374" i="13"/>
  <c r="N374" i="13" s="1"/>
  <c r="J374" i="13"/>
  <c r="H374" i="13"/>
  <c r="M373" i="13"/>
  <c r="N373" i="13" s="1"/>
  <c r="H373" i="13"/>
  <c r="J373" i="13" s="1"/>
  <c r="K373" i="13" s="1"/>
  <c r="M372" i="13"/>
  <c r="N372" i="13" s="1"/>
  <c r="H372" i="13"/>
  <c r="M371" i="13"/>
  <c r="H371" i="13"/>
  <c r="J371" i="13" s="1"/>
  <c r="K371" i="13" s="1"/>
  <c r="M370" i="13"/>
  <c r="N370" i="13" s="1"/>
  <c r="H370" i="13"/>
  <c r="J370" i="13" s="1"/>
  <c r="K370" i="13" s="1"/>
  <c r="M369" i="13"/>
  <c r="N369" i="13" s="1"/>
  <c r="H369" i="13"/>
  <c r="J369" i="13" s="1"/>
  <c r="K369" i="13" s="1"/>
  <c r="M368" i="13"/>
  <c r="N368" i="13" s="1"/>
  <c r="H368" i="13"/>
  <c r="M367" i="13"/>
  <c r="N367" i="13" s="1"/>
  <c r="J367" i="13"/>
  <c r="K367" i="13" s="1"/>
  <c r="H367" i="13"/>
  <c r="M366" i="13"/>
  <c r="N366" i="13" s="1"/>
  <c r="J366" i="13"/>
  <c r="K366" i="13" s="1"/>
  <c r="H366" i="13"/>
  <c r="M365" i="13"/>
  <c r="N365" i="13" s="1"/>
  <c r="H365" i="13"/>
  <c r="J365" i="13" s="1"/>
  <c r="K365" i="13" s="1"/>
  <c r="M364" i="13"/>
  <c r="N364" i="13" s="1"/>
  <c r="H364" i="13"/>
  <c r="M363" i="13"/>
  <c r="N363" i="13" s="1"/>
  <c r="H363" i="13"/>
  <c r="J363" i="13" s="1"/>
  <c r="K363" i="13" s="1"/>
  <c r="M362" i="13"/>
  <c r="N362" i="13" s="1"/>
  <c r="H362" i="13"/>
  <c r="J362" i="13" s="1"/>
  <c r="K362" i="13" s="1"/>
  <c r="M361" i="13"/>
  <c r="N361" i="13" s="1"/>
  <c r="J361" i="13"/>
  <c r="K361" i="13" s="1"/>
  <c r="H361" i="13"/>
  <c r="M360" i="13"/>
  <c r="N360" i="13" s="1"/>
  <c r="J360" i="13"/>
  <c r="H360" i="13"/>
  <c r="K360" i="13" s="1"/>
  <c r="M359" i="13"/>
  <c r="N359" i="13" s="1"/>
  <c r="H359" i="13"/>
  <c r="J359" i="13" s="1"/>
  <c r="K359" i="13" s="1"/>
  <c r="M358" i="13"/>
  <c r="N358" i="13" s="1"/>
  <c r="J358" i="13"/>
  <c r="H358" i="13"/>
  <c r="M357" i="13"/>
  <c r="N357" i="13" s="1"/>
  <c r="H357" i="13"/>
  <c r="J357" i="13" s="1"/>
  <c r="K357" i="13" s="1"/>
  <c r="M356" i="13"/>
  <c r="N356" i="13" s="1"/>
  <c r="H356" i="13"/>
  <c r="J356" i="13" s="1"/>
  <c r="K356" i="13" s="1"/>
  <c r="M355" i="13"/>
  <c r="N355" i="13" s="1"/>
  <c r="J355" i="13"/>
  <c r="K355" i="13" s="1"/>
  <c r="H355" i="13"/>
  <c r="M354" i="13"/>
  <c r="N354" i="13" s="1"/>
  <c r="J354" i="13"/>
  <c r="K354" i="13" s="1"/>
  <c r="H354" i="13"/>
  <c r="M353" i="13"/>
  <c r="N353" i="13" s="1"/>
  <c r="H353" i="13"/>
  <c r="J353" i="13" s="1"/>
  <c r="K353" i="13" s="1"/>
  <c r="M352" i="13"/>
  <c r="N352" i="13" s="1"/>
  <c r="H352" i="13"/>
  <c r="J352" i="13" s="1"/>
  <c r="K352" i="13" s="1"/>
  <c r="M351" i="13"/>
  <c r="N351" i="13" s="1"/>
  <c r="H351" i="13"/>
  <c r="J351" i="13" s="1"/>
  <c r="K351" i="13" s="1"/>
  <c r="M350" i="13"/>
  <c r="N350" i="13" s="1"/>
  <c r="H350" i="13"/>
  <c r="M349" i="13"/>
  <c r="N349" i="13" s="1"/>
  <c r="J349" i="13"/>
  <c r="K349" i="13" s="1"/>
  <c r="H349" i="13"/>
  <c r="M348" i="13"/>
  <c r="N348" i="13" s="1"/>
  <c r="H348" i="13"/>
  <c r="J348" i="13" s="1"/>
  <c r="K348" i="13" s="1"/>
  <c r="M347" i="13"/>
  <c r="N347" i="13" s="1"/>
  <c r="H347" i="13"/>
  <c r="J347" i="13" s="1"/>
  <c r="K347" i="13" s="1"/>
  <c r="M346" i="13"/>
  <c r="N346" i="13" s="1"/>
  <c r="K346" i="13"/>
  <c r="J346" i="13"/>
  <c r="H346" i="13"/>
  <c r="M345" i="13"/>
  <c r="N345" i="13" s="1"/>
  <c r="J345" i="13"/>
  <c r="K345" i="13" s="1"/>
  <c r="H345" i="13"/>
  <c r="M344" i="13"/>
  <c r="N344" i="13" s="1"/>
  <c r="J344" i="13"/>
  <c r="K344" i="13" s="1"/>
  <c r="H344" i="13"/>
  <c r="M343" i="13"/>
  <c r="N343" i="13" s="1"/>
  <c r="H343" i="13"/>
  <c r="J343" i="13" s="1"/>
  <c r="K343" i="13" s="1"/>
  <c r="M342" i="13"/>
  <c r="N342" i="13" s="1"/>
  <c r="H342" i="13"/>
  <c r="M341" i="13"/>
  <c r="N341" i="13" s="1"/>
  <c r="H341" i="13"/>
  <c r="J341" i="13" s="1"/>
  <c r="K341" i="13" s="1"/>
  <c r="M340" i="13"/>
  <c r="N340" i="13" s="1"/>
  <c r="J340" i="13"/>
  <c r="K340" i="13" s="1"/>
  <c r="H340" i="13"/>
  <c r="M339" i="13"/>
  <c r="N339" i="13" s="1"/>
  <c r="J339" i="13"/>
  <c r="K339" i="13" s="1"/>
  <c r="H339" i="13"/>
  <c r="M338" i="13"/>
  <c r="N338" i="13" s="1"/>
  <c r="H338" i="13"/>
  <c r="J338" i="13" s="1"/>
  <c r="K338" i="13" s="1"/>
  <c r="M337" i="13"/>
  <c r="N337" i="13" s="1"/>
  <c r="H337" i="13"/>
  <c r="J337" i="13" s="1"/>
  <c r="K337" i="13" s="1"/>
  <c r="M336" i="13"/>
  <c r="N336" i="13" s="1"/>
  <c r="J336" i="13"/>
  <c r="K336" i="13" s="1"/>
  <c r="H336" i="13"/>
  <c r="M335" i="13"/>
  <c r="N335" i="13" s="1"/>
  <c r="H335" i="13"/>
  <c r="J335" i="13" s="1"/>
  <c r="K335" i="13" s="1"/>
  <c r="M334" i="13"/>
  <c r="N334" i="13" s="1"/>
  <c r="J334" i="13"/>
  <c r="K334" i="13" s="1"/>
  <c r="H334" i="13"/>
  <c r="M333" i="13"/>
  <c r="N333" i="13" s="1"/>
  <c r="H333" i="13"/>
  <c r="J333" i="13" s="1"/>
  <c r="K333" i="13" s="1"/>
  <c r="M332" i="13"/>
  <c r="N332" i="13" s="1"/>
  <c r="H332" i="13"/>
  <c r="J332" i="13" s="1"/>
  <c r="K332" i="13" s="1"/>
  <c r="M331" i="13"/>
  <c r="N331" i="13" s="1"/>
  <c r="J331" i="13"/>
  <c r="K331" i="13" s="1"/>
  <c r="H331" i="13"/>
  <c r="M330" i="13"/>
  <c r="N330" i="13" s="1"/>
  <c r="K330" i="13"/>
  <c r="J330" i="13"/>
  <c r="H330" i="13"/>
  <c r="M329" i="13"/>
  <c r="N329" i="13" s="1"/>
  <c r="J329" i="13"/>
  <c r="K329" i="13" s="1"/>
  <c r="H329" i="13"/>
  <c r="M328" i="13"/>
  <c r="N328" i="13" s="1"/>
  <c r="H328" i="13"/>
  <c r="J328" i="13" s="1"/>
  <c r="K328" i="13" s="1"/>
  <c r="M327" i="13"/>
  <c r="N327" i="13" s="1"/>
  <c r="H327" i="13"/>
  <c r="J327" i="13" s="1"/>
  <c r="K327" i="13" s="1"/>
  <c r="M326" i="13"/>
  <c r="N326" i="13" s="1"/>
  <c r="J326" i="13"/>
  <c r="H326" i="13"/>
  <c r="K326" i="13" s="1"/>
  <c r="M325" i="13"/>
  <c r="N325" i="13" s="1"/>
  <c r="H325" i="13"/>
  <c r="J325" i="13" s="1"/>
  <c r="K325" i="13" s="1"/>
  <c r="M324" i="13"/>
  <c r="N324" i="13" s="1"/>
  <c r="J324" i="13"/>
  <c r="K324" i="13" s="1"/>
  <c r="H324" i="13"/>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J316" i="13"/>
  <c r="K316" i="13" s="1"/>
  <c r="H316" i="13"/>
  <c r="M315" i="13"/>
  <c r="N315" i="13" s="1"/>
  <c r="H315" i="13"/>
  <c r="J315" i="13" s="1"/>
  <c r="K315" i="13" s="1"/>
  <c r="M314" i="13"/>
  <c r="N314" i="13" s="1"/>
  <c r="J314" i="13"/>
  <c r="K314" i="13" s="1"/>
  <c r="H314" i="13"/>
  <c r="M313" i="13"/>
  <c r="N313" i="13" s="1"/>
  <c r="H313" i="13"/>
  <c r="J313" i="13" s="1"/>
  <c r="K313" i="13" s="1"/>
  <c r="M312" i="13"/>
  <c r="N312" i="13" s="1"/>
  <c r="H312" i="13"/>
  <c r="J312" i="13" s="1"/>
  <c r="K312" i="13" s="1"/>
  <c r="M311" i="13"/>
  <c r="N311" i="13" s="1"/>
  <c r="H311" i="13"/>
  <c r="J311" i="13" s="1"/>
  <c r="K311" i="13" s="1"/>
  <c r="M310" i="13"/>
  <c r="N310" i="13" s="1"/>
  <c r="H310" i="13"/>
  <c r="J310" i="13" s="1"/>
  <c r="K310" i="13" s="1"/>
  <c r="M309" i="13"/>
  <c r="N309" i="13" s="1"/>
  <c r="J309" i="13"/>
  <c r="K309" i="13" s="1"/>
  <c r="H309" i="13"/>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J303" i="13"/>
  <c r="K303" i="13" s="1"/>
  <c r="H303" i="13"/>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J296" i="13"/>
  <c r="K296" i="13" s="1"/>
  <c r="H296" i="13"/>
  <c r="M295" i="13"/>
  <c r="N295" i="13" s="1"/>
  <c r="H295" i="13"/>
  <c r="J295" i="13" s="1"/>
  <c r="K295" i="13" s="1"/>
  <c r="M294" i="13"/>
  <c r="N294" i="13" s="1"/>
  <c r="J294" i="13"/>
  <c r="K294" i="13" s="1"/>
  <c r="H294" i="13"/>
  <c r="M293" i="13"/>
  <c r="N293" i="13" s="1"/>
  <c r="H293" i="13"/>
  <c r="J293" i="13" s="1"/>
  <c r="K293" i="13" s="1"/>
  <c r="M292" i="13"/>
  <c r="N292" i="13" s="1"/>
  <c r="H292" i="13"/>
  <c r="J292" i="13" s="1"/>
  <c r="K292" i="13" s="1"/>
  <c r="M291" i="13"/>
  <c r="N291" i="13" s="1"/>
  <c r="H291" i="13"/>
  <c r="J291" i="13" s="1"/>
  <c r="K291" i="13" s="1"/>
  <c r="M290" i="13"/>
  <c r="N290" i="13" s="1"/>
  <c r="J290" i="13"/>
  <c r="K290" i="13" s="1"/>
  <c r="H290" i="13"/>
  <c r="M289" i="13"/>
  <c r="N289" i="13" s="1"/>
  <c r="H289" i="13"/>
  <c r="J289" i="13" s="1"/>
  <c r="K289" i="13" s="1"/>
  <c r="M288" i="13"/>
  <c r="N288" i="13" s="1"/>
  <c r="H288" i="13"/>
  <c r="J288" i="13" s="1"/>
  <c r="K288" i="13" s="1"/>
  <c r="M287" i="13"/>
  <c r="N287" i="13" s="1"/>
  <c r="J287" i="13"/>
  <c r="K287" i="13" s="1"/>
  <c r="H287" i="13"/>
  <c r="M286" i="13"/>
  <c r="N286" i="13" s="1"/>
  <c r="J286" i="13"/>
  <c r="H286" i="13"/>
  <c r="K286" i="13" s="1"/>
  <c r="M285" i="13"/>
  <c r="N285" i="13" s="1"/>
  <c r="H285" i="13"/>
  <c r="J285" i="13" s="1"/>
  <c r="K285" i="13" s="1"/>
  <c r="M284" i="13"/>
  <c r="N284" i="13" s="1"/>
  <c r="H284" i="13"/>
  <c r="J284" i="13" s="1"/>
  <c r="K284" i="13" s="1"/>
  <c r="M283" i="13"/>
  <c r="J283" i="13"/>
  <c r="H283" i="13"/>
  <c r="M282" i="13"/>
  <c r="N282" i="13" s="1"/>
  <c r="H282" i="13"/>
  <c r="J282" i="13" s="1"/>
  <c r="K282" i="13" s="1"/>
  <c r="M281" i="13"/>
  <c r="N281" i="13" s="1"/>
  <c r="H281" i="13"/>
  <c r="J281" i="13" s="1"/>
  <c r="M280" i="13"/>
  <c r="N280" i="13" s="1"/>
  <c r="J280" i="13"/>
  <c r="K280" i="13" s="1"/>
  <c r="H280" i="13"/>
  <c r="M279" i="13"/>
  <c r="N279" i="13" s="1"/>
  <c r="H279" i="13"/>
  <c r="M278" i="13"/>
  <c r="N278" i="13" s="1"/>
  <c r="H278" i="13"/>
  <c r="M277" i="13"/>
  <c r="N277" i="13" s="1"/>
  <c r="H277" i="13"/>
  <c r="J277" i="13" s="1"/>
  <c r="M276" i="13"/>
  <c r="N276" i="13" s="1"/>
  <c r="H276" i="13"/>
  <c r="J276" i="13" s="1"/>
  <c r="K276" i="13" s="1"/>
  <c r="M275" i="13"/>
  <c r="N275" i="13" s="1"/>
  <c r="J275" i="13"/>
  <c r="H275" i="13"/>
  <c r="M274" i="13"/>
  <c r="N274" i="13" s="1"/>
  <c r="H274" i="13"/>
  <c r="J274" i="13" s="1"/>
  <c r="K274" i="13" s="1"/>
  <c r="M273" i="13"/>
  <c r="N273" i="13" s="1"/>
  <c r="H273" i="13"/>
  <c r="J273" i="13" s="1"/>
  <c r="M272" i="13"/>
  <c r="N272" i="13" s="1"/>
  <c r="H272" i="13"/>
  <c r="J272" i="13" s="1"/>
  <c r="K272" i="13" s="1"/>
  <c r="M271" i="13"/>
  <c r="N271" i="13" s="1"/>
  <c r="J271" i="13"/>
  <c r="H271" i="13"/>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J264" i="13"/>
  <c r="K264" i="13" s="1"/>
  <c r="H264" i="13"/>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J257" i="13"/>
  <c r="H257" i="13"/>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K248" i="13"/>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J242" i="13"/>
  <c r="K242" i="13" s="1"/>
  <c r="H242" i="13"/>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J236" i="13" s="1"/>
  <c r="K236" i="13" s="1"/>
  <c r="M235" i="13"/>
  <c r="N235" i="13" s="1"/>
  <c r="H235" i="13"/>
  <c r="J235" i="13" s="1"/>
  <c r="K235" i="13" s="1"/>
  <c r="M234" i="13"/>
  <c r="N234" i="13" s="1"/>
  <c r="J234" i="13"/>
  <c r="K234" i="13" s="1"/>
  <c r="H234" i="13"/>
  <c r="M233" i="13"/>
  <c r="N233" i="13" s="1"/>
  <c r="H233" i="13"/>
  <c r="J233" i="13" s="1"/>
  <c r="K233" i="13" s="1"/>
  <c r="M232" i="13"/>
  <c r="N232" i="13" s="1"/>
  <c r="H232" i="13"/>
  <c r="J232" i="13" s="1"/>
  <c r="M231" i="13"/>
  <c r="N231" i="13" s="1"/>
  <c r="H231" i="13"/>
  <c r="J231" i="13" s="1"/>
  <c r="K231" i="13" s="1"/>
  <c r="M230" i="13"/>
  <c r="N230" i="13" s="1"/>
  <c r="J230" i="13"/>
  <c r="H230" i="13"/>
  <c r="M229" i="13"/>
  <c r="N229" i="13" s="1"/>
  <c r="H229" i="13"/>
  <c r="J229" i="13" s="1"/>
  <c r="K229" i="13" s="1"/>
  <c r="M228" i="13"/>
  <c r="N228" i="13" s="1"/>
  <c r="J228" i="13"/>
  <c r="H228" i="13"/>
  <c r="K228" i="13" s="1"/>
  <c r="M227" i="13"/>
  <c r="N227" i="13" s="1"/>
  <c r="H227" i="13"/>
  <c r="J227" i="13" s="1"/>
  <c r="K227" i="13" s="1"/>
  <c r="M226" i="13"/>
  <c r="N226" i="13" s="1"/>
  <c r="H226" i="13"/>
  <c r="J226" i="13" s="1"/>
  <c r="K226" i="13" s="1"/>
  <c r="M225" i="13"/>
  <c r="N225" i="13" s="1"/>
  <c r="H225" i="13"/>
  <c r="J225" i="13" s="1"/>
  <c r="K225" i="13" s="1"/>
  <c r="M224" i="13"/>
  <c r="N224" i="13" s="1"/>
  <c r="K224" i="13"/>
  <c r="H224" i="13"/>
  <c r="J224" i="13" s="1"/>
  <c r="M223" i="13"/>
  <c r="N223" i="13" s="1"/>
  <c r="H223" i="13"/>
  <c r="J223" i="13" s="1"/>
  <c r="K223" i="13" s="1"/>
  <c r="M222" i="13"/>
  <c r="N222" i="13" s="1"/>
  <c r="H222" i="13"/>
  <c r="J222" i="13" s="1"/>
  <c r="M221" i="13"/>
  <c r="N221" i="13" s="1"/>
  <c r="H221" i="13"/>
  <c r="J221" i="13" s="1"/>
  <c r="K221" i="13" s="1"/>
  <c r="M220" i="13"/>
  <c r="N220" i="13" s="1"/>
  <c r="H220" i="13"/>
  <c r="M219" i="13"/>
  <c r="N219" i="13" s="1"/>
  <c r="H219" i="13"/>
  <c r="J219" i="13" s="1"/>
  <c r="K219" i="13" s="1"/>
  <c r="M218" i="13"/>
  <c r="N218" i="13" s="1"/>
  <c r="J218" i="13"/>
  <c r="K218" i="13" s="1"/>
  <c r="H218" i="13"/>
  <c r="M217" i="13"/>
  <c r="N217" i="13" s="1"/>
  <c r="H217" i="13"/>
  <c r="J217" i="13" s="1"/>
  <c r="K217" i="13" s="1"/>
  <c r="M216" i="13"/>
  <c r="N216" i="13" s="1"/>
  <c r="H216" i="13"/>
  <c r="J216" i="13" s="1"/>
  <c r="M215" i="13"/>
  <c r="N215" i="13" s="1"/>
  <c r="H215" i="13"/>
  <c r="J215" i="13" s="1"/>
  <c r="K215" i="13" s="1"/>
  <c r="M214" i="13"/>
  <c r="N214" i="13" s="1"/>
  <c r="J214" i="13"/>
  <c r="H214" i="13"/>
  <c r="M213" i="13"/>
  <c r="N213" i="13" s="1"/>
  <c r="H213" i="13"/>
  <c r="J213" i="13" s="1"/>
  <c r="K213" i="13" s="1"/>
  <c r="M212" i="13"/>
  <c r="N212" i="13" s="1"/>
  <c r="J212" i="13"/>
  <c r="H212" i="13"/>
  <c r="K212" i="13" s="1"/>
  <c r="M211" i="13"/>
  <c r="N211" i="13" s="1"/>
  <c r="H211" i="13"/>
  <c r="J211" i="13" s="1"/>
  <c r="K211" i="13" s="1"/>
  <c r="M210" i="13"/>
  <c r="N210" i="13" s="1"/>
  <c r="H210" i="13"/>
  <c r="J210" i="13" s="1"/>
  <c r="K210" i="13" s="1"/>
  <c r="M209" i="13"/>
  <c r="H209" i="13"/>
  <c r="J209" i="13" s="1"/>
  <c r="K209" i="13" s="1"/>
  <c r="M208" i="13"/>
  <c r="N208" i="13" s="1"/>
  <c r="K208" i="13"/>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J202" i="13"/>
  <c r="K202" i="13" s="1"/>
  <c r="H202" i="13"/>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J194" i="13"/>
  <c r="K194" i="13" s="1"/>
  <c r="H194" i="13"/>
  <c r="M193" i="13"/>
  <c r="N193" i="13" s="1"/>
  <c r="H193" i="13"/>
  <c r="J193" i="13" s="1"/>
  <c r="K193" i="13" s="1"/>
  <c r="M192" i="13"/>
  <c r="N192" i="13" s="1"/>
  <c r="J192" i="13"/>
  <c r="H192" i="13"/>
  <c r="K192" i="13" s="1"/>
  <c r="M191" i="13"/>
  <c r="N191" i="13" s="1"/>
  <c r="H191" i="13"/>
  <c r="J191" i="13" s="1"/>
  <c r="K191" i="13" s="1"/>
  <c r="M190" i="13"/>
  <c r="N190" i="13" s="1"/>
  <c r="H190" i="13"/>
  <c r="J190" i="13" s="1"/>
  <c r="M189" i="13"/>
  <c r="N189" i="13" s="1"/>
  <c r="H189" i="13"/>
  <c r="J189" i="13" s="1"/>
  <c r="K189" i="13" s="1"/>
  <c r="M188" i="13"/>
  <c r="N188" i="13" s="1"/>
  <c r="J188" i="13"/>
  <c r="K188" i="13" s="1"/>
  <c r="H188" i="13"/>
  <c r="M187" i="13"/>
  <c r="N187" i="13" s="1"/>
  <c r="H187" i="13"/>
  <c r="J187" i="13" s="1"/>
  <c r="K187" i="13" s="1"/>
  <c r="M186" i="13"/>
  <c r="N186" i="13" s="1"/>
  <c r="H186" i="13"/>
  <c r="J186" i="13" s="1"/>
  <c r="K186" i="13" s="1"/>
  <c r="M185" i="13"/>
  <c r="N185" i="13" s="1"/>
  <c r="H185" i="13"/>
  <c r="J185" i="13" s="1"/>
  <c r="K185" i="13" s="1"/>
  <c r="M184" i="13"/>
  <c r="N184" i="13" s="1"/>
  <c r="H184" i="13"/>
  <c r="J184" i="13" s="1"/>
  <c r="M183" i="13"/>
  <c r="N183" i="13" s="1"/>
  <c r="H183" i="13"/>
  <c r="J183" i="13" s="1"/>
  <c r="K183" i="13" s="1"/>
  <c r="M182" i="13"/>
  <c r="N182" i="13" s="1"/>
  <c r="J182" i="13"/>
  <c r="H182" i="13"/>
  <c r="M181" i="13"/>
  <c r="N181" i="13" s="1"/>
  <c r="H181" i="13"/>
  <c r="J181" i="13" s="1"/>
  <c r="K181" i="13" s="1"/>
  <c r="M180" i="13"/>
  <c r="N180" i="13" s="1"/>
  <c r="J180" i="13"/>
  <c r="K180" i="13" s="1"/>
  <c r="H180" i="13"/>
  <c r="M179" i="13"/>
  <c r="N179" i="13" s="1"/>
  <c r="H179" i="13"/>
  <c r="J179" i="13" s="1"/>
  <c r="K179" i="13" s="1"/>
  <c r="M178" i="13"/>
  <c r="N178" i="13" s="1"/>
  <c r="H178" i="13"/>
  <c r="J178" i="13" s="1"/>
  <c r="K178" i="13" s="1"/>
  <c r="M177" i="13"/>
  <c r="N177" i="13" s="1"/>
  <c r="H177" i="13"/>
  <c r="J177" i="13" s="1"/>
  <c r="K177" i="13" s="1"/>
  <c r="M176" i="13"/>
  <c r="N176" i="13" s="1"/>
  <c r="J176" i="13"/>
  <c r="K176" i="13" s="1"/>
  <c r="H176" i="13"/>
  <c r="M175" i="13"/>
  <c r="N175" i="13" s="1"/>
  <c r="H175" i="13"/>
  <c r="J175" i="13" s="1"/>
  <c r="K175" i="13" s="1"/>
  <c r="M173" i="13"/>
  <c r="N173" i="13" s="1"/>
  <c r="J173" i="13"/>
  <c r="H173" i="13"/>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K165" i="13"/>
  <c r="J165" i="13"/>
  <c r="H165" i="13"/>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J154" i="13" s="1"/>
  <c r="K154" i="13" s="1"/>
  <c r="M153" i="13"/>
  <c r="N153" i="13" s="1"/>
  <c r="H153" i="13"/>
  <c r="J153" i="13" s="1"/>
  <c r="K153" i="13" s="1"/>
  <c r="M152" i="13"/>
  <c r="N152" i="13" s="1"/>
  <c r="H152" i="13"/>
  <c r="J152" i="13" s="1"/>
  <c r="M150" i="13"/>
  <c r="N150" i="13" s="1"/>
  <c r="H150" i="13"/>
  <c r="J150" i="13" s="1"/>
  <c r="K150" i="13" s="1"/>
  <c r="M149" i="13"/>
  <c r="N149" i="13" s="1"/>
  <c r="H149" i="13"/>
  <c r="M148" i="13"/>
  <c r="N148" i="13" s="1"/>
  <c r="H148" i="13"/>
  <c r="J148" i="13" s="1"/>
  <c r="K148" i="13" s="1"/>
  <c r="M146" i="13"/>
  <c r="N146" i="13" s="1"/>
  <c r="J146" i="13"/>
  <c r="K146" i="13" s="1"/>
  <c r="H146" i="13"/>
  <c r="M145" i="13"/>
  <c r="H145" i="13"/>
  <c r="J145" i="13" s="1"/>
  <c r="K145" i="13" s="1"/>
  <c r="M144" i="13"/>
  <c r="N144" i="13" s="1"/>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J138" i="13"/>
  <c r="K138" i="13" s="1"/>
  <c r="H138" i="13"/>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J132" i="13"/>
  <c r="H132" i="13"/>
  <c r="M131" i="13"/>
  <c r="N131" i="13" s="1"/>
  <c r="H131" i="13"/>
  <c r="J131" i="13" s="1"/>
  <c r="K131" i="13" s="1"/>
  <c r="M130" i="13"/>
  <c r="N130" i="13" s="1"/>
  <c r="J130" i="13"/>
  <c r="K130" i="13" s="1"/>
  <c r="H130" i="13"/>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K101" i="13"/>
  <c r="H101" i="13"/>
  <c r="J101" i="13" s="1"/>
  <c r="M100" i="13"/>
  <c r="N100" i="13" s="1"/>
  <c r="J100" i="13"/>
  <c r="K100" i="13" s="1"/>
  <c r="H100" i="13"/>
  <c r="H99" i="13"/>
  <c r="M98" i="13"/>
  <c r="N98" i="13" s="1"/>
  <c r="H98" i="13"/>
  <c r="J98" i="13" s="1"/>
  <c r="H97" i="13"/>
  <c r="M96" i="13"/>
  <c r="N96" i="13" s="1"/>
  <c r="H96" i="13"/>
  <c r="J96" i="13" s="1"/>
  <c r="K96" i="13" s="1"/>
  <c r="H95" i="13"/>
  <c r="M94" i="13"/>
  <c r="N94" i="13" s="1"/>
  <c r="H94" i="13"/>
  <c r="J94" i="13" s="1"/>
  <c r="M93" i="13"/>
  <c r="N93" i="13" s="1"/>
  <c r="J93" i="13"/>
  <c r="K93" i="13" s="1"/>
  <c r="H93" i="13"/>
  <c r="M92" i="13"/>
  <c r="N92" i="13" s="1"/>
  <c r="J92" i="13"/>
  <c r="H92" i="13"/>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J57" i="13"/>
  <c r="K57" i="13" s="1"/>
  <c r="H57" i="13"/>
  <c r="M56" i="13"/>
  <c r="N56" i="13" s="1"/>
  <c r="H56" i="13"/>
  <c r="J56" i="13" s="1"/>
  <c r="K56" i="13" s="1"/>
  <c r="H55" i="13"/>
  <c r="H54" i="13"/>
  <c r="M53" i="13"/>
  <c r="N53" i="13" s="1"/>
  <c r="J53" i="13"/>
  <c r="H53" i="13"/>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J220" i="13" l="1"/>
  <c r="K220" i="13" s="1"/>
  <c r="K232" i="13"/>
  <c r="J350" i="13"/>
  <c r="K350" i="13" s="1"/>
  <c r="K358" i="13"/>
  <c r="J368" i="13"/>
  <c r="K368" i="13" s="1"/>
  <c r="K390" i="13"/>
  <c r="K216" i="13"/>
  <c r="K121" i="13"/>
  <c r="K136" i="13"/>
  <c r="J144" i="13"/>
  <c r="K144" i="13" s="1"/>
  <c r="K184" i="13"/>
  <c r="J149" i="13"/>
  <c r="K149" i="13" s="1"/>
  <c r="K140" i="13"/>
  <c r="K190" i="13"/>
  <c r="K230" i="13"/>
  <c r="K246" i="13"/>
  <c r="J318" i="13"/>
  <c r="K318" i="13" s="1"/>
  <c r="K382" i="13"/>
  <c r="J278" i="13"/>
  <c r="K278" i="13" s="1"/>
  <c r="J262" i="13"/>
  <c r="K262" i="13" s="1"/>
  <c r="J364" i="13"/>
  <c r="K364" i="13" s="1"/>
  <c r="K162" i="13"/>
  <c r="K23" i="13"/>
  <c r="J90" i="13"/>
  <c r="K90" i="13" s="1"/>
  <c r="K134" i="13"/>
  <c r="K182" i="13"/>
  <c r="K222" i="13"/>
  <c r="K266" i="13"/>
  <c r="K279" i="13"/>
  <c r="J279" i="13"/>
  <c r="K374" i="13"/>
  <c r="K388" i="13"/>
  <c r="J388" i="13"/>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K372" i="13"/>
  <c r="J372" i="13"/>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<sst xmlns="http://schemas.openxmlformats.org/spreadsheetml/2006/main" count="1514" uniqueCount="941">
  <si>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</si>
  <si>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</si>
  <si>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</si>
  <si>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</si>
  <si>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</si>
  <si>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</si>
  <si>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</si>
  <si>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</si>
  <si>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</si>
  <si>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</si>
  <si>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</si>
  <si>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</si>
  <si>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</si>
  <si>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</si>
  <si>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</si>
  <si>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</si>
  <si>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</si>
  <si>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</si>
  <si>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</si>
  <si>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</si>
  <si>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</si>
  <si>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</si>
  <si>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</si>
  <si>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</si>
  <si>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</si>
  <si>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</si>
  <si>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</si>
  <si>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</si>
  <si>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</si>
  <si>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</si>
  <si>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</si>
  <si>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</si>
  <si>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</si>
  <si>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</si>
  <si>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</si>
  <si>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</si>
  <si>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</si>
  <si>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</si>
  <si>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</si>
  <si>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</si>
  <si>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</si>
  <si>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</si>
  <si>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</si>
  <si>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</si>
  <si>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</si>
  <si>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</si>
  <si>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</si>
  <si>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</si>
  <si>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</si>
  <si>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</si>
  <si>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</si>
  <si>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</si>
  <si>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</si>
  <si>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</si>
  <si>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</si>
  <si>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</si>
  <si>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</si>
  <si>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</si>
  <si>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</si>
  <si>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</si>
  <si>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</si>
  <si>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</si>
  <si>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</si>
  <si>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</si>
  <si>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</si>
  <si>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</si>
  <si>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</si>
  <si>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</si>
  <si>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</si>
  <si>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</si>
  <si>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</si>
  <si>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</si>
  <si>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</si>
  <si>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</si>
  <si>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</si>
  <si>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</si>
  <si>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</si>
  <si>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</si>
  <si>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</si>
  <si>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</si>
  <si>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</si>
  <si>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</si>
  <si>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</si>
  <si>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</si>
  <si>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</si>
  <si>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</si>
  <si>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</si>
  <si>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</si>
  <si>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</si>
  <si>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</si>
  <si>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</si>
  <si>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</si>
  <si>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</si>
  <si>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</si>
  <si>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</si>
  <si>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</si>
  <si>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</si>
  <si>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</si>
  <si>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</si>
  <si>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</si>
  <si>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</si>
  <si>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</si>
  <si>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</si>
  <si>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</si>
  <si>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</si>
  <si>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</si>
  <si>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</si>
  <si>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</si>
  <si>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</si>
  <si>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</si>
  <si>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</si>
  <si>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</si>
  <si>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</si>
  <si>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</si>
  <si>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</si>
  <si>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</si>
  <si>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</si>
  <si>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</si>
  <si>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</si>
  <si>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</si>
  <si>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</si>
  <si>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</si>
  <si>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</si>
  <si>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</si>
  <si>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</si>
  <si>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</si>
  <si>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</si>
  <si>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</si>
  <si>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</si>
  <si>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</si>
  <si>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</si>
  <si>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</si>
  <si>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</si>
  <si>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</si>
  <si>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</si>
  <si>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</si>
  <si>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</si>
  <si>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</si>
  <si>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</si>
  <si>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</si>
  <si>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</si>
  <si>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</si>
  <si>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</si>
  <si>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</si>
  <si>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</si>
  <si>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</si>
  <si>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</si>
  <si>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</si>
  <si>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</si>
  <si>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</si>
  <si>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</si>
  <si>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</si>
  <si>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</si>
  <si>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</si>
  <si>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</si>
  <si>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</si>
  <si>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</si>
  <si>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</si>
  <si>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</si>
  <si>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</si>
  <si>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</si>
  <si>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</si>
  <si>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</si>
  <si>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</si>
  <si>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</si>
  <si>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</si>
  <si>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</si>
  <si>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</si>
  <si>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</si>
  <si>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</si>
  <si>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</si>
  <si>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</si>
  <si>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</si>
  <si>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</si>
  <si>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</si>
  <si>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</si>
  <si>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</si>
  <si>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</si>
  <si>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</si>
  <si>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</si>
  <si>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</si>
  <si>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</si>
  <si>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</si>
  <si>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</si>
  <si>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</si>
  <si>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</si>
  <si>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</si>
  <si>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</si>
  <si>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</si>
  <si>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</si>
  <si>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</si>
  <si>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</si>
  <si>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</si>
  <si>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</si>
  <si>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</si>
  <si>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</si>
  <si>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</si>
  <si>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</si>
  <si>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</si>
  <si>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</si>
  <si>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</si>
  <si>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</si>
  <si>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</si>
  <si>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</si>
  <si>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</si>
  <si>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</si>
  <si>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</si>
  <si>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</si>
  <si>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</si>
  <si>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</si>
  <si>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</si>
  <si>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</si>
  <si>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</si>
  <si>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</si>
  <si>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</si>
  <si>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</si>
  <si>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</si>
  <si>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</si>
  <si>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</si>
  <si>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</si>
  <si>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</si>
  <si>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</si>
  <si>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</si>
  <si>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</si>
  <si>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</si>
  <si>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</si>
  <si>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</si>
  <si>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</si>
  <si>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</si>
  <si>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</si>
  <si>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</si>
  <si>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</si>
  <si>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</si>
  <si>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</si>
  <si>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</si>
  <si>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</si>
  <si>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</si>
  <si>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</si>
  <si>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</si>
  <si>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</si>
  <si>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</si>
  <si>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</si>
  <si>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</si>
  <si>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</si>
  <si>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</si>
  <si>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</si>
  <si>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</si>
  <si>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</si>
  <si>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</si>
  <si>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</si>
  <si>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</si>
  <si>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</si>
  <si>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</si>
  <si>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</si>
  <si>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</si>
  <si>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</si>
  <si>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</si>
  <si>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</si>
  <si>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</si>
  <si>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</si>
  <si>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</si>
  <si>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</si>
  <si>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</si>
  <si>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</si>
  <si>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</si>
  <si>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</si>
  <si>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</si>
  <si>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</si>
  <si>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</si>
  <si>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</si>
  <si>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</si>
  <si>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</si>
  <si>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</si>
  <si>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</si>
  <si>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</si>
  <si>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</si>
  <si>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</si>
  <si>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</si>
  <si>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</si>
  <si>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</si>
  <si>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</si>
  <si>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</si>
  <si>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</si>
  <si>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</si>
  <si>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</si>
  <si>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</si>
  <si>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</si>
  <si>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</si>
  <si>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</si>
  <si>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</si>
  <si>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</si>
  <si>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</si>
  <si>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</si>
  <si>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</si>
  <si>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</si>
  <si>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CWDN-D CWDG-D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</si>
  <si>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</si>
  <si>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</si>
  <si>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</si>
  <si>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</si>
  <si>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</si>
  <si>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</si>
  <si>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</si>
  <si>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</si>
  <si>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CWDN-D
CWDG-D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</si>
  <si>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</si>
  <si>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</si>
  <si>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</si>
  <si>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</si>
  <si>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</si>
  <si>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</si>
  <si>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</si>
  <si>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</si>
  <si>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</si>
  <si>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</si>
  <si>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</si>
  <si>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</si>
  <si>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</si>
  <si>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</si>
  <si>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</si>
  <si>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</si>
  <si>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</si>
  <si>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</si>
  <si>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</si>
  <si>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</si>
  <si>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</si>
  <si>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</si>
  <si>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</si>
  <si>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</si>
  <si>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</si>
  <si>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</si>
  <si>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</si>
  <si>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</si>
  <si>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</si>
  <si>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</si>
  <si>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</si>
  <si>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</si>
  <si>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</si>
  <si>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</si>
  <si>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</si>
  <si>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</si>
  <si>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</si>
  <si>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</si>
  <si>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</si>
  <si>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</si>
  <si>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</si>
  <si>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</si>
  <si>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</si>
  <si>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</si>
  <si>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</si>
  <si>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</si>
  <si>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</si>
  <si>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</si>
  <si>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</si>
  <si>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</si>
  <si>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</si>
  <si>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</si>
  <si>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</si>
  <si>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</si>
  <si>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</si>
  <si>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</si>
  <si>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</si>
  <si>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</si>
  <si>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</si>
  <si>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</si>
  <si>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</si>
  <si>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</si>
  <si>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</si>
  <si>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</si>
  <si>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</si>
  <si>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</si>
  <si>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</si>
  <si>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</si>
  <si>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</si>
  <si>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</si>
  <si>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</si>
  <si>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</si>
  <si>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</si>
  <si>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</si>
  <si>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</si>
  <si>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</si>
  <si>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</si>
  <si>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</si>
  <si>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</si>
  <si>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</si>
  <si>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</si>
  <si>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</si>
  <si>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</si>
  <si>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</si>
  <si>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</si>
  <si>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</si>
  <si>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</si>
  <si>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</si>
  <si>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</si>
  <si>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</si>
  <si>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</si>
  <si>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</si>
  <si>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</si>
  <si>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</si>
  <si>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</si>
  <si>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</si>
  <si>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</si>
  <si>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</si>
  <si>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</si>
  <si>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</si>
  <si>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</si>
  <si>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</si>
  <si>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</si>
  <si>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</si>
  <si>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</si>
  <si>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</si>
  <si>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</si>
  <si>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</si>
  <si>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</si>
  <si>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</si>
  <si>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</si>
  <si>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</si>
  <si>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</si>
  <si>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</si>
  <si>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</si>
  <si>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</si>
  <si>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</si>
  <si>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</si>
  <si>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</si>
  <si>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</si>
  <si>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</si>
  <si>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</si>
  <si>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</si>
  <si>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</si>
  <si>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</si>
  <si>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</si>
  <si>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</si>
  <si>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</si>
  <si>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</si>
  <si>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</si>
  <si>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</si>
  <si>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</si>
  <si>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</si>
  <si>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</si>
  <si>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</si>
  <si>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</si>
  <si>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</si>
  <si>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</si>
  <si>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</si>
  <si>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</si>
  <si>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</si>
  <si>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</si>
  <si>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</si>
  <si>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</si>
  <si>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</si>
  <si>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</si>
  <si>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</si>
  <si>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</si>
  <si>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</si>
  <si>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</si>
  <si>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</si>
  <si>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</si>
  <si>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</si>
  <si>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</si>
  <si>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</si>
  <si>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</si>
  <si>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</si>
  <si>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</si>
  <si>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</si>
  <si>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</si>
  <si>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</si>
  <si>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</si>
  <si>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</si>
  <si>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</si>
  <si>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</si>
  <si>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</si>
  <si>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</si>
  <si>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</si>
  <si>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</si>
  <si>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</si>
  <si>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</si>
  <si>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</si>
  <si>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</si>
  <si>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</si>
  <si>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</si>
  <si>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</si>
  <si>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</si>
  <si>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</si>
  <si>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</si>
  <si>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</si>
  <si>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</si>
  <si>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</si>
  <si>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</si>
  <si>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</si>
  <si>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</si>
  <si>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</si>
  <si>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</si>
  <si>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</si>
  <si>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</si>
  <si>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</si>
  <si>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</si>
  <si>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</si>
  <si>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</si>
  <si>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</si>
  <si>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</si>
  <si>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</si>
  <si>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</si>
  <si>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</si>
  <si>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</si>
  <si>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</si>
  <si>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</si>
  <si>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</si>
  <si>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</si>
  <si>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</si>
  <si>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</si>
  <si>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</si>
  <si>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</si>
  <si>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</si>
  <si>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</si>
  <si>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</si>
  <si>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</si>
  <si>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</si>
  <si>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</si>
  <si>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</si>
  <si>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</si>
  <si>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</si>
  <si>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</si>
  <si>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</si>
  <si>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</si>
  <si>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</si>
  <si>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</si>
  <si>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</si>
  <si>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</si>
  <si>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</si>
  <si>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</si>
  <si>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</si>
  <si>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</si>
  <si>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</si>
  <si>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</si>
  <si>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</si>
  <si>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</si>
  <si>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</si>
  <si>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</si>
  <si>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</si>
  <si>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</si>
  <si>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</si>
  <si>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</si>
  <si>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</si>
  <si>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</si>
  <si>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</si>
  <si>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</si>
  <si>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</si>
  <si>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</si>
  <si>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</si>
  <si>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</si>
  <si>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</si>
  <si>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</si>
  <si>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</si>
  <si>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</si>
  <si>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</si>
  <si>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</si>
  <si>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</si>
  <si>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</si>
  <si>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</si>
  <si>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</si>
  <si>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</si>
  <si>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</si>
  <si>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</si>
  <si>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</si>
  <si>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</si>
  <si>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</si>
  <si>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</si>
  <si>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</si>
  <si>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</si>
  <si>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</si>
  <si>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</si>
  <si>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</si>
  <si>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</si>
  <si>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</si>
  <si>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</si>
  <si>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</si>
  <si>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</si>
  <si>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</si>
  <si>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</si>
  <si>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</si>
  <si>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</si>
  <si>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</si>
  <si>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</si>
  <si>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</si>
  <si>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</si>
  <si>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</si>
  <si>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</si>
  <si>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</si>
  <si>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</si>
  <si>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</si>
  <si>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</si>
  <si>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</si>
  <si>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</si>
  <si>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</si>
  <si>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</si>
  <si>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</si>
  <si>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</si>
  <si>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</si>
  <si>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</si>
  <si>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</si>
  <si>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</si>
  <si>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</si>
  <si>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</si>
  <si>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</si>
  <si>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</si>
  <si>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</si>
  <si>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</si>
  <si>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</si>
  <si>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</si>
  <si>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</si>
  <si>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</si>
  <si>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</si>
  <si>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</si>
  <si>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</si>
  <si>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</si>
  <si>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</si>
  <si>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</si>
  <si>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</si>
  <si>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</si>
  <si>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</si>
  <si>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</si>
  <si>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</si>
  <si>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</si>
  <si>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</si>
  <si>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</si>
  <si>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</si>
  <si>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</si>
  <si>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</si>
  <si>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</si>
  <si>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</si>
  <si>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</si>
  <si>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</si>
  <si>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</si>
  <si>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</si>
  <si>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</si>
  <si>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</si>
  <si>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</si>
  <si>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</si>
  <si>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</si>
  <si>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</si>
  <si>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</si>
  <si>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</si>
  <si>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</si>
  <si>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</si>
  <si>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</si>
  <si>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</si>
  <si>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</si>
  <si>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</si>
  <si>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</si>
  <si>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</si>
  <si>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</si>
  <si>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</si>
  <si>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</si>
  <si>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</si>
  <si>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</si>
  <si>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</si>
  <si>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</si>
  <si>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</si>
  <si>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</si>
  <si>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</si>
  <si>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</si>
  <si>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</si>
  <si>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</si>
  <si>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</si>
  <si>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</si>
  <si>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</si>
  <si>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</si>
  <si>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</si>
  <si>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</si>
  <si>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</si>
  <si>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</si>
  <si>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</si>
  <si>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</si>
  <si>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</si>
  <si>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</si>
  <si>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</si>
  <si>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</si>
  <si>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</si>
  <si>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</si>
  <si>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</si>
  <si>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</si>
  <si>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</si>
  <si>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</si>
  <si>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</si>
  <si>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</si>
  <si>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</si>
  <si>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</si>
  <si>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</si>
  <si>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</si>
  <si>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</si>
  <si>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</si>
  <si>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</si>
  <si>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</si>
  <si>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</si>
  <si>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</si>
  <si>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</si>
  <si>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</si>
  <si>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</si>
  <si>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</si>
  <si>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</si>
  <si>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</si>
  <si>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</si>
  <si>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</si>
  <si>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</si>
  <si>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</si>
  <si>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</si>
  <si>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</si>
  <si>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</si>
  <si>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</si>
  <si>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</si>
  <si>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</si>
  <si>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</si>
  <si>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</si>
  <si>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</si>
  <si>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</si>
  <si>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</si>
  <si>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</si>
  <si>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</si>
  <si>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</si>
  <si>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</si>
  <si>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</si>
  <si>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</si>
  <si>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</si>
  <si>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</si>
  <si>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</si>
  <si>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</si>
  <si>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</si>
  <si>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</si>
  <si>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</si>
  <si>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</si>
  <si>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</si>
  <si>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</si>
  <si>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</si>
  <si>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</si>
  <si>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</si>
  <si>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</si>
  <si>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</si>
  <si>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</si>
  <si>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</si>
  <si>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</si>
  <si>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</si>
  <si>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</si>
  <si>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</si>
  <si>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</si>
  <si>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</si>
  <si>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</si>
  <si>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</si>
  <si>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</si>
  <si>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</si>
  <si>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</si>
  <si>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</si>
  <si>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</si>
  <si>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</si>
  <si>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</si>
  <si>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</si>
  <si>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</si>
  <si>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</si>
  <si>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</si>
  <si>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</si>
  <si>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</si>
  <si>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</si>
  <si>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</si>
  <si>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</si>
  <si>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</si>
  <si>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</si>
  <si>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</si>
  <si>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</si>
  <si>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</si>
  <si>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</si>
  <si>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</si>
  <si>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</si>
  <si>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</si>
  <si>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</si>
  <si>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</si>
  <si>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</si>
  <si>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</si>
  <si>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</si>
  <si>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</si>
  <si>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</si>
  <si>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</si>
  <si>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</si>
  <si>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</si>
  <si>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</si>
  <si>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</si>
  <si>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</si>
  <si>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</si>
  <si>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</si>
  <si>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</si>
  <si>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</si>
  <si>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</si>
  <si>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</si>
  <si>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</si>
  <si>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</si>
  <si>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</si>
  <si>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</si>
  <si>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</si>
  <si>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</si>
  <si>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</si>
  <si>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</si>
  <si>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</si>
  <si>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</si>
  <si>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</si>
  <si>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</si>
  <si>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</si>
  <si>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</si>
  <si>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</si>
  <si>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</si>
  <si>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</si>
  <si>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</si>
  <si>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</si>
  <si>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</si>
  <si>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</si>
  <si>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</si>
  <si>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</si>
  <si>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</si>
  <si>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</si>
  <si>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</si>
  <si>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</si>
  <si>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</si>
  <si>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</si>
  <si>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</si>
  <si>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</si>
  <si>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</si>
  <si>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</si>
  <si>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</si>
  <si>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</si>
  <si>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</si>
  <si>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</si>
  <si>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</si>
  <si>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</si>
  <si>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</si>
  <si>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</si>
  <si>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</si>
  <si>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</si>
  <si>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</si>
  <si>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</si>
  <si>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</si>
  <si>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</si>
  <si>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</si>
  <si>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</si>
  <si>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</si>
  <si>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</si>
  <si>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</si>
  <si>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</si>
  <si>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</si>
  <si>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</si>
  <si>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</si>
  <si>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</si>
  <si>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</si>
  <si>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</si>
  <si>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</si>
  <si>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</si>
  <si>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</si>
  <si>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</si>
  <si>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</si>
  <si>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</si>
  <si>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</si>
  <si>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</si>
  <si>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</si>
  <si>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</si>
  <si>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</si>
  <si>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</si>
  <si>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</si>
  <si>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</si>
  <si>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</si>
  <si>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</si>
  <si>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</si>
  <si>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</si>
  <si>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</si>
  <si>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</si>
  <si>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</si>
  <si>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</si>
  <si>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</si>
  <si>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</si>
  <si>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</si>
  <si>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</si>
  <si>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</si>
  <si>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</si>
  <si>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</si>
  <si>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</si>
  <si>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</si>
  <si>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</si>
  <si>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</si>
  <si>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</si>
  <si>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</si>
  <si>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</si>
  <si>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</si>
  <si>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</si>
  <si>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</si>
  <si>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</si>
  <si>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</si>
  <si>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</si>
  <si>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</si>
  <si>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</si>
  <si>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</si>
  <si>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</si>
  <si>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</si>
  <si>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</si>
  <si>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</si>
  <si>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</si>
  <si>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</si>
  <si>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</si>
  <si>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</si>
  <si>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</si>
  <si>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</si>
  <si>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</si>
  <si>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</si>
  <si>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</si>
  <si>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</si>
  <si>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</si>
  <si>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</si>
  <si>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</si>
  <si>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</si>
  <si>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</si>
  <si>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</si>
  <si>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</si>
  <si>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</si>
  <si>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</si>
  <si>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</si>
  <si>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</si>
  <si>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</si>
  <si>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</si>
  <si>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</si>
  <si>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</si>
  <si>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</si>
  <si>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</si>
  <si>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</si>
  <si>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</si>
  <si>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</si>
  <si>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</si>
  <si>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</si>
  <si>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</si>
  <si>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</si>
  <si>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</si>
  <si>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</si>
  <si>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</si>
  <si>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</si>
  <si>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</si>
  <si>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</si>
  <si>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</si>
  <si>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17</t>
    </r>
    <r>
      <rPr>
        <sz val="14"/>
        <color rgb="FF333333"/>
        <rFont val="Times New Roman"/>
        <family val="1"/>
        <charset val="238"/>
      </rPr>
      <t xml:space="preserve"> tego zamówienia i oferujemy następujące ceny jednostkowe za usługi wchodzące w skład tej części zamówienia: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</si>
</sst>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1">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Normal="100" workbookViewId="0">
      <pane xSplit="6" ySplit="15" topLeftCell="G187" activePane="bottomRight" state="frozen"/>
      <selection activeCell="A2" sqref="A2"/>
      <selection pane="topRight" activeCell="G2" sqref="G2"/>
      <selection pane="bottomLeft" activeCell="A17" sqref="A17"/>
      <selection pane="bottomRight" activeCell="H403" sqref="H403:K406"/>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8.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782</v>
      </c>
      <c r="M2" s="82"/>
      <c r="N2" s="73"/>
    </row>
    <row r="3" spans="1:14" s="1" customFormat="1" ht="23.45" customHeight="1" x14ac:dyDescent="0.25">
      <c r="A3" s="104"/>
      <c r="B3" s="105"/>
      <c r="C3" s="105"/>
      <c r="D3" s="105"/>
      <c r="E3" s="105"/>
      <c r="F3" s="105"/>
      <c r="G3" s="105"/>
      <c r="H3" s="105"/>
      <c r="I3" s="105"/>
      <c r="J3" s="106"/>
      <c r="M3" s="81"/>
      <c r="N3" s="72"/>
    </row>
    <row r="4" spans="1:14" s="1" customFormat="1" ht="9.6" customHeight="1" x14ac:dyDescent="0.25">
      <c r="A4" s="107" t="s">
        <v>783</v>
      </c>
      <c r="B4" s="107"/>
      <c r="C4" s="107"/>
      <c r="D4" s="107"/>
      <c r="E4" s="107"/>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8" t="s">
        <v>784</v>
      </c>
      <c r="B8" s="108"/>
      <c r="C8" s="108"/>
      <c r="D8" s="108"/>
      <c r="E8" s="108"/>
      <c r="F8" s="108"/>
      <c r="G8" s="108"/>
      <c r="H8" s="108"/>
      <c r="I8" s="108"/>
      <c r="J8" s="108"/>
      <c r="K8" s="108"/>
      <c r="M8" s="81"/>
      <c r="N8" s="72"/>
    </row>
    <row r="9" spans="1:14" s="1" customFormat="1" ht="13.35" customHeight="1" x14ac:dyDescent="0.25">
      <c r="C9" s="17"/>
      <c r="M9" s="81"/>
      <c r="N9" s="72"/>
    </row>
    <row r="10" spans="1:14" s="1" customFormat="1" ht="24" customHeight="1" x14ac:dyDescent="0.25">
      <c r="A10" s="109" t="s">
        <v>0</v>
      </c>
      <c r="B10" s="109"/>
      <c r="C10" s="109"/>
      <c r="D10" s="109"/>
      <c r="M10" s="81"/>
      <c r="N10" s="72"/>
    </row>
    <row r="11" spans="1:14" s="1" customFormat="1" ht="21.4" customHeight="1" x14ac:dyDescent="0.25">
      <c r="A11" s="109" t="s">
        <v>1</v>
      </c>
      <c r="B11" s="109"/>
      <c r="C11" s="109"/>
      <c r="D11" s="109"/>
      <c r="M11" s="81"/>
      <c r="N11" s="72"/>
    </row>
    <row r="12" spans="1:14" s="1" customFormat="1" ht="21.4" customHeight="1" x14ac:dyDescent="0.25">
      <c r="A12" s="109" t="s">
        <v>938</v>
      </c>
      <c r="B12" s="109"/>
      <c r="C12" s="109"/>
      <c r="D12" s="109"/>
      <c r="M12" s="81"/>
      <c r="N12" s="72"/>
    </row>
    <row r="13" spans="1:14" s="1" customFormat="1" ht="21.4" customHeight="1" x14ac:dyDescent="0.25">
      <c r="A13" s="109" t="s">
        <v>939</v>
      </c>
      <c r="B13" s="109"/>
      <c r="C13" s="109"/>
      <c r="D13" s="109"/>
      <c r="M13" s="81"/>
      <c r="N13" s="72"/>
    </row>
    <row r="14" spans="1:14" s="1" customFormat="1" ht="48" customHeight="1" x14ac:dyDescent="0.25">
      <c r="A14" s="110" t="s">
        <v>940</v>
      </c>
      <c r="B14" s="110"/>
      <c r="C14" s="110"/>
      <c r="D14" s="110"/>
      <c r="E14" s="110"/>
      <c r="F14" s="110"/>
      <c r="G14" s="110"/>
      <c r="H14" s="110"/>
      <c r="I14" s="110"/>
      <c r="J14" s="110"/>
      <c r="K14" s="110"/>
      <c r="M14" s="81"/>
      <c r="N14" s="72"/>
    </row>
    <row r="15" spans="1:14" s="1" customFormat="1" ht="21" customHeight="1" thickBot="1" x14ac:dyDescent="0.3">
      <c r="C15" s="17"/>
      <c r="M15" s="81"/>
      <c r="N15" s="72"/>
    </row>
    <row r="16" spans="1:14" s="1" customFormat="1" ht="62.45" customHeight="1" thickBot="1" x14ac:dyDescent="0.25">
      <c r="A16" s="30" t="s">
        <v>2</v>
      </c>
      <c r="B16" s="31" t="s">
        <v>3</v>
      </c>
      <c r="C16" s="111" t="s">
        <v>4</v>
      </c>
      <c r="D16" s="112"/>
      <c r="E16" s="32" t="s">
        <v>5</v>
      </c>
      <c r="F16" s="32" t="s">
        <v>6</v>
      </c>
      <c r="G16" s="32" t="s">
        <v>7</v>
      </c>
      <c r="H16" s="32" t="s">
        <v>8</v>
      </c>
      <c r="I16" s="32" t="s">
        <v>9</v>
      </c>
      <c r="J16" s="32" t="s">
        <v>10</v>
      </c>
      <c r="K16" s="33" t="s">
        <v>11</v>
      </c>
      <c r="M16" s="83"/>
      <c r="N16" s="76"/>
    </row>
    <row r="17" spans="1:15" s="1" customFormat="1" ht="36" hidden="1" x14ac:dyDescent="0.2">
      <c r="A17" s="147">
        <v>1</v>
      </c>
      <c r="B17" s="149" t="s">
        <v>792</v>
      </c>
      <c r="C17" s="18" t="s">
        <v>12</v>
      </c>
      <c r="D17" s="13" t="s">
        <v>13</v>
      </c>
      <c r="E17" s="150" t="s">
        <v>14</v>
      </c>
      <c r="F17" s="151"/>
      <c r="G17" s="152"/>
      <c r="H17" s="154">
        <f>ROUND(F17*G17,2)</f>
        <v>0</v>
      </c>
      <c r="I17" s="155">
        <v>0.08</v>
      </c>
      <c r="J17" s="156">
        <f>ROUND(H17*I17,2)</f>
        <v>0</v>
      </c>
      <c r="K17" s="158">
        <f>ROUND(H17+J17,2)</f>
        <v>0</v>
      </c>
      <c r="M17" s="136" t="str">
        <f>IF(AND(F17&gt;0,OR(ISBLANK(G17),G17=0)),"podaj stawkę!",IF(AND(ISBLANK(F17),G17&gt;0),"usuń stawkę","OK"))</f>
        <v>OK</v>
      </c>
      <c r="N17" s="170">
        <f>IF(M17&lt;&gt;"OK",1,0)</f>
        <v>0</v>
      </c>
    </row>
    <row r="18" spans="1:15" s="1" customFormat="1" ht="108" hidden="1" x14ac:dyDescent="0.2">
      <c r="A18" s="148"/>
      <c r="B18" s="114"/>
      <c r="C18" s="19" t="s">
        <v>15</v>
      </c>
      <c r="D18" s="11" t="s">
        <v>16</v>
      </c>
      <c r="E18" s="115"/>
      <c r="F18" s="117"/>
      <c r="G18" s="153"/>
      <c r="H18" s="121"/>
      <c r="I18" s="123"/>
      <c r="J18" s="157"/>
      <c r="K18" s="146"/>
      <c r="M18" s="136" t="str">
        <f t="shared" ref="M18" si="0">IF(AND(F18&gt;0,OR(ISBLANK(G18),G18=0)),"podaj stawkę!",IF(AND(ISBLANK(F18),G18&gt;0),"usuń stawkę",""))</f>
        <v/>
      </c>
      <c r="N18" s="170"/>
    </row>
    <row r="19" spans="1:15" s="1" customFormat="1" ht="108" hidden="1" x14ac:dyDescent="0.2">
      <c r="A19" s="57">
        <v>2</v>
      </c>
      <c r="B19" s="52" t="s">
        <v>793</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794</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794</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795</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796</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hidden="1" x14ac:dyDescent="0.2">
      <c r="A24" s="57">
        <v>7</v>
      </c>
      <c r="B24" s="52" t="s">
        <v>797</v>
      </c>
      <c r="C24" s="14" t="s">
        <v>29</v>
      </c>
      <c r="D24" s="10" t="s">
        <v>30</v>
      </c>
      <c r="E24" s="14" t="s">
        <v>14</v>
      </c>
      <c r="F24" s="37"/>
      <c r="G24" s="38"/>
      <c r="H24" s="39">
        <f t="shared" si="1"/>
        <v>0</v>
      </c>
      <c r="I24" s="90">
        <v>0.08</v>
      </c>
      <c r="J24" s="40">
        <f t="shared" si="2"/>
        <v>0</v>
      </c>
      <c r="K24" s="41">
        <f t="shared" si="3"/>
        <v>0</v>
      </c>
      <c r="M24" s="84" t="str">
        <f t="shared" si="4"/>
        <v>OK</v>
      </c>
      <c r="N24" s="74">
        <f t="shared" si="5"/>
        <v>0</v>
      </c>
    </row>
    <row r="25" spans="1:15" s="1" customFormat="1" ht="24" hidden="1" x14ac:dyDescent="0.2">
      <c r="A25" s="57">
        <v>8</v>
      </c>
      <c r="B25" s="52" t="s">
        <v>797</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797</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797</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798</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936</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799</v>
      </c>
      <c r="C30" s="34" t="s">
        <v>785</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800</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hidden="1" x14ac:dyDescent="0.2">
      <c r="A32" s="57">
        <v>15</v>
      </c>
      <c r="B32" s="52" t="s">
        <v>801</v>
      </c>
      <c r="C32" s="14" t="s">
        <v>45</v>
      </c>
      <c r="D32" s="10" t="s">
        <v>46</v>
      </c>
      <c r="E32" s="14" t="s">
        <v>47</v>
      </c>
      <c r="F32" s="37"/>
      <c r="G32" s="38"/>
      <c r="H32" s="39">
        <f t="shared" si="1"/>
        <v>0</v>
      </c>
      <c r="I32" s="90">
        <v>0.08</v>
      </c>
      <c r="J32" s="40">
        <f t="shared" si="2"/>
        <v>0</v>
      </c>
      <c r="K32" s="41">
        <f t="shared" si="3"/>
        <v>0</v>
      </c>
      <c r="M32" s="84" t="str">
        <f t="shared" si="4"/>
        <v>OK</v>
      </c>
      <c r="N32" s="74">
        <f t="shared" si="5"/>
        <v>0</v>
      </c>
    </row>
    <row r="33" spans="1:14" s="1" customFormat="1" ht="24" hidden="1" x14ac:dyDescent="0.2">
      <c r="A33" s="57">
        <v>16</v>
      </c>
      <c r="B33" s="52" t="s">
        <v>802</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hidden="1" x14ac:dyDescent="0.2">
      <c r="A34" s="57">
        <v>17</v>
      </c>
      <c r="B34" s="52" t="s">
        <v>803</v>
      </c>
      <c r="C34" s="14" t="s">
        <v>50</v>
      </c>
      <c r="D34" s="10" t="s">
        <v>51</v>
      </c>
      <c r="E34" s="14" t="s">
        <v>47</v>
      </c>
      <c r="F34" s="37"/>
      <c r="G34" s="38"/>
      <c r="H34" s="39">
        <f t="shared" si="1"/>
        <v>0</v>
      </c>
      <c r="I34" s="90">
        <v>0.08</v>
      </c>
      <c r="J34" s="40">
        <f t="shared" si="2"/>
        <v>0</v>
      </c>
      <c r="K34" s="41">
        <f t="shared" si="3"/>
        <v>0</v>
      </c>
      <c r="M34" s="84" t="str">
        <f t="shared" si="4"/>
        <v>OK</v>
      </c>
      <c r="N34" s="74">
        <f t="shared" si="5"/>
        <v>0</v>
      </c>
    </row>
    <row r="35" spans="1:14" s="1" customFormat="1" ht="24" hidden="1" x14ac:dyDescent="0.2">
      <c r="A35" s="57">
        <v>18</v>
      </c>
      <c r="B35" s="88" t="s">
        <v>803</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hidden="1" x14ac:dyDescent="0.2">
      <c r="A36" s="113">
        <v>19</v>
      </c>
      <c r="B36" s="114" t="s">
        <v>804</v>
      </c>
      <c r="C36" s="14" t="s">
        <v>54</v>
      </c>
      <c r="D36" s="10" t="s">
        <v>55</v>
      </c>
      <c r="E36" s="115" t="s">
        <v>44</v>
      </c>
      <c r="F36" s="116"/>
      <c r="G36" s="118"/>
      <c r="H36" s="120">
        <f t="shared" si="1"/>
        <v>0</v>
      </c>
      <c r="I36" s="122">
        <v>0.08</v>
      </c>
      <c r="J36" s="141">
        <f t="shared" si="2"/>
        <v>0</v>
      </c>
      <c r="K36" s="144">
        <f t="shared" si="3"/>
        <v>0</v>
      </c>
      <c r="M36" s="136" t="str">
        <f t="shared" si="4"/>
        <v>OK</v>
      </c>
      <c r="N36" s="170">
        <f t="shared" si="5"/>
        <v>0</v>
      </c>
    </row>
    <row r="37" spans="1:14" s="1" customFormat="1" ht="24" hidden="1" x14ac:dyDescent="0.2">
      <c r="A37" s="113"/>
      <c r="B37" s="114"/>
      <c r="C37" s="14" t="s">
        <v>56</v>
      </c>
      <c r="D37" s="10" t="s">
        <v>57</v>
      </c>
      <c r="E37" s="115"/>
      <c r="F37" s="137"/>
      <c r="G37" s="138"/>
      <c r="H37" s="139">
        <f t="shared" si="1"/>
        <v>0</v>
      </c>
      <c r="I37" s="140"/>
      <c r="J37" s="142">
        <f t="shared" si="2"/>
        <v>0</v>
      </c>
      <c r="K37" s="145"/>
      <c r="M37" s="136"/>
      <c r="N37" s="170"/>
    </row>
    <row r="38" spans="1:14" s="1" customFormat="1" ht="24" hidden="1" x14ac:dyDescent="0.2">
      <c r="A38" s="113"/>
      <c r="B38" s="114"/>
      <c r="C38" s="14" t="s">
        <v>58</v>
      </c>
      <c r="D38" s="10" t="s">
        <v>59</v>
      </c>
      <c r="E38" s="115"/>
      <c r="F38" s="137"/>
      <c r="G38" s="138"/>
      <c r="H38" s="139">
        <f t="shared" si="1"/>
        <v>0</v>
      </c>
      <c r="I38" s="140"/>
      <c r="J38" s="142">
        <f t="shared" si="2"/>
        <v>0</v>
      </c>
      <c r="K38" s="145"/>
      <c r="M38" s="136"/>
      <c r="N38" s="170"/>
    </row>
    <row r="39" spans="1:14" s="1" customFormat="1" ht="24" hidden="1" x14ac:dyDescent="0.2">
      <c r="A39" s="113"/>
      <c r="B39" s="114"/>
      <c r="C39" s="14" t="s">
        <v>60</v>
      </c>
      <c r="D39" s="10" t="s">
        <v>61</v>
      </c>
      <c r="E39" s="115"/>
      <c r="F39" s="137"/>
      <c r="G39" s="138"/>
      <c r="H39" s="139">
        <f t="shared" si="1"/>
        <v>0</v>
      </c>
      <c r="I39" s="140"/>
      <c r="J39" s="142">
        <f t="shared" si="2"/>
        <v>0</v>
      </c>
      <c r="K39" s="145"/>
      <c r="M39" s="136"/>
      <c r="N39" s="170"/>
    </row>
    <row r="40" spans="1:14" s="1" customFormat="1" ht="24" hidden="1" x14ac:dyDescent="0.2">
      <c r="A40" s="113"/>
      <c r="B40" s="114"/>
      <c r="C40" s="14" t="s">
        <v>62</v>
      </c>
      <c r="D40" s="10" t="s">
        <v>63</v>
      </c>
      <c r="E40" s="115"/>
      <c r="F40" s="117"/>
      <c r="G40" s="119"/>
      <c r="H40" s="121">
        <f t="shared" si="1"/>
        <v>0</v>
      </c>
      <c r="I40" s="123"/>
      <c r="J40" s="143">
        <f t="shared" si="2"/>
        <v>0</v>
      </c>
      <c r="K40" s="146"/>
      <c r="M40" s="136"/>
      <c r="N40" s="170"/>
    </row>
    <row r="41" spans="1:14" s="1" customFormat="1" ht="24" hidden="1" x14ac:dyDescent="0.2">
      <c r="A41" s="57">
        <v>20</v>
      </c>
      <c r="B41" s="52" t="s">
        <v>805</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806</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807</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808</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3">
        <v>24</v>
      </c>
      <c r="B45" s="114" t="s">
        <v>809</v>
      </c>
      <c r="C45" s="14" t="s">
        <v>73</v>
      </c>
      <c r="D45" s="10" t="s">
        <v>74</v>
      </c>
      <c r="E45" s="115" t="s">
        <v>47</v>
      </c>
      <c r="F45" s="116"/>
      <c r="G45" s="118"/>
      <c r="H45" s="120">
        <f t="shared" si="1"/>
        <v>0</v>
      </c>
      <c r="I45" s="122">
        <v>0.08</v>
      </c>
      <c r="J45" s="159">
        <f t="shared" si="2"/>
        <v>0</v>
      </c>
      <c r="K45" s="144">
        <f t="shared" si="3"/>
        <v>0</v>
      </c>
      <c r="M45" s="136" t="str">
        <f t="shared" si="4"/>
        <v>OK</v>
      </c>
      <c r="N45" s="170">
        <f t="shared" si="5"/>
        <v>0</v>
      </c>
    </row>
    <row r="46" spans="1:14" s="1" customFormat="1" ht="36" hidden="1" x14ac:dyDescent="0.2">
      <c r="A46" s="113"/>
      <c r="B46" s="114"/>
      <c r="C46" s="14" t="s">
        <v>75</v>
      </c>
      <c r="D46" s="11" t="s">
        <v>76</v>
      </c>
      <c r="E46" s="115"/>
      <c r="F46" s="137"/>
      <c r="G46" s="138"/>
      <c r="H46" s="139">
        <f t="shared" si="1"/>
        <v>0</v>
      </c>
      <c r="I46" s="140"/>
      <c r="J46" s="160"/>
      <c r="K46" s="145"/>
      <c r="M46" s="136"/>
      <c r="N46" s="170"/>
    </row>
    <row r="47" spans="1:14" s="1" customFormat="1" ht="24" hidden="1" x14ac:dyDescent="0.2">
      <c r="A47" s="113"/>
      <c r="B47" s="114"/>
      <c r="C47" s="14" t="s">
        <v>77</v>
      </c>
      <c r="D47" s="10" t="s">
        <v>78</v>
      </c>
      <c r="E47" s="115"/>
      <c r="F47" s="117"/>
      <c r="G47" s="119"/>
      <c r="H47" s="121">
        <f t="shared" si="1"/>
        <v>0</v>
      </c>
      <c r="I47" s="123"/>
      <c r="J47" s="157"/>
      <c r="K47" s="146"/>
      <c r="M47" s="136"/>
      <c r="N47" s="170"/>
    </row>
    <row r="48" spans="1:14" s="1" customFormat="1" ht="24" hidden="1" x14ac:dyDescent="0.2">
      <c r="A48" s="57">
        <v>25</v>
      </c>
      <c r="B48" s="88" t="s">
        <v>810</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hidden="1" x14ac:dyDescent="0.2">
      <c r="A49" s="113">
        <v>26</v>
      </c>
      <c r="B49" s="114" t="s">
        <v>810</v>
      </c>
      <c r="C49" s="14" t="s">
        <v>81</v>
      </c>
      <c r="D49" s="10" t="s">
        <v>82</v>
      </c>
      <c r="E49" s="115" t="s">
        <v>47</v>
      </c>
      <c r="F49" s="116"/>
      <c r="G49" s="118"/>
      <c r="H49" s="120">
        <f t="shared" si="1"/>
        <v>0</v>
      </c>
      <c r="I49" s="122">
        <v>0.08</v>
      </c>
      <c r="J49" s="159">
        <f t="shared" si="2"/>
        <v>0</v>
      </c>
      <c r="K49" s="144">
        <f t="shared" si="3"/>
        <v>0</v>
      </c>
      <c r="M49" s="136" t="str">
        <f t="shared" si="4"/>
        <v>OK</v>
      </c>
      <c r="N49" s="170">
        <f t="shared" si="5"/>
        <v>0</v>
      </c>
    </row>
    <row r="50" spans="1:14" s="1" customFormat="1" ht="24" hidden="1" x14ac:dyDescent="0.2">
      <c r="A50" s="113"/>
      <c r="B50" s="114"/>
      <c r="C50" s="14" t="s">
        <v>83</v>
      </c>
      <c r="D50" s="10" t="s">
        <v>84</v>
      </c>
      <c r="E50" s="115"/>
      <c r="F50" s="117"/>
      <c r="G50" s="119"/>
      <c r="H50" s="121">
        <f t="shared" si="1"/>
        <v>0</v>
      </c>
      <c r="I50" s="123"/>
      <c r="J50" s="157"/>
      <c r="K50" s="146"/>
      <c r="M50" s="136"/>
      <c r="N50" s="170"/>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811</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hidden="1" x14ac:dyDescent="0.2">
      <c r="A53" s="113">
        <v>29</v>
      </c>
      <c r="B53" s="114" t="s">
        <v>810</v>
      </c>
      <c r="C53" s="14" t="s">
        <v>92</v>
      </c>
      <c r="D53" s="10" t="s">
        <v>93</v>
      </c>
      <c r="E53" s="115" t="s">
        <v>47</v>
      </c>
      <c r="F53" s="116"/>
      <c r="G53" s="118"/>
      <c r="H53" s="120">
        <f t="shared" si="1"/>
        <v>0</v>
      </c>
      <c r="I53" s="122">
        <v>0.08</v>
      </c>
      <c r="J53" s="159">
        <f t="shared" si="2"/>
        <v>0</v>
      </c>
      <c r="K53" s="144">
        <f t="shared" si="3"/>
        <v>0</v>
      </c>
      <c r="M53" s="136" t="str">
        <f t="shared" si="4"/>
        <v>OK</v>
      </c>
      <c r="N53" s="170">
        <f t="shared" si="5"/>
        <v>0</v>
      </c>
    </row>
    <row r="54" spans="1:14" s="1" customFormat="1" ht="24" hidden="1" x14ac:dyDescent="0.2">
      <c r="A54" s="113"/>
      <c r="B54" s="114"/>
      <c r="C54" s="14" t="s">
        <v>94</v>
      </c>
      <c r="D54" s="10" t="s">
        <v>95</v>
      </c>
      <c r="E54" s="115"/>
      <c r="F54" s="137"/>
      <c r="G54" s="138"/>
      <c r="H54" s="139">
        <f t="shared" si="1"/>
        <v>0</v>
      </c>
      <c r="I54" s="140"/>
      <c r="J54" s="160"/>
      <c r="K54" s="145"/>
      <c r="M54" s="136"/>
      <c r="N54" s="170"/>
    </row>
    <row r="55" spans="1:14" s="1" customFormat="1" ht="13.5" hidden="1" customHeight="1" x14ac:dyDescent="0.2">
      <c r="A55" s="113"/>
      <c r="B55" s="114"/>
      <c r="C55" s="15" t="s">
        <v>96</v>
      </c>
      <c r="D55" s="10" t="s">
        <v>97</v>
      </c>
      <c r="E55" s="115"/>
      <c r="F55" s="117"/>
      <c r="G55" s="119"/>
      <c r="H55" s="121">
        <f t="shared" si="1"/>
        <v>0</v>
      </c>
      <c r="I55" s="123"/>
      <c r="J55" s="157"/>
      <c r="K55" s="146"/>
      <c r="M55" s="136"/>
      <c r="N55" s="170"/>
    </row>
    <row r="56" spans="1:14" s="1" customFormat="1" ht="24" hidden="1" x14ac:dyDescent="0.2">
      <c r="A56" s="57">
        <v>30</v>
      </c>
      <c r="B56" s="88" t="s">
        <v>812</v>
      </c>
      <c r="C56" s="14" t="s">
        <v>98</v>
      </c>
      <c r="D56" s="10" t="s">
        <v>99</v>
      </c>
      <c r="E56" s="14" t="s">
        <v>47</v>
      </c>
      <c r="F56" s="37"/>
      <c r="G56" s="38"/>
      <c r="H56" s="39">
        <f t="shared" si="1"/>
        <v>0</v>
      </c>
      <c r="I56" s="90">
        <v>0.08</v>
      </c>
      <c r="J56" s="40">
        <f t="shared" si="2"/>
        <v>0</v>
      </c>
      <c r="K56" s="41">
        <f t="shared" si="3"/>
        <v>0</v>
      </c>
      <c r="M56" s="84" t="str">
        <f t="shared" si="4"/>
        <v>OK</v>
      </c>
      <c r="N56" s="74">
        <f t="shared" si="5"/>
        <v>0</v>
      </c>
    </row>
    <row r="57" spans="1:14" s="1" customFormat="1" ht="24" hidden="1" x14ac:dyDescent="0.2">
      <c r="A57" s="57">
        <v>31</v>
      </c>
      <c r="B57" s="88" t="s">
        <v>812</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813</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3">
        <v>33</v>
      </c>
      <c r="B59" s="114" t="s">
        <v>813</v>
      </c>
      <c r="C59" s="14" t="s">
        <v>104</v>
      </c>
      <c r="D59" s="11" t="s">
        <v>105</v>
      </c>
      <c r="E59" s="115" t="s">
        <v>47</v>
      </c>
      <c r="F59" s="116"/>
      <c r="G59" s="118"/>
      <c r="H59" s="120">
        <f t="shared" si="1"/>
        <v>0</v>
      </c>
      <c r="I59" s="122">
        <v>0.08</v>
      </c>
      <c r="J59" s="159">
        <f t="shared" si="2"/>
        <v>0</v>
      </c>
      <c r="K59" s="144">
        <f t="shared" si="3"/>
        <v>0</v>
      </c>
      <c r="M59" s="136" t="str">
        <f t="shared" si="4"/>
        <v>OK</v>
      </c>
      <c r="N59" s="170">
        <f t="shared" si="5"/>
        <v>0</v>
      </c>
    </row>
    <row r="60" spans="1:14" s="1" customFormat="1" ht="24" hidden="1" x14ac:dyDescent="0.2">
      <c r="A60" s="113"/>
      <c r="B60" s="114"/>
      <c r="C60" s="14" t="s">
        <v>106</v>
      </c>
      <c r="D60" s="10" t="s">
        <v>107</v>
      </c>
      <c r="E60" s="115"/>
      <c r="F60" s="117"/>
      <c r="G60" s="119"/>
      <c r="H60" s="121">
        <f t="shared" si="1"/>
        <v>0</v>
      </c>
      <c r="I60" s="123"/>
      <c r="J60" s="157"/>
      <c r="K60" s="146"/>
      <c r="M60" s="136"/>
      <c r="N60" s="170"/>
    </row>
    <row r="61" spans="1:14" s="1" customFormat="1" ht="36" hidden="1" customHeight="1" x14ac:dyDescent="0.2">
      <c r="A61" s="113">
        <v>34</v>
      </c>
      <c r="B61" s="114" t="s">
        <v>813</v>
      </c>
      <c r="C61" s="14" t="s">
        <v>108</v>
      </c>
      <c r="D61" s="10" t="s">
        <v>109</v>
      </c>
      <c r="E61" s="115" t="s">
        <v>47</v>
      </c>
      <c r="F61" s="116"/>
      <c r="G61" s="118"/>
      <c r="H61" s="120">
        <f t="shared" si="1"/>
        <v>0</v>
      </c>
      <c r="I61" s="122">
        <v>0.08</v>
      </c>
      <c r="J61" s="159">
        <f t="shared" si="2"/>
        <v>0</v>
      </c>
      <c r="K61" s="144">
        <f t="shared" si="3"/>
        <v>0</v>
      </c>
      <c r="M61" s="136" t="str">
        <f t="shared" si="4"/>
        <v>OK</v>
      </c>
      <c r="N61" s="170">
        <f t="shared" si="5"/>
        <v>0</v>
      </c>
    </row>
    <row r="62" spans="1:14" s="1" customFormat="1" ht="48" hidden="1" customHeight="1" x14ac:dyDescent="0.2">
      <c r="A62" s="113"/>
      <c r="B62" s="114"/>
      <c r="C62" s="14" t="s">
        <v>110</v>
      </c>
      <c r="D62" s="11" t="s">
        <v>111</v>
      </c>
      <c r="E62" s="115"/>
      <c r="F62" s="137"/>
      <c r="G62" s="138"/>
      <c r="H62" s="139">
        <f t="shared" si="1"/>
        <v>0</v>
      </c>
      <c r="I62" s="140"/>
      <c r="J62" s="160"/>
      <c r="K62" s="145"/>
      <c r="M62" s="136"/>
      <c r="N62" s="170"/>
    </row>
    <row r="63" spans="1:14" s="1" customFormat="1" ht="36" hidden="1" x14ac:dyDescent="0.2">
      <c r="A63" s="113"/>
      <c r="B63" s="114"/>
      <c r="C63" s="14" t="s">
        <v>112</v>
      </c>
      <c r="D63" s="10" t="s">
        <v>113</v>
      </c>
      <c r="E63" s="115"/>
      <c r="F63" s="117"/>
      <c r="G63" s="119"/>
      <c r="H63" s="121">
        <f t="shared" si="1"/>
        <v>0</v>
      </c>
      <c r="I63" s="123"/>
      <c r="J63" s="157"/>
      <c r="K63" s="146"/>
      <c r="M63" s="136"/>
      <c r="N63" s="170"/>
    </row>
    <row r="64" spans="1:14" s="1" customFormat="1" ht="24" hidden="1" customHeight="1" x14ac:dyDescent="0.2">
      <c r="A64" s="57">
        <v>35</v>
      </c>
      <c r="B64" s="88" t="s">
        <v>814</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814</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814</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814</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814</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814</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815</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816</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817</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hidden="1" x14ac:dyDescent="0.2">
      <c r="A73" s="57">
        <v>44</v>
      </c>
      <c r="B73" s="88" t="s">
        <v>818</v>
      </c>
      <c r="C73" s="14" t="s">
        <v>132</v>
      </c>
      <c r="D73" s="11" t="s">
        <v>133</v>
      </c>
      <c r="E73" s="14" t="s">
        <v>47</v>
      </c>
      <c r="F73" s="37"/>
      <c r="G73" s="38"/>
      <c r="H73" s="39">
        <f t="shared" si="1"/>
        <v>0</v>
      </c>
      <c r="I73" s="90">
        <v>0.08</v>
      </c>
      <c r="J73" s="40">
        <f t="shared" si="2"/>
        <v>0</v>
      </c>
      <c r="K73" s="41">
        <f t="shared" si="3"/>
        <v>0</v>
      </c>
      <c r="M73" s="84" t="str">
        <f t="shared" si="4"/>
        <v>OK</v>
      </c>
      <c r="N73" s="74">
        <f t="shared" si="5"/>
        <v>0</v>
      </c>
    </row>
    <row r="74" spans="1:14" s="1" customFormat="1" ht="18.75" hidden="1" x14ac:dyDescent="0.2">
      <c r="A74" s="57">
        <v>45</v>
      </c>
      <c r="B74" s="88" t="s">
        <v>819</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hidden="1" x14ac:dyDescent="0.2">
      <c r="A75" s="57">
        <v>46</v>
      </c>
      <c r="B75" s="88" t="s">
        <v>820</v>
      </c>
      <c r="C75" s="15" t="s">
        <v>138</v>
      </c>
      <c r="D75" s="10" t="s">
        <v>139</v>
      </c>
      <c r="E75" s="15" t="s">
        <v>140</v>
      </c>
      <c r="F75" s="37"/>
      <c r="G75" s="38"/>
      <c r="H75" s="39">
        <f t="shared" si="1"/>
        <v>0</v>
      </c>
      <c r="I75" s="90" t="s">
        <v>89</v>
      </c>
      <c r="J75" s="40">
        <f t="shared" si="2"/>
        <v>0</v>
      </c>
      <c r="K75" s="41">
        <f t="shared" si="3"/>
        <v>0</v>
      </c>
      <c r="M75" s="84" t="str">
        <f t="shared" si="4"/>
        <v>OK</v>
      </c>
      <c r="N75" s="74">
        <f t="shared" si="5"/>
        <v>0</v>
      </c>
    </row>
    <row r="76" spans="1:14" s="1" customFormat="1" ht="24" hidden="1" x14ac:dyDescent="0.2">
      <c r="A76" s="57">
        <v>47</v>
      </c>
      <c r="B76" s="88" t="s">
        <v>821</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5" t="s">
        <v>787</v>
      </c>
      <c r="B77" s="114" t="s">
        <v>821</v>
      </c>
      <c r="C77" s="14" t="s">
        <v>143</v>
      </c>
      <c r="D77" s="10" t="s">
        <v>144</v>
      </c>
      <c r="E77" s="115" t="s">
        <v>47</v>
      </c>
      <c r="F77" s="116"/>
      <c r="G77" s="118"/>
      <c r="H77" s="120">
        <f t="shared" si="1"/>
        <v>0</v>
      </c>
      <c r="I77" s="122">
        <v>0.08</v>
      </c>
      <c r="J77" s="159">
        <f t="shared" si="2"/>
        <v>0</v>
      </c>
      <c r="K77" s="144">
        <f t="shared" si="3"/>
        <v>0</v>
      </c>
      <c r="M77" s="161" t="str">
        <f t="shared" si="4"/>
        <v>OK</v>
      </c>
      <c r="N77" s="78">
        <f>IF(M77&lt;&gt;"OK",1,0)</f>
        <v>0</v>
      </c>
    </row>
    <row r="78" spans="1:14" s="1" customFormat="1" ht="24" hidden="1" x14ac:dyDescent="0.2">
      <c r="A78" s="125"/>
      <c r="B78" s="114"/>
      <c r="C78" s="14" t="s">
        <v>145</v>
      </c>
      <c r="D78" s="10" t="s">
        <v>146</v>
      </c>
      <c r="E78" s="115"/>
      <c r="F78" s="117"/>
      <c r="G78" s="119"/>
      <c r="H78" s="121">
        <f t="shared" si="1"/>
        <v>0</v>
      </c>
      <c r="I78" s="123"/>
      <c r="J78" s="157"/>
      <c r="K78" s="146"/>
      <c r="M78" s="161"/>
      <c r="N78" s="78"/>
    </row>
    <row r="79" spans="1:14" s="1" customFormat="1" ht="24" hidden="1" x14ac:dyDescent="0.2">
      <c r="A79" s="113">
        <v>49</v>
      </c>
      <c r="B79" s="114" t="s">
        <v>823</v>
      </c>
      <c r="C79" s="14" t="s">
        <v>147</v>
      </c>
      <c r="D79" s="10" t="s">
        <v>148</v>
      </c>
      <c r="E79" s="115" t="s">
        <v>14</v>
      </c>
      <c r="F79" s="116"/>
      <c r="G79" s="118"/>
      <c r="H79" s="120">
        <f t="shared" si="1"/>
        <v>0</v>
      </c>
      <c r="I79" s="122">
        <v>0.08</v>
      </c>
      <c r="J79" s="159">
        <f t="shared" si="2"/>
        <v>0</v>
      </c>
      <c r="K79" s="144">
        <f t="shared" si="3"/>
        <v>0</v>
      </c>
      <c r="M79" s="136" t="str">
        <f t="shared" si="4"/>
        <v>OK</v>
      </c>
      <c r="N79" s="170">
        <f t="shared" si="5"/>
        <v>0</v>
      </c>
    </row>
    <row r="80" spans="1:14" s="1" customFormat="1" ht="36" hidden="1" customHeight="1" x14ac:dyDescent="0.2">
      <c r="A80" s="113"/>
      <c r="B80" s="114"/>
      <c r="C80" s="14" t="s">
        <v>149</v>
      </c>
      <c r="D80" s="10" t="s">
        <v>150</v>
      </c>
      <c r="E80" s="115"/>
      <c r="F80" s="137"/>
      <c r="G80" s="138"/>
      <c r="H80" s="139">
        <f t="shared" si="1"/>
        <v>0</v>
      </c>
      <c r="I80" s="140"/>
      <c r="J80" s="160"/>
      <c r="K80" s="145"/>
      <c r="M80" s="136"/>
      <c r="N80" s="170"/>
    </row>
    <row r="81" spans="1:14" s="1" customFormat="1" ht="24" hidden="1" x14ac:dyDescent="0.2">
      <c r="A81" s="113"/>
      <c r="B81" s="114"/>
      <c r="C81" s="14" t="s">
        <v>151</v>
      </c>
      <c r="D81" s="10" t="s">
        <v>152</v>
      </c>
      <c r="E81" s="115"/>
      <c r="F81" s="117"/>
      <c r="G81" s="119"/>
      <c r="H81" s="121">
        <f t="shared" si="1"/>
        <v>0</v>
      </c>
      <c r="I81" s="123"/>
      <c r="J81" s="157"/>
      <c r="K81" s="146"/>
      <c r="M81" s="136"/>
      <c r="N81" s="170"/>
    </row>
    <row r="82" spans="1:14" s="1" customFormat="1" ht="24" hidden="1" x14ac:dyDescent="0.2">
      <c r="A82" s="57">
        <v>50</v>
      </c>
      <c r="B82" s="88" t="s">
        <v>824</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3">
        <v>51</v>
      </c>
      <c r="B83" s="114" t="s">
        <v>822</v>
      </c>
      <c r="C83" s="14" t="s">
        <v>155</v>
      </c>
      <c r="D83" s="10" t="s">
        <v>156</v>
      </c>
      <c r="E83" s="115" t="s">
        <v>14</v>
      </c>
      <c r="F83" s="116"/>
      <c r="G83" s="118"/>
      <c r="H83" s="120">
        <f t="shared" ref="H83:H149" si="6">ROUND(F83*G83,2)</f>
        <v>0</v>
      </c>
      <c r="I83" s="122">
        <v>0.08</v>
      </c>
      <c r="J83" s="159">
        <f t="shared" si="2"/>
        <v>0</v>
      </c>
      <c r="K83" s="144">
        <f t="shared" si="3"/>
        <v>0</v>
      </c>
      <c r="M83" s="136" t="str">
        <f t="shared" si="4"/>
        <v>OK</v>
      </c>
      <c r="N83" s="170">
        <f t="shared" si="5"/>
        <v>0</v>
      </c>
    </row>
    <row r="84" spans="1:14" s="1" customFormat="1" ht="24" hidden="1" x14ac:dyDescent="0.2">
      <c r="A84" s="113"/>
      <c r="B84" s="114"/>
      <c r="C84" s="14" t="s">
        <v>157</v>
      </c>
      <c r="D84" s="10" t="s">
        <v>158</v>
      </c>
      <c r="E84" s="115"/>
      <c r="F84" s="137"/>
      <c r="G84" s="138"/>
      <c r="H84" s="139">
        <f t="shared" si="6"/>
        <v>0</v>
      </c>
      <c r="I84" s="140"/>
      <c r="J84" s="160"/>
      <c r="K84" s="145"/>
      <c r="M84" s="136"/>
      <c r="N84" s="170"/>
    </row>
    <row r="85" spans="1:14" s="1" customFormat="1" ht="24" hidden="1" x14ac:dyDescent="0.2">
      <c r="A85" s="113"/>
      <c r="B85" s="114"/>
      <c r="C85" s="14" t="s">
        <v>159</v>
      </c>
      <c r="D85" s="11" t="s">
        <v>160</v>
      </c>
      <c r="E85" s="115"/>
      <c r="F85" s="137"/>
      <c r="G85" s="138"/>
      <c r="H85" s="139">
        <f t="shared" si="6"/>
        <v>0</v>
      </c>
      <c r="I85" s="140"/>
      <c r="J85" s="160"/>
      <c r="K85" s="145"/>
      <c r="M85" s="136"/>
      <c r="N85" s="170"/>
    </row>
    <row r="86" spans="1:14" s="1" customFormat="1" ht="24" hidden="1" x14ac:dyDescent="0.2">
      <c r="A86" s="113"/>
      <c r="B86" s="114"/>
      <c r="C86" s="14" t="s">
        <v>161</v>
      </c>
      <c r="D86" s="11" t="s">
        <v>162</v>
      </c>
      <c r="E86" s="115"/>
      <c r="F86" s="117"/>
      <c r="G86" s="119"/>
      <c r="H86" s="121">
        <f t="shared" si="6"/>
        <v>0</v>
      </c>
      <c r="I86" s="123"/>
      <c r="J86" s="157"/>
      <c r="K86" s="146"/>
      <c r="M86" s="136"/>
      <c r="N86" s="170"/>
    </row>
    <row r="87" spans="1:14" s="1" customFormat="1" ht="36" hidden="1" x14ac:dyDescent="0.2">
      <c r="A87" s="57">
        <v>52</v>
      </c>
      <c r="B87" s="88" t="s">
        <v>825</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hidden="1" x14ac:dyDescent="0.2">
      <c r="A88" s="57">
        <v>53</v>
      </c>
      <c r="B88" s="88" t="s">
        <v>826</v>
      </c>
      <c r="C88" s="14" t="s">
        <v>165</v>
      </c>
      <c r="D88" s="11" t="s">
        <v>166</v>
      </c>
      <c r="E88" s="14" t="s">
        <v>14</v>
      </c>
      <c r="F88" s="37"/>
      <c r="G88" s="38"/>
      <c r="H88" s="39">
        <f t="shared" si="6"/>
        <v>0</v>
      </c>
      <c r="I88" s="90">
        <v>0.08</v>
      </c>
      <c r="J88" s="40">
        <f t="shared" si="7"/>
        <v>0</v>
      </c>
      <c r="K88" s="41">
        <f t="shared" si="8"/>
        <v>0</v>
      </c>
      <c r="M88" s="84" t="str">
        <f t="shared" si="9"/>
        <v>OK</v>
      </c>
      <c r="N88" s="74">
        <f t="shared" si="10"/>
        <v>0</v>
      </c>
    </row>
    <row r="89" spans="1:14" s="1" customFormat="1" ht="36" hidden="1" x14ac:dyDescent="0.2">
      <c r="A89" s="57">
        <v>54</v>
      </c>
      <c r="B89" s="88" t="s">
        <v>826</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826</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827</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828</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828</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hidden="1" x14ac:dyDescent="0.2">
      <c r="A94" s="113">
        <v>59</v>
      </c>
      <c r="B94" s="114" t="s">
        <v>829</v>
      </c>
      <c r="C94" s="15" t="s">
        <v>176</v>
      </c>
      <c r="D94" s="10" t="s">
        <v>177</v>
      </c>
      <c r="E94" s="115" t="s">
        <v>14</v>
      </c>
      <c r="F94" s="116"/>
      <c r="G94" s="118"/>
      <c r="H94" s="120">
        <f t="shared" si="6"/>
        <v>0</v>
      </c>
      <c r="I94" s="122">
        <v>0.08</v>
      </c>
      <c r="J94" s="159">
        <f t="shared" si="7"/>
        <v>0</v>
      </c>
      <c r="K94" s="144">
        <f t="shared" si="8"/>
        <v>0</v>
      </c>
      <c r="M94" s="136" t="str">
        <f t="shared" si="9"/>
        <v>OK</v>
      </c>
      <c r="N94" s="170">
        <f t="shared" si="10"/>
        <v>0</v>
      </c>
    </row>
    <row r="95" spans="1:14" s="1" customFormat="1" ht="36" hidden="1" x14ac:dyDescent="0.2">
      <c r="A95" s="113"/>
      <c r="B95" s="114"/>
      <c r="C95" s="14" t="s">
        <v>178</v>
      </c>
      <c r="D95" s="11" t="s">
        <v>179</v>
      </c>
      <c r="E95" s="115"/>
      <c r="F95" s="117"/>
      <c r="G95" s="119"/>
      <c r="H95" s="121">
        <f t="shared" si="6"/>
        <v>0</v>
      </c>
      <c r="I95" s="123"/>
      <c r="J95" s="157"/>
      <c r="K95" s="146"/>
      <c r="M95" s="136"/>
      <c r="N95" s="170"/>
    </row>
    <row r="96" spans="1:14" s="1" customFormat="1" ht="36" hidden="1" x14ac:dyDescent="0.2">
      <c r="A96" s="113">
        <v>60</v>
      </c>
      <c r="B96" s="114" t="s">
        <v>829</v>
      </c>
      <c r="C96" s="14" t="s">
        <v>180</v>
      </c>
      <c r="D96" s="11" t="s">
        <v>181</v>
      </c>
      <c r="E96" s="115" t="s">
        <v>14</v>
      </c>
      <c r="F96" s="116"/>
      <c r="G96" s="118"/>
      <c r="H96" s="120">
        <f t="shared" si="6"/>
        <v>0</v>
      </c>
      <c r="I96" s="122">
        <v>0.08</v>
      </c>
      <c r="J96" s="159">
        <f t="shared" si="7"/>
        <v>0</v>
      </c>
      <c r="K96" s="144">
        <f t="shared" si="8"/>
        <v>0</v>
      </c>
      <c r="M96" s="136" t="str">
        <f t="shared" si="9"/>
        <v>OK</v>
      </c>
      <c r="N96" s="170">
        <f t="shared" si="10"/>
        <v>0</v>
      </c>
    </row>
    <row r="97" spans="1:14" s="1" customFormat="1" ht="24" hidden="1" x14ac:dyDescent="0.2">
      <c r="A97" s="113"/>
      <c r="B97" s="114"/>
      <c r="C97" s="14" t="s">
        <v>182</v>
      </c>
      <c r="D97" s="10" t="s">
        <v>183</v>
      </c>
      <c r="E97" s="115"/>
      <c r="F97" s="117"/>
      <c r="G97" s="119"/>
      <c r="H97" s="121">
        <f t="shared" si="6"/>
        <v>0</v>
      </c>
      <c r="I97" s="123"/>
      <c r="J97" s="157"/>
      <c r="K97" s="146"/>
      <c r="M97" s="136"/>
      <c r="N97" s="170"/>
    </row>
    <row r="98" spans="1:14" s="1" customFormat="1" ht="36" hidden="1" x14ac:dyDescent="0.2">
      <c r="A98" s="113">
        <v>61</v>
      </c>
      <c r="B98" s="114" t="s">
        <v>829</v>
      </c>
      <c r="C98" s="14" t="s">
        <v>184</v>
      </c>
      <c r="D98" s="11" t="s">
        <v>185</v>
      </c>
      <c r="E98" s="115" t="s">
        <v>14</v>
      </c>
      <c r="F98" s="116"/>
      <c r="G98" s="118"/>
      <c r="H98" s="120">
        <f t="shared" si="6"/>
        <v>0</v>
      </c>
      <c r="I98" s="122">
        <v>0.08</v>
      </c>
      <c r="J98" s="159">
        <f t="shared" si="7"/>
        <v>0</v>
      </c>
      <c r="K98" s="144">
        <f t="shared" si="8"/>
        <v>0</v>
      </c>
      <c r="M98" s="136" t="str">
        <f t="shared" si="9"/>
        <v>OK</v>
      </c>
      <c r="N98" s="170">
        <f t="shared" si="10"/>
        <v>0</v>
      </c>
    </row>
    <row r="99" spans="1:14" s="1" customFormat="1" ht="36" hidden="1" x14ac:dyDescent="0.2">
      <c r="A99" s="113"/>
      <c r="B99" s="114"/>
      <c r="C99" s="14" t="s">
        <v>186</v>
      </c>
      <c r="D99" s="11" t="s">
        <v>187</v>
      </c>
      <c r="E99" s="115"/>
      <c r="F99" s="117"/>
      <c r="G99" s="119"/>
      <c r="H99" s="121">
        <f t="shared" si="6"/>
        <v>0</v>
      </c>
      <c r="I99" s="123"/>
      <c r="J99" s="157"/>
      <c r="K99" s="146"/>
      <c r="M99" s="136"/>
      <c r="N99" s="170"/>
    </row>
    <row r="100" spans="1:14" s="1" customFormat="1" ht="24" hidden="1" x14ac:dyDescent="0.2">
      <c r="A100" s="57">
        <v>62</v>
      </c>
      <c r="B100" s="88" t="s">
        <v>830</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831</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832</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hidden="1" x14ac:dyDescent="0.2">
      <c r="A103" s="57">
        <v>65</v>
      </c>
      <c r="B103" s="88" t="s">
        <v>833</v>
      </c>
      <c r="C103" s="14" t="s">
        <v>194</v>
      </c>
      <c r="D103" s="11" t="s">
        <v>195</v>
      </c>
      <c r="E103" s="14" t="s">
        <v>44</v>
      </c>
      <c r="F103" s="37"/>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834</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835</v>
      </c>
      <c r="C105" s="14" t="s">
        <v>198</v>
      </c>
      <c r="D105" s="11" t="s">
        <v>199</v>
      </c>
      <c r="E105" s="15" t="s">
        <v>88</v>
      </c>
      <c r="F105" s="37"/>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836</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837</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838</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839</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840</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841</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842</v>
      </c>
      <c r="C112" s="14" t="s">
        <v>213</v>
      </c>
      <c r="D112" s="11" t="s">
        <v>214</v>
      </c>
      <c r="E112" s="14" t="s">
        <v>210</v>
      </c>
      <c r="F112" s="37"/>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843</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937</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844</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hidden="1" x14ac:dyDescent="0.2">
      <c r="A116" s="57">
        <v>78</v>
      </c>
      <c r="B116" s="88" t="s">
        <v>845</v>
      </c>
      <c r="C116" s="15" t="s">
        <v>221</v>
      </c>
      <c r="D116" s="10" t="s">
        <v>222</v>
      </c>
      <c r="E116" s="15" t="s">
        <v>223</v>
      </c>
      <c r="F116" s="37"/>
      <c r="G116" s="38"/>
      <c r="H116" s="39">
        <f t="shared" si="6"/>
        <v>0</v>
      </c>
      <c r="I116" s="90" t="s">
        <v>89</v>
      </c>
      <c r="J116" s="40">
        <f t="shared" si="7"/>
        <v>0</v>
      </c>
      <c r="K116" s="41">
        <f t="shared" si="8"/>
        <v>0</v>
      </c>
      <c r="M116" s="84" t="str">
        <f t="shared" si="9"/>
        <v>OK</v>
      </c>
      <c r="N116" s="74">
        <f t="shared" si="10"/>
        <v>0</v>
      </c>
    </row>
    <row r="117" spans="1:14" s="1" customFormat="1" ht="24" hidden="1" x14ac:dyDescent="0.2">
      <c r="A117" s="57">
        <v>79</v>
      </c>
      <c r="B117" s="88" t="s">
        <v>846</v>
      </c>
      <c r="C117" s="14" t="s">
        <v>224</v>
      </c>
      <c r="D117" s="11" t="s">
        <v>225</v>
      </c>
      <c r="E117" s="14" t="s">
        <v>14</v>
      </c>
      <c r="F117" s="37"/>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847</v>
      </c>
      <c r="C118" s="14" t="s">
        <v>226</v>
      </c>
      <c r="D118" s="11" t="s">
        <v>227</v>
      </c>
      <c r="E118" s="14" t="s">
        <v>14</v>
      </c>
      <c r="F118" s="37"/>
      <c r="G118" s="38"/>
      <c r="H118" s="39">
        <f t="shared" si="6"/>
        <v>0</v>
      </c>
      <c r="I118" s="90">
        <v>0.08</v>
      </c>
      <c r="J118" s="40">
        <f t="shared" si="7"/>
        <v>0</v>
      </c>
      <c r="K118" s="41">
        <f t="shared" si="8"/>
        <v>0</v>
      </c>
      <c r="M118" s="84" t="str">
        <f t="shared" si="9"/>
        <v>OK</v>
      </c>
      <c r="N118" s="74">
        <f t="shared" si="10"/>
        <v>0</v>
      </c>
    </row>
    <row r="119" spans="1:14" s="1" customFormat="1" ht="24" hidden="1" x14ac:dyDescent="0.2">
      <c r="A119" s="57">
        <v>81</v>
      </c>
      <c r="B119" s="88" t="s">
        <v>848</v>
      </c>
      <c r="C119" s="14" t="s">
        <v>228</v>
      </c>
      <c r="D119" s="11" t="s">
        <v>229</v>
      </c>
      <c r="E119" s="14" t="s">
        <v>230</v>
      </c>
      <c r="F119" s="37"/>
      <c r="G119" s="38"/>
      <c r="H119" s="39">
        <f t="shared" si="6"/>
        <v>0</v>
      </c>
      <c r="I119" s="90">
        <v>0.23</v>
      </c>
      <c r="J119" s="40">
        <f t="shared" si="7"/>
        <v>0</v>
      </c>
      <c r="K119" s="41">
        <f t="shared" si="8"/>
        <v>0</v>
      </c>
      <c r="M119" s="84" t="str">
        <f t="shared" si="9"/>
        <v>OK</v>
      </c>
      <c r="N119" s="74">
        <f t="shared" si="10"/>
        <v>0</v>
      </c>
    </row>
    <row r="120" spans="1:14" s="1" customFormat="1" ht="36" hidden="1" customHeight="1" x14ac:dyDescent="0.2">
      <c r="A120" s="57">
        <v>82</v>
      </c>
      <c r="B120" s="88" t="s">
        <v>848</v>
      </c>
      <c r="C120" s="14" t="s">
        <v>231</v>
      </c>
      <c r="D120" s="11" t="s">
        <v>232</v>
      </c>
      <c r="E120" s="14" t="s">
        <v>230</v>
      </c>
      <c r="F120" s="37"/>
      <c r="G120" s="38"/>
      <c r="H120" s="39">
        <f t="shared" si="6"/>
        <v>0</v>
      </c>
      <c r="I120" s="90">
        <v>0.23</v>
      </c>
      <c r="J120" s="40">
        <f t="shared" si="7"/>
        <v>0</v>
      </c>
      <c r="K120" s="41">
        <f t="shared" si="8"/>
        <v>0</v>
      </c>
      <c r="M120" s="84" t="str">
        <f t="shared" si="9"/>
        <v>OK</v>
      </c>
      <c r="N120" s="74">
        <f t="shared" si="10"/>
        <v>0</v>
      </c>
    </row>
    <row r="121" spans="1:14" s="1" customFormat="1" ht="24" hidden="1" x14ac:dyDescent="0.2">
      <c r="A121" s="57">
        <v>83</v>
      </c>
      <c r="B121" s="88" t="s">
        <v>849</v>
      </c>
      <c r="C121" s="14" t="s">
        <v>233</v>
      </c>
      <c r="D121" s="10" t="s">
        <v>234</v>
      </c>
      <c r="E121" s="14" t="s">
        <v>230</v>
      </c>
      <c r="F121" s="37"/>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849</v>
      </c>
      <c r="C122" s="15" t="s">
        <v>235</v>
      </c>
      <c r="D122" s="10" t="s">
        <v>236</v>
      </c>
      <c r="E122" s="14" t="s">
        <v>230</v>
      </c>
      <c r="F122" s="37"/>
      <c r="G122" s="38"/>
      <c r="H122" s="39">
        <f t="shared" si="6"/>
        <v>0</v>
      </c>
      <c r="I122" s="90" t="s">
        <v>137</v>
      </c>
      <c r="J122" s="40">
        <f t="shared" si="7"/>
        <v>0</v>
      </c>
      <c r="K122" s="41">
        <f t="shared" si="8"/>
        <v>0</v>
      </c>
      <c r="M122" s="84" t="str">
        <f t="shared" si="9"/>
        <v>OK</v>
      </c>
      <c r="N122" s="74">
        <f t="shared" si="10"/>
        <v>0</v>
      </c>
    </row>
    <row r="123" spans="1:14" s="1" customFormat="1" ht="24" hidden="1" x14ac:dyDescent="0.2">
      <c r="A123" s="113">
        <v>85</v>
      </c>
      <c r="B123" s="114" t="s">
        <v>850</v>
      </c>
      <c r="C123" s="15" t="s">
        <v>237</v>
      </c>
      <c r="D123" s="11" t="s">
        <v>238</v>
      </c>
      <c r="E123" s="14" t="s">
        <v>210</v>
      </c>
      <c r="F123" s="37"/>
      <c r="G123" s="38"/>
      <c r="H123" s="39">
        <f t="shared" si="6"/>
        <v>0</v>
      </c>
      <c r="I123" s="90">
        <v>0.23</v>
      </c>
      <c r="J123" s="40">
        <f t="shared" si="7"/>
        <v>0</v>
      </c>
      <c r="K123" s="41">
        <f t="shared" si="8"/>
        <v>0</v>
      </c>
      <c r="M123" s="84" t="str">
        <f t="shared" si="9"/>
        <v>OK</v>
      </c>
      <c r="N123" s="74">
        <f t="shared" si="10"/>
        <v>0</v>
      </c>
    </row>
    <row r="124" spans="1:14" s="1" customFormat="1" ht="24" hidden="1" x14ac:dyDescent="0.2">
      <c r="A124" s="113"/>
      <c r="B124" s="114"/>
      <c r="C124" s="14" t="s">
        <v>239</v>
      </c>
      <c r="D124" s="11" t="s">
        <v>240</v>
      </c>
      <c r="E124" s="14" t="s">
        <v>210</v>
      </c>
      <c r="F124" s="37"/>
      <c r="G124" s="38"/>
      <c r="H124" s="39">
        <f t="shared" si="6"/>
        <v>0</v>
      </c>
      <c r="I124" s="90">
        <v>0.23</v>
      </c>
      <c r="J124" s="40">
        <f t="shared" si="7"/>
        <v>0</v>
      </c>
      <c r="K124" s="41">
        <f t="shared" si="8"/>
        <v>0</v>
      </c>
      <c r="M124" s="84" t="str">
        <f t="shared" si="9"/>
        <v>OK</v>
      </c>
      <c r="N124" s="74">
        <f t="shared" si="10"/>
        <v>0</v>
      </c>
    </row>
    <row r="125" spans="1:14" s="1" customFormat="1" ht="24" hidden="1" x14ac:dyDescent="0.2">
      <c r="A125" s="57">
        <v>86</v>
      </c>
      <c r="B125" s="88" t="s">
        <v>851</v>
      </c>
      <c r="C125" s="14" t="s">
        <v>241</v>
      </c>
      <c r="D125" s="11" t="s">
        <v>242</v>
      </c>
      <c r="E125" s="15" t="s">
        <v>243</v>
      </c>
      <c r="F125" s="37"/>
      <c r="G125" s="38"/>
      <c r="H125" s="39">
        <f t="shared" si="6"/>
        <v>0</v>
      </c>
      <c r="I125" s="90">
        <v>0.23</v>
      </c>
      <c r="J125" s="40">
        <f t="shared" si="7"/>
        <v>0</v>
      </c>
      <c r="K125" s="41">
        <f t="shared" si="8"/>
        <v>0</v>
      </c>
      <c r="M125" s="84" t="str">
        <f t="shared" si="9"/>
        <v>OK</v>
      </c>
      <c r="N125" s="74">
        <f t="shared" si="10"/>
        <v>0</v>
      </c>
    </row>
    <row r="126" spans="1:14" s="1" customFormat="1" ht="24" hidden="1" x14ac:dyDescent="0.2">
      <c r="A126" s="53">
        <v>87</v>
      </c>
      <c r="B126" s="88" t="s">
        <v>852</v>
      </c>
      <c r="C126" s="15" t="s">
        <v>244</v>
      </c>
      <c r="D126" s="10" t="s">
        <v>245</v>
      </c>
      <c r="E126" s="14" t="s">
        <v>230</v>
      </c>
      <c r="F126" s="37"/>
      <c r="G126" s="38"/>
      <c r="H126" s="39">
        <f t="shared" si="6"/>
        <v>0</v>
      </c>
      <c r="I126" s="90" t="s">
        <v>137</v>
      </c>
      <c r="J126" s="40">
        <f t="shared" si="7"/>
        <v>0</v>
      </c>
      <c r="K126" s="41">
        <f t="shared" si="8"/>
        <v>0</v>
      </c>
      <c r="M126" s="84" t="str">
        <f t="shared" si="9"/>
        <v>OK</v>
      </c>
      <c r="N126" s="74">
        <f t="shared" si="10"/>
        <v>0</v>
      </c>
    </row>
    <row r="127" spans="1:14" s="1" customFormat="1" ht="24" hidden="1" x14ac:dyDescent="0.2">
      <c r="A127" s="57">
        <v>88</v>
      </c>
      <c r="B127" s="88" t="s">
        <v>853</v>
      </c>
      <c r="C127" s="14" t="s">
        <v>246</v>
      </c>
      <c r="D127" s="11" t="s">
        <v>247</v>
      </c>
      <c r="E127" s="15" t="s">
        <v>136</v>
      </c>
      <c r="F127" s="37"/>
      <c r="G127" s="38"/>
      <c r="H127" s="39">
        <f t="shared" si="6"/>
        <v>0</v>
      </c>
      <c r="I127" s="90">
        <v>0.23</v>
      </c>
      <c r="J127" s="40">
        <f t="shared" si="7"/>
        <v>0</v>
      </c>
      <c r="K127" s="41">
        <f t="shared" si="8"/>
        <v>0</v>
      </c>
      <c r="M127" s="84" t="str">
        <f t="shared" si="9"/>
        <v>OK</v>
      </c>
      <c r="N127" s="74">
        <f t="shared" si="10"/>
        <v>0</v>
      </c>
    </row>
    <row r="128" spans="1:14" s="1" customFormat="1" ht="24" hidden="1" x14ac:dyDescent="0.2">
      <c r="A128" s="125" t="s">
        <v>788</v>
      </c>
      <c r="B128" s="128" t="s">
        <v>854</v>
      </c>
      <c r="C128" s="14" t="s">
        <v>248</v>
      </c>
      <c r="D128" s="11" t="s">
        <v>249</v>
      </c>
      <c r="E128" s="162" t="s">
        <v>140</v>
      </c>
      <c r="F128" s="116"/>
      <c r="G128" s="118"/>
      <c r="H128" s="120">
        <f t="shared" si="6"/>
        <v>0</v>
      </c>
      <c r="I128" s="122">
        <v>0.08</v>
      </c>
      <c r="J128" s="159">
        <f t="shared" si="7"/>
        <v>0</v>
      </c>
      <c r="K128" s="144">
        <f t="shared" si="8"/>
        <v>0</v>
      </c>
      <c r="M128" s="136" t="str">
        <f t="shared" si="9"/>
        <v>OK</v>
      </c>
      <c r="N128" s="170">
        <f t="shared" si="10"/>
        <v>0</v>
      </c>
    </row>
    <row r="129" spans="1:14" s="1" customFormat="1" ht="48" hidden="1" x14ac:dyDescent="0.2">
      <c r="A129" s="125"/>
      <c r="B129" s="128"/>
      <c r="C129" s="14" t="s">
        <v>250</v>
      </c>
      <c r="D129" s="11" t="s">
        <v>251</v>
      </c>
      <c r="E129" s="162"/>
      <c r="F129" s="117"/>
      <c r="G129" s="119"/>
      <c r="H129" s="121">
        <f t="shared" si="6"/>
        <v>0</v>
      </c>
      <c r="I129" s="123"/>
      <c r="J129" s="157"/>
      <c r="K129" s="146"/>
      <c r="M129" s="136"/>
      <c r="N129" s="170"/>
    </row>
    <row r="130" spans="1:14" s="1" customFormat="1" ht="24" hidden="1" x14ac:dyDescent="0.2">
      <c r="A130" s="57">
        <v>90</v>
      </c>
      <c r="B130" s="88" t="s">
        <v>855</v>
      </c>
      <c r="C130" s="14" t="s">
        <v>252</v>
      </c>
      <c r="D130" s="10" t="s">
        <v>253</v>
      </c>
      <c r="E130" s="14" t="s">
        <v>210</v>
      </c>
      <c r="F130" s="37"/>
      <c r="G130" s="38"/>
      <c r="H130" s="39">
        <f t="shared" si="6"/>
        <v>0</v>
      </c>
      <c r="I130" s="90">
        <v>0.08</v>
      </c>
      <c r="J130" s="40">
        <f t="shared" si="7"/>
        <v>0</v>
      </c>
      <c r="K130" s="41">
        <f t="shared" si="8"/>
        <v>0</v>
      </c>
      <c r="M130" s="84" t="str">
        <f t="shared" si="9"/>
        <v>OK</v>
      </c>
      <c r="N130" s="74">
        <f t="shared" si="10"/>
        <v>0</v>
      </c>
    </row>
    <row r="131" spans="1:14" s="1" customFormat="1" ht="36" hidden="1" x14ac:dyDescent="0.2">
      <c r="A131" s="57">
        <v>91</v>
      </c>
      <c r="B131" s="88" t="s">
        <v>856</v>
      </c>
      <c r="C131" s="14" t="s">
        <v>254</v>
      </c>
      <c r="D131" s="11" t="s">
        <v>255</v>
      </c>
      <c r="E131" s="14" t="s">
        <v>210</v>
      </c>
      <c r="F131" s="37"/>
      <c r="G131" s="38"/>
      <c r="H131" s="39">
        <f t="shared" si="6"/>
        <v>0</v>
      </c>
      <c r="I131" s="90">
        <v>0.08</v>
      </c>
      <c r="J131" s="40">
        <f t="shared" si="7"/>
        <v>0</v>
      </c>
      <c r="K131" s="41">
        <f t="shared" si="8"/>
        <v>0</v>
      </c>
      <c r="M131" s="84" t="str">
        <f t="shared" si="9"/>
        <v>OK</v>
      </c>
      <c r="N131" s="74">
        <f t="shared" si="10"/>
        <v>0</v>
      </c>
    </row>
    <row r="132" spans="1:14" s="1" customFormat="1" ht="24" hidden="1" x14ac:dyDescent="0.2">
      <c r="A132" s="57">
        <v>92</v>
      </c>
      <c r="B132" s="88" t="s">
        <v>857</v>
      </c>
      <c r="C132" s="14" t="s">
        <v>256</v>
      </c>
      <c r="D132" s="10" t="s">
        <v>257</v>
      </c>
      <c r="E132" s="14" t="s">
        <v>210</v>
      </c>
      <c r="F132" s="37"/>
      <c r="G132" s="38"/>
      <c r="H132" s="39">
        <f t="shared" si="6"/>
        <v>0</v>
      </c>
      <c r="I132" s="90">
        <v>0.08</v>
      </c>
      <c r="J132" s="40">
        <f t="shared" si="7"/>
        <v>0</v>
      </c>
      <c r="K132" s="41">
        <f t="shared" si="8"/>
        <v>0</v>
      </c>
      <c r="M132" s="84" t="str">
        <f t="shared" si="9"/>
        <v>OK</v>
      </c>
      <c r="N132" s="74">
        <f t="shared" si="10"/>
        <v>0</v>
      </c>
    </row>
    <row r="133" spans="1:14" s="1" customFormat="1" ht="24" hidden="1" x14ac:dyDescent="0.2">
      <c r="A133" s="57">
        <v>93</v>
      </c>
      <c r="B133" s="88" t="s">
        <v>858</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859</v>
      </c>
      <c r="C134" s="14" t="s">
        <v>260</v>
      </c>
      <c r="D134" s="10" t="s">
        <v>261</v>
      </c>
      <c r="E134" s="14" t="s">
        <v>210</v>
      </c>
      <c r="F134" s="37"/>
      <c r="G134" s="38"/>
      <c r="H134" s="39">
        <f t="shared" si="6"/>
        <v>0</v>
      </c>
      <c r="I134" s="90">
        <v>0.08</v>
      </c>
      <c r="J134" s="40">
        <f t="shared" si="7"/>
        <v>0</v>
      </c>
      <c r="K134" s="41">
        <f t="shared" si="8"/>
        <v>0</v>
      </c>
      <c r="M134" s="84" t="str">
        <f t="shared" si="9"/>
        <v>OK</v>
      </c>
      <c r="N134" s="74">
        <f t="shared" si="10"/>
        <v>0</v>
      </c>
    </row>
    <row r="135" spans="1:14" s="1" customFormat="1" ht="24" hidden="1" x14ac:dyDescent="0.2">
      <c r="A135" s="57">
        <v>95</v>
      </c>
      <c r="B135" s="88" t="s">
        <v>860</v>
      </c>
      <c r="C135" s="15" t="s">
        <v>262</v>
      </c>
      <c r="D135" s="10" t="s">
        <v>263</v>
      </c>
      <c r="E135" s="14" t="s">
        <v>210</v>
      </c>
      <c r="F135" s="37"/>
      <c r="G135" s="38"/>
      <c r="H135" s="39">
        <f t="shared" si="6"/>
        <v>0</v>
      </c>
      <c r="I135" s="90" t="s">
        <v>89</v>
      </c>
      <c r="J135" s="40">
        <f t="shared" si="7"/>
        <v>0</v>
      </c>
      <c r="K135" s="41">
        <f t="shared" si="8"/>
        <v>0</v>
      </c>
      <c r="M135" s="84" t="str">
        <f t="shared" si="9"/>
        <v>OK</v>
      </c>
      <c r="N135" s="74">
        <f t="shared" si="10"/>
        <v>0</v>
      </c>
    </row>
    <row r="136" spans="1:14" s="1" customFormat="1" ht="24" hidden="1" x14ac:dyDescent="0.2">
      <c r="A136" s="57">
        <v>96</v>
      </c>
      <c r="B136" s="88" t="s">
        <v>861</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862</v>
      </c>
      <c r="C137" s="14" t="s">
        <v>266</v>
      </c>
      <c r="D137" s="11" t="s">
        <v>267</v>
      </c>
      <c r="E137" s="14" t="s">
        <v>14</v>
      </c>
      <c r="F137" s="37"/>
      <c r="G137" s="38"/>
      <c r="H137" s="39">
        <f t="shared" si="6"/>
        <v>0</v>
      </c>
      <c r="I137" s="90">
        <v>0.08</v>
      </c>
      <c r="J137" s="40">
        <f t="shared" si="7"/>
        <v>0</v>
      </c>
      <c r="K137" s="41">
        <f t="shared" si="8"/>
        <v>0</v>
      </c>
      <c r="M137" s="84" t="str">
        <f t="shared" si="9"/>
        <v>OK</v>
      </c>
      <c r="N137" s="74">
        <f t="shared" si="10"/>
        <v>0</v>
      </c>
    </row>
    <row r="138" spans="1:14" s="1" customFormat="1" ht="24" hidden="1" x14ac:dyDescent="0.2">
      <c r="A138" s="57">
        <v>98</v>
      </c>
      <c r="B138" s="88" t="s">
        <v>863</v>
      </c>
      <c r="C138" s="14" t="s">
        <v>268</v>
      </c>
      <c r="D138" s="10" t="s">
        <v>269</v>
      </c>
      <c r="E138" s="14" t="s">
        <v>270</v>
      </c>
      <c r="F138" s="37"/>
      <c r="G138" s="38"/>
      <c r="H138" s="39">
        <f t="shared" si="6"/>
        <v>0</v>
      </c>
      <c r="I138" s="90">
        <v>0.08</v>
      </c>
      <c r="J138" s="40">
        <f t="shared" si="7"/>
        <v>0</v>
      </c>
      <c r="K138" s="41">
        <f t="shared" si="8"/>
        <v>0</v>
      </c>
      <c r="M138" s="84" t="str">
        <f t="shared" si="9"/>
        <v>OK</v>
      </c>
      <c r="N138" s="74">
        <f t="shared" si="10"/>
        <v>0</v>
      </c>
    </row>
    <row r="139" spans="1:14" s="1" customFormat="1" ht="24" hidden="1" x14ac:dyDescent="0.2">
      <c r="A139" s="57">
        <v>99</v>
      </c>
      <c r="B139" s="88" t="s">
        <v>864</v>
      </c>
      <c r="C139" s="14" t="s">
        <v>271</v>
      </c>
      <c r="D139" s="11" t="s">
        <v>272</v>
      </c>
      <c r="E139" s="14" t="s">
        <v>273</v>
      </c>
      <c r="F139" s="37"/>
      <c r="G139" s="38"/>
      <c r="H139" s="39">
        <f t="shared" si="6"/>
        <v>0</v>
      </c>
      <c r="I139" s="90">
        <v>0.08</v>
      </c>
      <c r="J139" s="40">
        <f t="shared" si="7"/>
        <v>0</v>
      </c>
      <c r="K139" s="41">
        <f t="shared" si="8"/>
        <v>0</v>
      </c>
      <c r="M139" s="84" t="str">
        <f t="shared" si="9"/>
        <v>OK</v>
      </c>
      <c r="N139" s="74">
        <f t="shared" si="10"/>
        <v>0</v>
      </c>
    </row>
    <row r="140" spans="1:14" s="1" customFormat="1" ht="25.5" hidden="1" customHeight="1" x14ac:dyDescent="0.2">
      <c r="A140" s="57">
        <v>100</v>
      </c>
      <c r="B140" s="88" t="s">
        <v>865</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865</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865</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865</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866</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867</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867</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hidden="1" customHeight="1" thickBot="1" x14ac:dyDescent="0.3">
      <c r="A147" s="130" t="s">
        <v>289</v>
      </c>
      <c r="B147" s="131"/>
      <c r="C147" s="131"/>
      <c r="D147" s="131"/>
      <c r="E147" s="131"/>
      <c r="F147" s="131"/>
      <c r="G147" s="131"/>
      <c r="H147" s="131"/>
      <c r="I147" s="131"/>
      <c r="J147" s="131"/>
      <c r="K147" s="132"/>
      <c r="M147" s="81"/>
      <c r="N147" s="72"/>
    </row>
    <row r="148" spans="1:14" s="1" customFormat="1" ht="30" hidden="1" customHeight="1" x14ac:dyDescent="0.2">
      <c r="A148" s="124" t="s">
        <v>307</v>
      </c>
      <c r="B148" s="127" t="s">
        <v>868</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5"/>
      <c r="B149" s="128"/>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36.75" hidden="1" thickBot="1" x14ac:dyDescent="0.25">
      <c r="A150" s="126"/>
      <c r="B150" s="129"/>
      <c r="C150" s="22" t="s">
        <v>295</v>
      </c>
      <c r="D150" s="23" t="s">
        <v>296</v>
      </c>
      <c r="E150" s="22" t="s">
        <v>292</v>
      </c>
      <c r="F150" s="50"/>
      <c r="G150" s="38"/>
      <c r="H150" s="39">
        <f t="shared" ref="H150" si="15">ROUND(F150*G150,2)</f>
        <v>0</v>
      </c>
      <c r="I150" s="92">
        <v>0.08</v>
      </c>
      <c r="J150" s="47">
        <f t="shared" si="11"/>
        <v>0</v>
      </c>
      <c r="K150" s="48">
        <f t="shared" si="12"/>
        <v>0</v>
      </c>
      <c r="M150" s="84" t="str">
        <f t="shared" si="13"/>
        <v>OK</v>
      </c>
      <c r="N150" s="74">
        <f t="shared" si="14"/>
        <v>0</v>
      </c>
    </row>
    <row r="151" spans="1:14" s="1" customFormat="1" ht="48" hidden="1" customHeight="1" thickBot="1" x14ac:dyDescent="0.3">
      <c r="A151" s="130" t="s">
        <v>297</v>
      </c>
      <c r="B151" s="131"/>
      <c r="C151" s="131"/>
      <c r="D151" s="131"/>
      <c r="E151" s="131"/>
      <c r="F151" s="131"/>
      <c r="G151" s="131"/>
      <c r="H151" s="131"/>
      <c r="I151" s="131"/>
      <c r="J151" s="131"/>
      <c r="K151" s="132"/>
      <c r="M151" s="81"/>
      <c r="N151" s="72"/>
    </row>
    <row r="152" spans="1:14" s="1" customFormat="1" ht="48" hidden="1" x14ac:dyDescent="0.2">
      <c r="A152" s="124" t="s">
        <v>309</v>
      </c>
      <c r="B152" s="127" t="s">
        <v>868</v>
      </c>
      <c r="C152" s="28" t="s">
        <v>298</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5"/>
      <c r="B153" s="128"/>
      <c r="C153" s="14" t="s">
        <v>299</v>
      </c>
      <c r="D153" s="10" t="s">
        <v>300</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6"/>
      <c r="B154" s="129"/>
      <c r="C154" s="29" t="s">
        <v>301</v>
      </c>
      <c r="D154" s="23" t="s">
        <v>296</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hidden="1" customHeight="1" thickBot="1" x14ac:dyDescent="0.3">
      <c r="A155" s="133" t="s">
        <v>302</v>
      </c>
      <c r="B155" s="134"/>
      <c r="C155" s="134"/>
      <c r="D155" s="134"/>
      <c r="E155" s="134"/>
      <c r="F155" s="134"/>
      <c r="G155" s="134"/>
      <c r="H155" s="134"/>
      <c r="I155" s="134"/>
      <c r="J155" s="134"/>
      <c r="K155" s="135"/>
      <c r="M155" s="81"/>
      <c r="N155" s="72"/>
    </row>
    <row r="156" spans="1:14" s="1" customFormat="1" ht="48" hidden="1" x14ac:dyDescent="0.2">
      <c r="A156" s="124" t="s">
        <v>789</v>
      </c>
      <c r="B156" s="127" t="s">
        <v>868</v>
      </c>
      <c r="C156" s="18" t="s">
        <v>303</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5"/>
      <c r="B157" s="128"/>
      <c r="C157" s="14" t="s">
        <v>299</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hidden="1" thickBot="1" x14ac:dyDescent="0.25">
      <c r="A158" s="126"/>
      <c r="B158" s="129"/>
      <c r="C158" s="22" t="s">
        <v>304</v>
      </c>
      <c r="D158" s="23" t="s">
        <v>296</v>
      </c>
      <c r="E158" s="22" t="s">
        <v>292</v>
      </c>
      <c r="F158" s="50"/>
      <c r="G158" s="38"/>
      <c r="H158" s="39">
        <f t="shared" si="19"/>
        <v>0</v>
      </c>
      <c r="I158" s="92">
        <v>0.08</v>
      </c>
      <c r="J158" s="47">
        <f t="shared" si="20"/>
        <v>0</v>
      </c>
      <c r="K158" s="48">
        <f t="shared" si="21"/>
        <v>0</v>
      </c>
      <c r="M158" s="84" t="str">
        <f t="shared" si="13"/>
        <v>OK</v>
      </c>
      <c r="N158" s="74">
        <f t="shared" si="14"/>
        <v>0</v>
      </c>
    </row>
    <row r="159" spans="1:14" s="1" customFormat="1" ht="35.25" hidden="1" customHeight="1" thickBot="1" x14ac:dyDescent="0.3">
      <c r="A159" s="130" t="s">
        <v>305</v>
      </c>
      <c r="B159" s="131"/>
      <c r="C159" s="131"/>
      <c r="D159" s="131"/>
      <c r="E159" s="131"/>
      <c r="F159" s="131"/>
      <c r="G159" s="131"/>
      <c r="H159" s="131"/>
      <c r="I159" s="131"/>
      <c r="J159" s="131"/>
      <c r="K159" s="132"/>
      <c r="M159" s="81"/>
      <c r="N159" s="72"/>
    </row>
    <row r="160" spans="1:14" s="1" customFormat="1" ht="48" hidden="1" x14ac:dyDescent="0.2">
      <c r="A160" s="124" t="s">
        <v>790</v>
      </c>
      <c r="B160" s="127" t="s">
        <v>868</v>
      </c>
      <c r="C160" s="18" t="s">
        <v>303</v>
      </c>
      <c r="D160" s="9" t="s">
        <v>291</v>
      </c>
      <c r="E160" s="18" t="s">
        <v>292</v>
      </c>
      <c r="F160" s="37"/>
      <c r="G160" s="38"/>
      <c r="H160" s="39">
        <f t="shared" ref="H160:H162" si="22">ROUND(F160*G160,2)</f>
        <v>0</v>
      </c>
      <c r="I160" s="90" t="s">
        <v>89</v>
      </c>
      <c r="J160" s="47">
        <f t="shared" ref="J160:J162" si="23">ROUND(H160*I160,2)</f>
        <v>0</v>
      </c>
      <c r="K160" s="48">
        <f t="shared" ref="K160:K162" si="24">ROUND(H160+J160,2)</f>
        <v>0</v>
      </c>
      <c r="M160" s="84" t="str">
        <f t="shared" si="13"/>
        <v>OK</v>
      </c>
      <c r="N160" s="74">
        <f t="shared" si="14"/>
        <v>0</v>
      </c>
    </row>
    <row r="161" spans="1:14" s="1" customFormat="1" ht="36" hidden="1" x14ac:dyDescent="0.2">
      <c r="A161" s="125"/>
      <c r="B161" s="128"/>
      <c r="C161" s="14" t="s">
        <v>299</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hidden="1" thickBot="1" x14ac:dyDescent="0.25">
      <c r="A162" s="126"/>
      <c r="B162" s="129"/>
      <c r="C162" s="22" t="s">
        <v>304</v>
      </c>
      <c r="D162" s="23" t="s">
        <v>296</v>
      </c>
      <c r="E162" s="22" t="s">
        <v>292</v>
      </c>
      <c r="F162" s="50"/>
      <c r="G162" s="38"/>
      <c r="H162" s="39">
        <f t="shared" si="22"/>
        <v>0</v>
      </c>
      <c r="I162" s="92">
        <v>0.08</v>
      </c>
      <c r="J162" s="47">
        <f t="shared" si="23"/>
        <v>0</v>
      </c>
      <c r="K162" s="48">
        <f t="shared" si="24"/>
        <v>0</v>
      </c>
      <c r="M162" s="84" t="str">
        <f t="shared" si="13"/>
        <v>OK</v>
      </c>
      <c r="N162" s="74">
        <f t="shared" si="14"/>
        <v>0</v>
      </c>
    </row>
    <row r="163" spans="1:14" s="1" customFormat="1" ht="45" hidden="1" customHeight="1" thickBot="1" x14ac:dyDescent="0.3">
      <c r="A163" s="130" t="s">
        <v>306</v>
      </c>
      <c r="B163" s="131"/>
      <c r="C163" s="131"/>
      <c r="D163" s="131"/>
      <c r="E163" s="131"/>
      <c r="F163" s="131"/>
      <c r="G163" s="131"/>
      <c r="H163" s="131"/>
      <c r="I163" s="131"/>
      <c r="J163" s="131"/>
      <c r="K163" s="132"/>
      <c r="M163" s="81"/>
      <c r="N163" s="72"/>
    </row>
    <row r="164" spans="1:14" s="1" customFormat="1" ht="48" hidden="1" x14ac:dyDescent="0.2">
      <c r="A164" s="124" t="s">
        <v>791</v>
      </c>
      <c r="B164" s="127" t="s">
        <v>868</v>
      </c>
      <c r="C164" s="18" t="s">
        <v>298</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25"/>
      <c r="B165" s="128"/>
      <c r="C165" s="14" t="s">
        <v>299</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hidden="1" thickBot="1" x14ac:dyDescent="0.25">
      <c r="A166" s="126"/>
      <c r="B166" s="129"/>
      <c r="C166" s="22" t="s">
        <v>301</v>
      </c>
      <c r="D166" s="23" t="s">
        <v>296</v>
      </c>
      <c r="E166" s="22" t="s">
        <v>292</v>
      </c>
      <c r="F166" s="50"/>
      <c r="G166" s="38"/>
      <c r="H166" s="39">
        <f t="shared" si="25"/>
        <v>0</v>
      </c>
      <c r="I166" s="92">
        <v>0.08</v>
      </c>
      <c r="J166" s="47">
        <f t="shared" si="26"/>
        <v>0</v>
      </c>
      <c r="K166" s="48">
        <f t="shared" si="27"/>
        <v>0</v>
      </c>
      <c r="M166" s="84" t="str">
        <f t="shared" si="13"/>
        <v>OK</v>
      </c>
      <c r="N166" s="74">
        <f t="shared" si="14"/>
        <v>0</v>
      </c>
    </row>
    <row r="167" spans="1:14" s="1" customFormat="1" ht="27" hidden="1" customHeight="1" thickBot="1" x14ac:dyDescent="0.3">
      <c r="A167" s="130" t="s">
        <v>308</v>
      </c>
      <c r="B167" s="131"/>
      <c r="C167" s="131"/>
      <c r="D167" s="131"/>
      <c r="E167" s="131"/>
      <c r="F167" s="131"/>
      <c r="G167" s="131"/>
      <c r="H167" s="131"/>
      <c r="I167" s="131"/>
      <c r="J167" s="131"/>
      <c r="K167" s="132"/>
      <c r="M167" s="81"/>
      <c r="N167" s="72"/>
    </row>
    <row r="168" spans="1:14" s="1" customFormat="1" ht="24" hidden="1" x14ac:dyDescent="0.2">
      <c r="A168" s="59">
        <v>112</v>
      </c>
      <c r="B168" s="88" t="s">
        <v>869</v>
      </c>
      <c r="C168" s="18" t="s">
        <v>310</v>
      </c>
      <c r="D168" s="9" t="s">
        <v>308</v>
      </c>
      <c r="E168" s="18" t="s">
        <v>292</v>
      </c>
      <c r="F168" s="37"/>
      <c r="G168" s="38"/>
      <c r="H168" s="39">
        <f t="shared" ref="H168:H169" si="28">ROUND(F168*G168,2)</f>
        <v>0</v>
      </c>
      <c r="I168" s="90" t="s">
        <v>89</v>
      </c>
      <c r="J168" s="47">
        <f t="shared" ref="J168:J169" si="29">ROUND(H168*I168,2)</f>
        <v>0</v>
      </c>
      <c r="K168" s="48">
        <f t="shared" ref="K168:K169" si="30">ROUND(H168+J168,2)</f>
        <v>0</v>
      </c>
      <c r="M168" s="84" t="str">
        <f t="shared" si="13"/>
        <v>OK</v>
      </c>
      <c r="N168" s="74">
        <f t="shared" si="14"/>
        <v>0</v>
      </c>
    </row>
    <row r="169" spans="1:14" s="1" customFormat="1" ht="24.75" hidden="1" thickBot="1" x14ac:dyDescent="0.25">
      <c r="A169" s="56">
        <v>113</v>
      </c>
      <c r="B169" s="60" t="s">
        <v>870</v>
      </c>
      <c r="C169" s="27" t="s">
        <v>311</v>
      </c>
      <c r="D169" s="25" t="s">
        <v>312</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hidden="1" customHeight="1" thickBot="1" x14ac:dyDescent="0.3">
      <c r="A170" s="133" t="s">
        <v>313</v>
      </c>
      <c r="B170" s="134"/>
      <c r="C170" s="134"/>
      <c r="D170" s="134"/>
      <c r="E170" s="134"/>
      <c r="F170" s="134"/>
      <c r="G170" s="134"/>
      <c r="H170" s="134"/>
      <c r="I170" s="134"/>
      <c r="J170" s="134"/>
      <c r="K170" s="135"/>
      <c r="M170" s="81"/>
      <c r="N170" s="72"/>
    </row>
    <row r="171" spans="1:14" s="1" customFormat="1" ht="24" hidden="1" x14ac:dyDescent="0.2">
      <c r="A171" s="59">
        <v>114</v>
      </c>
      <c r="B171" s="88" t="s">
        <v>871</v>
      </c>
      <c r="C171" s="26" t="s">
        <v>314</v>
      </c>
      <c r="D171" s="9" t="s">
        <v>315</v>
      </c>
      <c r="E171" s="18" t="s">
        <v>292</v>
      </c>
      <c r="F171" s="37"/>
      <c r="G171" s="38"/>
      <c r="H171" s="39">
        <f t="shared" ref="H171:H173" si="31">ROUND(F171*G171,2)</f>
        <v>0</v>
      </c>
      <c r="I171" s="90" t="s">
        <v>89</v>
      </c>
      <c r="J171" s="47">
        <f t="shared" ref="J171:J173" si="32">ROUND(H171*I171,2)</f>
        <v>0</v>
      </c>
      <c r="K171" s="48">
        <f t="shared" ref="K171:K173" si="33">ROUND(H171+J171,2)</f>
        <v>0</v>
      </c>
      <c r="M171" s="84" t="str">
        <f t="shared" si="13"/>
        <v>OK</v>
      </c>
      <c r="N171" s="74">
        <f t="shared" si="14"/>
        <v>0</v>
      </c>
    </row>
    <row r="172" spans="1:14" s="1" customFormat="1" ht="24" hidden="1" x14ac:dyDescent="0.2">
      <c r="A172" s="51">
        <v>115</v>
      </c>
      <c r="B172" s="88" t="s">
        <v>871</v>
      </c>
      <c r="C172" s="14" t="s">
        <v>316</v>
      </c>
      <c r="D172" s="11" t="s">
        <v>317</v>
      </c>
      <c r="E172" s="14" t="s">
        <v>292</v>
      </c>
      <c r="F172" s="49"/>
      <c r="G172" s="38"/>
      <c r="H172" s="39">
        <f t="shared" si="31"/>
        <v>0</v>
      </c>
      <c r="I172" s="92">
        <v>0.08</v>
      </c>
      <c r="J172" s="47">
        <f t="shared" si="32"/>
        <v>0</v>
      </c>
      <c r="K172" s="48">
        <f t="shared" si="33"/>
        <v>0</v>
      </c>
      <c r="M172" s="84" t="str">
        <f t="shared" si="13"/>
        <v>OK</v>
      </c>
      <c r="N172" s="74">
        <f t="shared" si="14"/>
        <v>0</v>
      </c>
    </row>
    <row r="173" spans="1:14" s="1" customFormat="1" ht="24.75" hidden="1" thickBot="1" x14ac:dyDescent="0.25">
      <c r="A173" s="56">
        <v>116</v>
      </c>
      <c r="B173" s="88" t="s">
        <v>871</v>
      </c>
      <c r="C173" s="22" t="s">
        <v>318</v>
      </c>
      <c r="D173" s="23" t="s">
        <v>319</v>
      </c>
      <c r="E173" s="22" t="s">
        <v>292</v>
      </c>
      <c r="F173" s="50"/>
      <c r="G173" s="38"/>
      <c r="H173" s="39">
        <f t="shared" si="31"/>
        <v>0</v>
      </c>
      <c r="I173" s="92">
        <v>0.08</v>
      </c>
      <c r="J173" s="47">
        <f t="shared" si="32"/>
        <v>0</v>
      </c>
      <c r="K173" s="48">
        <f t="shared" si="33"/>
        <v>0</v>
      </c>
      <c r="M173" s="84" t="str">
        <f t="shared" si="13"/>
        <v>OK</v>
      </c>
      <c r="N173" s="74">
        <f t="shared" si="14"/>
        <v>0</v>
      </c>
    </row>
    <row r="174" spans="1:14" s="1" customFormat="1" ht="27.75" hidden="1" customHeight="1" thickBot="1" x14ac:dyDescent="0.3">
      <c r="A174" s="130" t="s">
        <v>320</v>
      </c>
      <c r="B174" s="131"/>
      <c r="C174" s="131"/>
      <c r="D174" s="131"/>
      <c r="E174" s="131"/>
      <c r="F174" s="131"/>
      <c r="G174" s="131"/>
      <c r="H174" s="131"/>
      <c r="I174" s="131"/>
      <c r="J174" s="131"/>
      <c r="K174" s="132"/>
      <c r="M174" s="81"/>
      <c r="N174" s="72"/>
    </row>
    <row r="175" spans="1:14" s="1" customFormat="1" ht="24" hidden="1" x14ac:dyDescent="0.2">
      <c r="A175" s="59">
        <v>117</v>
      </c>
      <c r="B175" s="88" t="s">
        <v>872</v>
      </c>
      <c r="C175" s="28" t="s">
        <v>321</v>
      </c>
      <c r="D175" s="9" t="s">
        <v>322</v>
      </c>
      <c r="E175" s="18" t="s">
        <v>323</v>
      </c>
      <c r="F175" s="63"/>
      <c r="G175" s="64"/>
      <c r="H175" s="87">
        <f t="shared" ref="H175:H238" si="34">ROUND(F175*G175,2)</f>
        <v>0</v>
      </c>
      <c r="I175" s="93" t="s">
        <v>89</v>
      </c>
      <c r="J175" s="65">
        <f t="shared" ref="J175:J238" si="35">ROUND(H175*I175,2)</f>
        <v>0</v>
      </c>
      <c r="K175" s="66">
        <f t="shared" ref="K175:K238" si="36">ROUND(H175+J175,2)</f>
        <v>0</v>
      </c>
      <c r="M175" s="84" t="str">
        <f t="shared" si="13"/>
        <v>OK</v>
      </c>
      <c r="N175" s="74">
        <f t="shared" si="14"/>
        <v>0</v>
      </c>
    </row>
    <row r="176" spans="1:14" s="1" customFormat="1" ht="36" hidden="1" x14ac:dyDescent="0.2">
      <c r="A176" s="51">
        <v>118</v>
      </c>
      <c r="B176" s="88" t="s">
        <v>873</v>
      </c>
      <c r="C176" s="19" t="s">
        <v>324</v>
      </c>
      <c r="D176" s="10" t="s">
        <v>325</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874</v>
      </c>
      <c r="C177" s="19" t="s">
        <v>326</v>
      </c>
      <c r="D177" s="10" t="s">
        <v>327</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hidden="1" x14ac:dyDescent="0.2">
      <c r="A178" s="51">
        <v>120</v>
      </c>
      <c r="B178" s="88" t="s">
        <v>875</v>
      </c>
      <c r="C178" s="19" t="s">
        <v>328</v>
      </c>
      <c r="D178" s="10" t="s">
        <v>329</v>
      </c>
      <c r="E178" s="15" t="s">
        <v>23</v>
      </c>
      <c r="F178" s="67"/>
      <c r="G178" s="38"/>
      <c r="H178" s="39">
        <f t="shared" si="34"/>
        <v>0</v>
      </c>
      <c r="I178" s="92">
        <v>0.08</v>
      </c>
      <c r="J178" s="47">
        <f t="shared" si="35"/>
        <v>0</v>
      </c>
      <c r="K178" s="48">
        <f t="shared" si="36"/>
        <v>0</v>
      </c>
      <c r="M178" s="84" t="str">
        <f t="shared" si="13"/>
        <v>OK</v>
      </c>
      <c r="N178" s="74">
        <f t="shared" si="14"/>
        <v>0</v>
      </c>
    </row>
    <row r="179" spans="1:14" s="1" customFormat="1" ht="24" hidden="1" x14ac:dyDescent="0.2">
      <c r="A179" s="59">
        <v>121</v>
      </c>
      <c r="B179" s="88" t="s">
        <v>876</v>
      </c>
      <c r="C179" s="19" t="s">
        <v>330</v>
      </c>
      <c r="D179" s="10" t="s">
        <v>331</v>
      </c>
      <c r="E179" s="15" t="s">
        <v>23</v>
      </c>
      <c r="F179" s="67"/>
      <c r="G179" s="38"/>
      <c r="H179" s="39">
        <f t="shared" si="34"/>
        <v>0</v>
      </c>
      <c r="I179" s="92">
        <v>0.08</v>
      </c>
      <c r="J179" s="47">
        <f t="shared" si="35"/>
        <v>0</v>
      </c>
      <c r="K179" s="48">
        <f t="shared" si="36"/>
        <v>0</v>
      </c>
      <c r="M179" s="84" t="str">
        <f t="shared" si="13"/>
        <v>OK</v>
      </c>
      <c r="N179" s="74">
        <f t="shared" si="14"/>
        <v>0</v>
      </c>
    </row>
    <row r="180" spans="1:14" s="1" customFormat="1" ht="24" hidden="1" x14ac:dyDescent="0.2">
      <c r="A180" s="51">
        <v>122</v>
      </c>
      <c r="B180" s="88" t="s">
        <v>877</v>
      </c>
      <c r="C180" s="19" t="s">
        <v>332</v>
      </c>
      <c r="D180" s="10" t="s">
        <v>333</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hidden="1" x14ac:dyDescent="0.2">
      <c r="A181" s="59">
        <v>123</v>
      </c>
      <c r="B181" s="88" t="s">
        <v>878</v>
      </c>
      <c r="C181" s="19" t="s">
        <v>334</v>
      </c>
      <c r="D181" s="10" t="s">
        <v>335</v>
      </c>
      <c r="E181" s="15" t="s">
        <v>72</v>
      </c>
      <c r="F181" s="67"/>
      <c r="G181" s="38"/>
      <c r="H181" s="39">
        <f t="shared" si="34"/>
        <v>0</v>
      </c>
      <c r="I181" s="92">
        <v>0.08</v>
      </c>
      <c r="J181" s="47">
        <f t="shared" si="35"/>
        <v>0</v>
      </c>
      <c r="K181" s="48">
        <f t="shared" si="36"/>
        <v>0</v>
      </c>
      <c r="M181" s="84" t="str">
        <f t="shared" si="13"/>
        <v>OK</v>
      </c>
      <c r="N181" s="74">
        <f t="shared" si="14"/>
        <v>0</v>
      </c>
    </row>
    <row r="182" spans="1:14" s="1" customFormat="1" ht="21.75" hidden="1" customHeight="1" x14ac:dyDescent="0.2">
      <c r="A182" s="51">
        <v>124</v>
      </c>
      <c r="B182" s="88" t="s">
        <v>879</v>
      </c>
      <c r="C182" s="19" t="s">
        <v>336</v>
      </c>
      <c r="D182" s="10" t="s">
        <v>337</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880</v>
      </c>
      <c r="C183" s="19" t="s">
        <v>338</v>
      </c>
      <c r="D183" s="10" t="s">
        <v>339</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881</v>
      </c>
      <c r="C184" s="14" t="s">
        <v>340</v>
      </c>
      <c r="D184" s="10" t="s">
        <v>341</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x14ac:dyDescent="0.2">
      <c r="A185" s="59">
        <v>127</v>
      </c>
      <c r="B185" s="88" t="s">
        <v>882</v>
      </c>
      <c r="C185" s="19" t="s">
        <v>342</v>
      </c>
      <c r="D185" s="10" t="s">
        <v>343</v>
      </c>
      <c r="E185" s="15" t="s">
        <v>344</v>
      </c>
      <c r="F185" s="67">
        <v>7</v>
      </c>
      <c r="G185" s="38"/>
      <c r="H185" s="39">
        <f t="shared" si="34"/>
        <v>0</v>
      </c>
      <c r="I185" s="92">
        <v>0.08</v>
      </c>
      <c r="J185" s="47">
        <f t="shared" si="35"/>
        <v>0</v>
      </c>
      <c r="K185" s="48">
        <f t="shared" si="36"/>
        <v>0</v>
      </c>
      <c r="M185" s="84" t="str">
        <f t="shared" si="13"/>
        <v>podaj stawkę!</v>
      </c>
      <c r="N185" s="74">
        <f t="shared" si="14"/>
        <v>1</v>
      </c>
    </row>
    <row r="186" spans="1:14" s="1" customFormat="1" ht="24" hidden="1" x14ac:dyDescent="0.2">
      <c r="A186" s="51">
        <v>128</v>
      </c>
      <c r="B186" s="88" t="s">
        <v>883</v>
      </c>
      <c r="C186" s="14" t="s">
        <v>345</v>
      </c>
      <c r="D186" s="10" t="s">
        <v>346</v>
      </c>
      <c r="E186" s="15" t="s">
        <v>344</v>
      </c>
      <c r="F186" s="67"/>
      <c r="G186" s="38"/>
      <c r="H186" s="39">
        <f t="shared" si="34"/>
        <v>0</v>
      </c>
      <c r="I186" s="92">
        <v>0.08</v>
      </c>
      <c r="J186" s="47">
        <f t="shared" si="35"/>
        <v>0</v>
      </c>
      <c r="K186" s="48">
        <f t="shared" si="36"/>
        <v>0</v>
      </c>
      <c r="M186" s="84" t="str">
        <f t="shared" si="13"/>
        <v>OK</v>
      </c>
      <c r="N186" s="74">
        <f t="shared" si="14"/>
        <v>0</v>
      </c>
    </row>
    <row r="187" spans="1:14" s="1" customFormat="1" ht="18.75" x14ac:dyDescent="0.2">
      <c r="A187" s="59">
        <v>129</v>
      </c>
      <c r="B187" s="88" t="s">
        <v>884</v>
      </c>
      <c r="C187" s="19" t="s">
        <v>347</v>
      </c>
      <c r="D187" s="10" t="s">
        <v>348</v>
      </c>
      <c r="E187" s="15" t="s">
        <v>344</v>
      </c>
      <c r="F187" s="67">
        <v>7</v>
      </c>
      <c r="G187" s="38"/>
      <c r="H187" s="39">
        <f t="shared" si="34"/>
        <v>0</v>
      </c>
      <c r="I187" s="92">
        <v>0.08</v>
      </c>
      <c r="J187" s="47">
        <f t="shared" si="35"/>
        <v>0</v>
      </c>
      <c r="K187" s="48">
        <f t="shared" si="36"/>
        <v>0</v>
      </c>
      <c r="M187" s="84" t="str">
        <f t="shared" si="13"/>
        <v>podaj stawkę!</v>
      </c>
      <c r="N187" s="74">
        <f t="shared" si="14"/>
        <v>1</v>
      </c>
    </row>
    <row r="188" spans="1:14" s="1" customFormat="1" ht="24" hidden="1" x14ac:dyDescent="0.2">
      <c r="A188" s="51">
        <v>130</v>
      </c>
      <c r="B188" s="88" t="s">
        <v>885</v>
      </c>
      <c r="C188" s="14" t="s">
        <v>349</v>
      </c>
      <c r="D188" s="10" t="s">
        <v>350</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885</v>
      </c>
      <c r="C189" s="14" t="s">
        <v>351</v>
      </c>
      <c r="D189" s="11" t="s">
        <v>352</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885</v>
      </c>
      <c r="C190" s="14" t="s">
        <v>353</v>
      </c>
      <c r="D190" s="11" t="s">
        <v>354</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885</v>
      </c>
      <c r="C191" s="14" t="s">
        <v>355</v>
      </c>
      <c r="D191" s="11" t="s">
        <v>356</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885</v>
      </c>
      <c r="C192" s="14" t="s">
        <v>357</v>
      </c>
      <c r="D192" s="11" t="s">
        <v>358</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885</v>
      </c>
      <c r="C193" s="19" t="s">
        <v>359</v>
      </c>
      <c r="D193" s="10" t="s">
        <v>360</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885</v>
      </c>
      <c r="C194" s="14" t="s">
        <v>361</v>
      </c>
      <c r="D194" s="11" t="s">
        <v>362</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885</v>
      </c>
      <c r="C195" s="14" t="s">
        <v>363</v>
      </c>
      <c r="D195" s="11" t="s">
        <v>364</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885</v>
      </c>
      <c r="C196" s="14" t="s">
        <v>365</v>
      </c>
      <c r="D196" s="11" t="s">
        <v>366</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886</v>
      </c>
      <c r="C197" s="14" t="s">
        <v>367</v>
      </c>
      <c r="D197" s="11" t="s">
        <v>368</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886</v>
      </c>
      <c r="C198" s="19" t="s">
        <v>369</v>
      </c>
      <c r="D198" s="10" t="s">
        <v>370</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887</v>
      </c>
      <c r="C199" s="14" t="s">
        <v>371</v>
      </c>
      <c r="D199" s="11" t="s">
        <v>372</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887</v>
      </c>
      <c r="C200" s="14" t="s">
        <v>373</v>
      </c>
      <c r="D200" s="11" t="s">
        <v>374</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888</v>
      </c>
      <c r="C201" s="14" t="s">
        <v>375</v>
      </c>
      <c r="D201" s="11" t="s">
        <v>376</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889</v>
      </c>
      <c r="C202" s="14" t="s">
        <v>377</v>
      </c>
      <c r="D202" s="11" t="s">
        <v>378</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889</v>
      </c>
      <c r="C203" s="14" t="s">
        <v>379</v>
      </c>
      <c r="D203" s="11" t="s">
        <v>380</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889</v>
      </c>
      <c r="C204" s="14" t="s">
        <v>381</v>
      </c>
      <c r="D204" s="11" t="s">
        <v>382</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890</v>
      </c>
      <c r="C205" s="19" t="s">
        <v>383</v>
      </c>
      <c r="D205" s="10" t="s">
        <v>384</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402</v>
      </c>
      <c r="C206" s="19" t="s">
        <v>385</v>
      </c>
      <c r="D206" s="10" t="s">
        <v>386</v>
      </c>
      <c r="E206" s="15" t="s">
        <v>387</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402</v>
      </c>
      <c r="C207" s="19" t="s">
        <v>388</v>
      </c>
      <c r="D207" s="10" t="s">
        <v>389</v>
      </c>
      <c r="E207" s="15" t="s">
        <v>387</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402</v>
      </c>
      <c r="C208" s="19" t="s">
        <v>390</v>
      </c>
      <c r="D208" s="10" t="s">
        <v>391</v>
      </c>
      <c r="E208" s="15" t="s">
        <v>387</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402</v>
      </c>
      <c r="C209" s="19" t="s">
        <v>392</v>
      </c>
      <c r="D209" s="10" t="s">
        <v>393</v>
      </c>
      <c r="E209" s="15" t="s">
        <v>387</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891</v>
      </c>
      <c r="C210" s="19" t="s">
        <v>394</v>
      </c>
      <c r="D210" s="10" t="s">
        <v>395</v>
      </c>
      <c r="E210" s="15" t="s">
        <v>387</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891</v>
      </c>
      <c r="C211" s="19" t="s">
        <v>396</v>
      </c>
      <c r="D211" s="10" t="s">
        <v>397</v>
      </c>
      <c r="E211" s="15" t="s">
        <v>387</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402</v>
      </c>
      <c r="C212" s="19" t="s">
        <v>398</v>
      </c>
      <c r="D212" s="10" t="s">
        <v>399</v>
      </c>
      <c r="E212" s="15" t="s">
        <v>387</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402</v>
      </c>
      <c r="C213" s="19" t="s">
        <v>400</v>
      </c>
      <c r="D213" s="10" t="s">
        <v>401</v>
      </c>
      <c r="E213" s="15" t="s">
        <v>387</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402</v>
      </c>
      <c r="C214" s="19" t="s">
        <v>403</v>
      </c>
      <c r="D214" s="10" t="s">
        <v>404</v>
      </c>
      <c r="E214" s="15" t="s">
        <v>387</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402</v>
      </c>
      <c r="C215" s="19" t="s">
        <v>405</v>
      </c>
      <c r="D215" s="10" t="s">
        <v>406</v>
      </c>
      <c r="E215" s="15" t="s">
        <v>387</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402</v>
      </c>
      <c r="C216" s="19" t="s">
        <v>407</v>
      </c>
      <c r="D216" s="10" t="s">
        <v>408</v>
      </c>
      <c r="E216" s="15" t="s">
        <v>387</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409</v>
      </c>
      <c r="C217" s="19" t="s">
        <v>410</v>
      </c>
      <c r="D217" s="11" t="s">
        <v>411</v>
      </c>
      <c r="E217" s="15" t="s">
        <v>387</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402</v>
      </c>
      <c r="C218" s="19" t="s">
        <v>412</v>
      </c>
      <c r="D218" s="10" t="s">
        <v>413</v>
      </c>
      <c r="E218" s="15" t="s">
        <v>387</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892</v>
      </c>
      <c r="C219" s="19" t="s">
        <v>414</v>
      </c>
      <c r="D219" s="10" t="s">
        <v>415</v>
      </c>
      <c r="E219" s="15" t="s">
        <v>387</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893</v>
      </c>
      <c r="C220" s="19" t="s">
        <v>416</v>
      </c>
      <c r="D220" s="10" t="s">
        <v>417</v>
      </c>
      <c r="E220" s="15" t="s">
        <v>387</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893</v>
      </c>
      <c r="C221" s="19" t="s">
        <v>418</v>
      </c>
      <c r="D221" s="10" t="s">
        <v>417</v>
      </c>
      <c r="E221" s="15" t="s">
        <v>387</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893</v>
      </c>
      <c r="C222" s="19" t="s">
        <v>419</v>
      </c>
      <c r="D222" s="10" t="s">
        <v>420</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894</v>
      </c>
      <c r="C223" s="19" t="s">
        <v>421</v>
      </c>
      <c r="D223" s="10" t="s">
        <v>422</v>
      </c>
      <c r="E223" s="15" t="s">
        <v>387</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893</v>
      </c>
      <c r="C224" s="19" t="s">
        <v>423</v>
      </c>
      <c r="D224" s="10" t="s">
        <v>424</v>
      </c>
      <c r="E224" s="15" t="s">
        <v>387</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893</v>
      </c>
      <c r="C225" s="19" t="s">
        <v>425</v>
      </c>
      <c r="D225" s="10" t="s">
        <v>426</v>
      </c>
      <c r="E225" s="15" t="s">
        <v>387</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894</v>
      </c>
      <c r="C226" s="19" t="s">
        <v>427</v>
      </c>
      <c r="D226" s="10" t="s">
        <v>428</v>
      </c>
      <c r="E226" s="15" t="s">
        <v>387</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894</v>
      </c>
      <c r="C227" s="19" t="s">
        <v>429</v>
      </c>
      <c r="D227" s="10" t="s">
        <v>430</v>
      </c>
      <c r="E227" s="15" t="s">
        <v>387</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895</v>
      </c>
      <c r="C228" s="14" t="s">
        <v>431</v>
      </c>
      <c r="D228" s="11" t="s">
        <v>432</v>
      </c>
      <c r="E228" s="14" t="s">
        <v>433</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896</v>
      </c>
      <c r="C229" s="14" t="s">
        <v>434</v>
      </c>
      <c r="D229" s="11" t="s">
        <v>435</v>
      </c>
      <c r="E229" s="14" t="s">
        <v>433</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896</v>
      </c>
      <c r="C230" s="14" t="s">
        <v>436</v>
      </c>
      <c r="D230" s="11" t="s">
        <v>437</v>
      </c>
      <c r="E230" s="14" t="s">
        <v>433</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896</v>
      </c>
      <c r="C231" s="14" t="s">
        <v>438</v>
      </c>
      <c r="D231" s="11" t="s">
        <v>439</v>
      </c>
      <c r="E231" s="14" t="s">
        <v>433</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891</v>
      </c>
      <c r="C232" s="14" t="s">
        <v>440</v>
      </c>
      <c r="D232" s="11" t="s">
        <v>441</v>
      </c>
      <c r="E232" s="14" t="s">
        <v>433</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896</v>
      </c>
      <c r="C233" s="14" t="s">
        <v>442</v>
      </c>
      <c r="D233" s="11" t="s">
        <v>443</v>
      </c>
      <c r="E233" s="14" t="s">
        <v>433</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896</v>
      </c>
      <c r="C234" s="19" t="s">
        <v>444</v>
      </c>
      <c r="D234" s="10" t="s">
        <v>445</v>
      </c>
      <c r="E234" s="15" t="s">
        <v>387</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897</v>
      </c>
      <c r="C235" s="14" t="s">
        <v>446</v>
      </c>
      <c r="D235" s="11" t="s">
        <v>447</v>
      </c>
      <c r="E235" s="14" t="s">
        <v>433</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897</v>
      </c>
      <c r="C236" s="14" t="s">
        <v>448</v>
      </c>
      <c r="D236" s="11" t="s">
        <v>449</v>
      </c>
      <c r="E236" s="14" t="s">
        <v>433</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898</v>
      </c>
      <c r="C237" s="14" t="s">
        <v>450</v>
      </c>
      <c r="D237" s="11" t="s">
        <v>451</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899</v>
      </c>
      <c r="C238" s="19" t="s">
        <v>452</v>
      </c>
      <c r="D238" s="10" t="s">
        <v>453</v>
      </c>
      <c r="E238" s="15" t="s">
        <v>387</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900</v>
      </c>
      <c r="C239" s="14" t="s">
        <v>454</v>
      </c>
      <c r="D239" s="11" t="s">
        <v>455</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901</v>
      </c>
      <c r="C240" s="14" t="s">
        <v>456</v>
      </c>
      <c r="D240" s="11" t="s">
        <v>457</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901</v>
      </c>
      <c r="C241" s="14" t="s">
        <v>458</v>
      </c>
      <c r="D241" s="11" t="s">
        <v>459</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902</v>
      </c>
      <c r="C242" s="14" t="s">
        <v>460</v>
      </c>
      <c r="D242" s="11" t="s">
        <v>461</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902</v>
      </c>
      <c r="C243" s="14" t="s">
        <v>462</v>
      </c>
      <c r="D243" s="11" t="s">
        <v>463</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902</v>
      </c>
      <c r="C244" s="14" t="s">
        <v>464</v>
      </c>
      <c r="D244" s="11" t="s">
        <v>465</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902</v>
      </c>
      <c r="C245" s="14" t="s">
        <v>466</v>
      </c>
      <c r="D245" s="11" t="s">
        <v>467</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902</v>
      </c>
      <c r="C246" s="14" t="s">
        <v>468</v>
      </c>
      <c r="D246" s="11" t="s">
        <v>469</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24" hidden="1" x14ac:dyDescent="0.2">
      <c r="A247" s="59">
        <v>189</v>
      </c>
      <c r="B247" s="88" t="s">
        <v>902</v>
      </c>
      <c r="C247" s="14" t="s">
        <v>470</v>
      </c>
      <c r="D247" s="11" t="s">
        <v>471</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902</v>
      </c>
      <c r="C248" s="14" t="s">
        <v>473</v>
      </c>
      <c r="D248" s="11" t="s">
        <v>474</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902</v>
      </c>
      <c r="C249" s="19" t="s">
        <v>475</v>
      </c>
      <c r="D249" s="11" t="s">
        <v>476</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902</v>
      </c>
      <c r="C250" s="19" t="s">
        <v>477</v>
      </c>
      <c r="D250" s="10" t="s">
        <v>478</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902</v>
      </c>
      <c r="C251" s="19" t="s">
        <v>479</v>
      </c>
      <c r="D251" s="10" t="s">
        <v>480</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24" hidden="1" x14ac:dyDescent="0.2">
      <c r="A252" s="51">
        <v>194</v>
      </c>
      <c r="B252" s="88" t="s">
        <v>902</v>
      </c>
      <c r="C252" s="19" t="s">
        <v>481</v>
      </c>
      <c r="D252" s="11" t="s">
        <v>482</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902</v>
      </c>
      <c r="C253" s="19" t="s">
        <v>483</v>
      </c>
      <c r="D253" s="11" t="s">
        <v>484</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5" t="s">
        <v>472</v>
      </c>
      <c r="B254" s="126" t="s">
        <v>903</v>
      </c>
      <c r="C254" s="14" t="s">
        <v>485</v>
      </c>
      <c r="D254" s="11" t="s">
        <v>486</v>
      </c>
      <c r="E254" s="115" t="s">
        <v>47</v>
      </c>
      <c r="F254" s="164"/>
      <c r="G254" s="167"/>
      <c r="H254" s="172">
        <f t="shared" si="39"/>
        <v>0</v>
      </c>
      <c r="I254" s="175">
        <v>0.08</v>
      </c>
      <c r="J254" s="178">
        <f t="shared" si="40"/>
        <v>0</v>
      </c>
      <c r="K254" s="178">
        <f t="shared" si="41"/>
        <v>0</v>
      </c>
      <c r="M254" s="161" t="str">
        <f t="shared" si="37"/>
        <v>OK</v>
      </c>
      <c r="N254" s="170">
        <f t="shared" si="38"/>
        <v>0</v>
      </c>
    </row>
    <row r="255" spans="1:14" s="1" customFormat="1" ht="24" hidden="1" x14ac:dyDescent="0.2">
      <c r="A255" s="125"/>
      <c r="B255" s="163"/>
      <c r="C255" s="14" t="s">
        <v>487</v>
      </c>
      <c r="D255" s="11" t="s">
        <v>488</v>
      </c>
      <c r="E255" s="115"/>
      <c r="F255" s="165"/>
      <c r="G255" s="168"/>
      <c r="H255" s="173"/>
      <c r="I255" s="176"/>
      <c r="J255" s="179"/>
      <c r="K255" s="179"/>
      <c r="M255" s="161"/>
      <c r="N255" s="170"/>
    </row>
    <row r="256" spans="1:14" s="1" customFormat="1" ht="24" hidden="1" x14ac:dyDescent="0.2">
      <c r="A256" s="125"/>
      <c r="B256" s="124"/>
      <c r="C256" s="14" t="s">
        <v>489</v>
      </c>
      <c r="D256" s="11" t="s">
        <v>490</v>
      </c>
      <c r="E256" s="115"/>
      <c r="F256" s="166"/>
      <c r="G256" s="169"/>
      <c r="H256" s="174"/>
      <c r="I256" s="177"/>
      <c r="J256" s="180"/>
      <c r="K256" s="180"/>
      <c r="M256" s="161"/>
      <c r="N256" s="170"/>
    </row>
    <row r="257" spans="1:14" s="1" customFormat="1" ht="36" hidden="1" x14ac:dyDescent="0.2">
      <c r="A257" s="51">
        <v>197</v>
      </c>
      <c r="B257" s="88" t="s">
        <v>904</v>
      </c>
      <c r="C257" s="14" t="s">
        <v>491</v>
      </c>
      <c r="D257" s="11" t="s">
        <v>492</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904</v>
      </c>
      <c r="C258" s="14" t="s">
        <v>493</v>
      </c>
      <c r="D258" s="11" t="s">
        <v>494</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904</v>
      </c>
      <c r="C259" s="14" t="s">
        <v>495</v>
      </c>
      <c r="D259" s="11" t="s">
        <v>496</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904</v>
      </c>
      <c r="C260" s="14" t="s">
        <v>497</v>
      </c>
      <c r="D260" s="11" t="s">
        <v>498</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904</v>
      </c>
      <c r="C261" s="14" t="s">
        <v>499</v>
      </c>
      <c r="D261" s="11" t="s">
        <v>500</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904</v>
      </c>
      <c r="C262" s="14" t="s">
        <v>501</v>
      </c>
      <c r="D262" s="11" t="s">
        <v>502</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905</v>
      </c>
      <c r="C263" s="14" t="s">
        <v>503</v>
      </c>
      <c r="D263" s="35" t="s">
        <v>786</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905</v>
      </c>
      <c r="C264" s="14" t="s">
        <v>504</v>
      </c>
      <c r="D264" s="11" t="s">
        <v>505</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905</v>
      </c>
      <c r="C265" s="14" t="s">
        <v>506</v>
      </c>
      <c r="D265" s="11" t="s">
        <v>507</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905</v>
      </c>
      <c r="C266" s="14" t="s">
        <v>508</v>
      </c>
      <c r="D266" s="11" t="s">
        <v>509</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905</v>
      </c>
      <c r="C267" s="14" t="s">
        <v>510</v>
      </c>
      <c r="D267" s="11" t="s">
        <v>511</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905</v>
      </c>
      <c r="C268" s="14" t="s">
        <v>512</v>
      </c>
      <c r="D268" s="11" t="s">
        <v>513</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905</v>
      </c>
      <c r="C269" s="14" t="s">
        <v>514</v>
      </c>
      <c r="D269" s="11" t="s">
        <v>513</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905</v>
      </c>
      <c r="C270" s="14" t="s">
        <v>515</v>
      </c>
      <c r="D270" s="11" t="s">
        <v>516</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905</v>
      </c>
      <c r="C271" s="14" t="s">
        <v>517</v>
      </c>
      <c r="D271" s="11" t="s">
        <v>518</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905</v>
      </c>
      <c r="C272" s="14" t="s">
        <v>519</v>
      </c>
      <c r="D272" s="11" t="s">
        <v>520</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905</v>
      </c>
      <c r="C273" s="14" t="s">
        <v>521</v>
      </c>
      <c r="D273" s="11" t="s">
        <v>522</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899</v>
      </c>
      <c r="C274" s="14" t="s">
        <v>523</v>
      </c>
      <c r="D274" s="11" t="s">
        <v>524</v>
      </c>
      <c r="E274" s="14" t="s">
        <v>433</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899</v>
      </c>
      <c r="C275" s="19" t="s">
        <v>525</v>
      </c>
      <c r="D275" s="10" t="s">
        <v>526</v>
      </c>
      <c r="E275" s="15" t="s">
        <v>387</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899</v>
      </c>
      <c r="C276" s="19" t="s">
        <v>527</v>
      </c>
      <c r="D276" s="10" t="s">
        <v>528</v>
      </c>
      <c r="E276" s="15" t="s">
        <v>387</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899</v>
      </c>
      <c r="C277" s="19" t="s">
        <v>529</v>
      </c>
      <c r="D277" s="10" t="s">
        <v>530</v>
      </c>
      <c r="E277" s="15" t="s">
        <v>387</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899</v>
      </c>
      <c r="C278" s="19" t="s">
        <v>531</v>
      </c>
      <c r="D278" s="10" t="s">
        <v>532</v>
      </c>
      <c r="E278" s="15" t="s">
        <v>387</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899</v>
      </c>
      <c r="C279" s="19" t="s">
        <v>533</v>
      </c>
      <c r="D279" s="10" t="s">
        <v>534</v>
      </c>
      <c r="E279" s="15" t="s">
        <v>387</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906</v>
      </c>
      <c r="C280" s="19" t="s">
        <v>535</v>
      </c>
      <c r="D280" s="10" t="s">
        <v>536</v>
      </c>
      <c r="E280" s="15" t="s">
        <v>387</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907</v>
      </c>
      <c r="C281" s="19" t="s">
        <v>537</v>
      </c>
      <c r="D281" s="10" t="s">
        <v>538</v>
      </c>
      <c r="E281" s="15" t="s">
        <v>387</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907</v>
      </c>
      <c r="C282" s="19" t="s">
        <v>539</v>
      </c>
      <c r="D282" s="10" t="s">
        <v>540</v>
      </c>
      <c r="E282" s="15" t="s">
        <v>387</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907</v>
      </c>
      <c r="C283" s="19" t="s">
        <v>541</v>
      </c>
      <c r="D283" s="10" t="s">
        <v>542</v>
      </c>
      <c r="E283" s="15" t="s">
        <v>387</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908</v>
      </c>
      <c r="C284" s="19" t="s">
        <v>543</v>
      </c>
      <c r="D284" s="10" t="s">
        <v>544</v>
      </c>
      <c r="E284" s="15" t="s">
        <v>387</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909</v>
      </c>
      <c r="C285" s="19" t="s">
        <v>545</v>
      </c>
      <c r="D285" s="10" t="s">
        <v>546</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909</v>
      </c>
      <c r="C286" s="19" t="s">
        <v>547</v>
      </c>
      <c r="D286" s="10" t="s">
        <v>548</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909</v>
      </c>
      <c r="C287" s="19" t="s">
        <v>549</v>
      </c>
      <c r="D287" s="10" t="s">
        <v>550</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909</v>
      </c>
      <c r="C288" s="19" t="s">
        <v>551</v>
      </c>
      <c r="D288" s="10" t="s">
        <v>552</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402</v>
      </c>
      <c r="C289" s="19" t="s">
        <v>553</v>
      </c>
      <c r="D289" s="10" t="s">
        <v>554</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891</v>
      </c>
      <c r="C290" s="19" t="s">
        <v>555</v>
      </c>
      <c r="D290" s="10" t="s">
        <v>556</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892</v>
      </c>
      <c r="C291" s="19" t="s">
        <v>557</v>
      </c>
      <c r="D291" s="10" t="s">
        <v>558</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893</v>
      </c>
      <c r="C292" s="19" t="s">
        <v>559</v>
      </c>
      <c r="D292" s="10" t="s">
        <v>560</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894</v>
      </c>
      <c r="C293" s="19" t="s">
        <v>561</v>
      </c>
      <c r="D293" s="10" t="s">
        <v>562</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910</v>
      </c>
      <c r="C294" s="19" t="s">
        <v>563</v>
      </c>
      <c r="D294" s="10" t="s">
        <v>564</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911</v>
      </c>
      <c r="C295" s="19" t="s">
        <v>565</v>
      </c>
      <c r="D295" s="10" t="s">
        <v>566</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912</v>
      </c>
      <c r="C296" s="19" t="s">
        <v>567</v>
      </c>
      <c r="D296" s="10" t="s">
        <v>568</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913</v>
      </c>
      <c r="C297" s="19" t="s">
        <v>569</v>
      </c>
      <c r="D297" s="10" t="s">
        <v>570</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914</v>
      </c>
      <c r="C298" s="19" t="s">
        <v>571</v>
      </c>
      <c r="D298" s="10" t="s">
        <v>572</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915</v>
      </c>
      <c r="C299" s="19" t="s">
        <v>573</v>
      </c>
      <c r="D299" s="10" t="s">
        <v>574</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916</v>
      </c>
      <c r="C300" s="19" t="s">
        <v>575</v>
      </c>
      <c r="D300" s="10" t="s">
        <v>576</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917</v>
      </c>
      <c r="C301" s="19" t="s">
        <v>577</v>
      </c>
      <c r="D301" s="10" t="s">
        <v>578</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918</v>
      </c>
      <c r="C302" s="19" t="s">
        <v>579</v>
      </c>
      <c r="D302" s="10" t="s">
        <v>580</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919</v>
      </c>
      <c r="C303" s="19" t="s">
        <v>581</v>
      </c>
      <c r="D303" s="10" t="s">
        <v>582</v>
      </c>
      <c r="E303" s="15" t="s">
        <v>583</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919</v>
      </c>
      <c r="C304" s="19" t="s">
        <v>584</v>
      </c>
      <c r="D304" s="10" t="s">
        <v>585</v>
      </c>
      <c r="E304" s="15" t="s">
        <v>583</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920</v>
      </c>
      <c r="C305" s="19" t="s">
        <v>586</v>
      </c>
      <c r="D305" s="10" t="s">
        <v>587</v>
      </c>
      <c r="E305" s="15" t="s">
        <v>588</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920</v>
      </c>
      <c r="C306" s="19" t="s">
        <v>589</v>
      </c>
      <c r="D306" s="10" t="s">
        <v>590</v>
      </c>
      <c r="E306" s="15" t="s">
        <v>588</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920</v>
      </c>
      <c r="C307" s="19" t="s">
        <v>591</v>
      </c>
      <c r="D307" s="10" t="s">
        <v>592</v>
      </c>
      <c r="E307" s="15" t="s">
        <v>588</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921</v>
      </c>
      <c r="C308" s="19" t="s">
        <v>593</v>
      </c>
      <c r="D308" s="10" t="s">
        <v>594</v>
      </c>
      <c r="E308" s="15" t="s">
        <v>588</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921</v>
      </c>
      <c r="C309" s="19" t="s">
        <v>595</v>
      </c>
      <c r="D309" s="10" t="s">
        <v>596</v>
      </c>
      <c r="E309" s="15" t="s">
        <v>588</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921</v>
      </c>
      <c r="C310" s="19" t="s">
        <v>597</v>
      </c>
      <c r="D310" s="10" t="s">
        <v>598</v>
      </c>
      <c r="E310" s="15" t="s">
        <v>588</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921</v>
      </c>
      <c r="C311" s="19" t="s">
        <v>599</v>
      </c>
      <c r="D311" s="10" t="s">
        <v>600</v>
      </c>
      <c r="E311" s="15" t="s">
        <v>588</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921</v>
      </c>
      <c r="C312" s="19" t="s">
        <v>601</v>
      </c>
      <c r="D312" s="10" t="s">
        <v>602</v>
      </c>
      <c r="E312" s="15" t="s">
        <v>588</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921</v>
      </c>
      <c r="C313" s="19" t="s">
        <v>603</v>
      </c>
      <c r="D313" s="10" t="s">
        <v>604</v>
      </c>
      <c r="E313" s="15" t="s">
        <v>588</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921</v>
      </c>
      <c r="C314" s="19" t="s">
        <v>605</v>
      </c>
      <c r="D314" s="10" t="s">
        <v>606</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922</v>
      </c>
      <c r="C315" s="19" t="s">
        <v>607</v>
      </c>
      <c r="D315" s="10" t="s">
        <v>608</v>
      </c>
      <c r="E315" s="15" t="s">
        <v>588</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922</v>
      </c>
      <c r="C316" s="19" t="s">
        <v>609</v>
      </c>
      <c r="D316" s="10" t="s">
        <v>610</v>
      </c>
      <c r="E316" s="15" t="s">
        <v>588</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922</v>
      </c>
      <c r="C317" s="19" t="s">
        <v>611</v>
      </c>
      <c r="D317" s="10" t="s">
        <v>612</v>
      </c>
      <c r="E317" s="15" t="s">
        <v>588</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922</v>
      </c>
      <c r="C318" s="19" t="s">
        <v>613</v>
      </c>
      <c r="D318" s="10" t="s">
        <v>614</v>
      </c>
      <c r="E318" s="15" t="s">
        <v>588</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922</v>
      </c>
      <c r="C319" s="19" t="s">
        <v>615</v>
      </c>
      <c r="D319" s="10" t="s">
        <v>616</v>
      </c>
      <c r="E319" s="15" t="s">
        <v>588</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922</v>
      </c>
      <c r="C320" s="19" t="s">
        <v>617</v>
      </c>
      <c r="D320" s="10" t="s">
        <v>618</v>
      </c>
      <c r="E320" s="15" t="s">
        <v>588</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922</v>
      </c>
      <c r="C321" s="19" t="s">
        <v>619</v>
      </c>
      <c r="D321" s="10" t="s">
        <v>620</v>
      </c>
      <c r="E321" s="15" t="s">
        <v>588</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922</v>
      </c>
      <c r="C322" s="19" t="s">
        <v>621</v>
      </c>
      <c r="D322" s="10" t="s">
        <v>622</v>
      </c>
      <c r="E322" s="15" t="s">
        <v>588</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922</v>
      </c>
      <c r="C323" s="19" t="s">
        <v>623</v>
      </c>
      <c r="D323" s="10" t="s">
        <v>624</v>
      </c>
      <c r="E323" s="15" t="s">
        <v>588</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922</v>
      </c>
      <c r="C324" s="19" t="s">
        <v>625</v>
      </c>
      <c r="D324" s="10" t="s">
        <v>626</v>
      </c>
      <c r="E324" s="15" t="s">
        <v>588</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922</v>
      </c>
      <c r="C325" s="19" t="s">
        <v>627</v>
      </c>
      <c r="D325" s="10" t="s">
        <v>628</v>
      </c>
      <c r="E325" s="15" t="s">
        <v>588</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922</v>
      </c>
      <c r="C326" s="19" t="s">
        <v>629</v>
      </c>
      <c r="D326" s="10" t="s">
        <v>630</v>
      </c>
      <c r="E326" s="15" t="s">
        <v>588</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922</v>
      </c>
      <c r="C327" s="19" t="s">
        <v>631</v>
      </c>
      <c r="D327" s="10" t="s">
        <v>632</v>
      </c>
      <c r="E327" s="15" t="s">
        <v>588</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922</v>
      </c>
      <c r="C328" s="19" t="s">
        <v>633</v>
      </c>
      <c r="D328" s="10" t="s">
        <v>634</v>
      </c>
      <c r="E328" s="15" t="s">
        <v>588</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922</v>
      </c>
      <c r="C329" s="19" t="s">
        <v>635</v>
      </c>
      <c r="D329" s="10" t="s">
        <v>636</v>
      </c>
      <c r="E329" s="15" t="s">
        <v>588</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922</v>
      </c>
      <c r="C330" s="19" t="s">
        <v>637</v>
      </c>
      <c r="D330" s="10" t="s">
        <v>638</v>
      </c>
      <c r="E330" s="15" t="s">
        <v>588</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922</v>
      </c>
      <c r="C331" s="19" t="s">
        <v>639</v>
      </c>
      <c r="D331" s="10" t="s">
        <v>640</v>
      </c>
      <c r="E331" s="15" t="s">
        <v>588</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922</v>
      </c>
      <c r="C332" s="19" t="s">
        <v>641</v>
      </c>
      <c r="D332" s="10" t="s">
        <v>642</v>
      </c>
      <c r="E332" s="15" t="s">
        <v>588</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922</v>
      </c>
      <c r="C333" s="19" t="s">
        <v>643</v>
      </c>
      <c r="D333" s="10" t="s">
        <v>644</v>
      </c>
      <c r="E333" s="15" t="s">
        <v>588</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922</v>
      </c>
      <c r="C334" s="19" t="s">
        <v>645</v>
      </c>
      <c r="D334" s="10" t="s">
        <v>646</v>
      </c>
      <c r="E334" s="15" t="s">
        <v>588</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922</v>
      </c>
      <c r="C335" s="19" t="s">
        <v>647</v>
      </c>
      <c r="D335" s="10" t="s">
        <v>648</v>
      </c>
      <c r="E335" s="15" t="s">
        <v>588</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922</v>
      </c>
      <c r="C336" s="19" t="s">
        <v>649</v>
      </c>
      <c r="D336" s="10" t="s">
        <v>650</v>
      </c>
      <c r="E336" s="15" t="s">
        <v>588</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922</v>
      </c>
      <c r="C337" s="19" t="s">
        <v>651</v>
      </c>
      <c r="D337" s="10" t="s">
        <v>652</v>
      </c>
      <c r="E337" s="15" t="s">
        <v>588</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922</v>
      </c>
      <c r="C338" s="19" t="s">
        <v>653</v>
      </c>
      <c r="D338" s="10" t="s">
        <v>654</v>
      </c>
      <c r="E338" s="15" t="s">
        <v>588</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922</v>
      </c>
      <c r="C339" s="19" t="s">
        <v>655</v>
      </c>
      <c r="D339" s="10" t="s">
        <v>656</v>
      </c>
      <c r="E339" s="15" t="s">
        <v>588</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922</v>
      </c>
      <c r="C340" s="19" t="s">
        <v>657</v>
      </c>
      <c r="D340" s="10" t="s">
        <v>658</v>
      </c>
      <c r="E340" s="15" t="s">
        <v>588</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922</v>
      </c>
      <c r="C341" s="19" t="s">
        <v>659</v>
      </c>
      <c r="D341" s="10" t="s">
        <v>660</v>
      </c>
      <c r="E341" s="15" t="s">
        <v>588</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922</v>
      </c>
      <c r="C342" s="19" t="s">
        <v>661</v>
      </c>
      <c r="D342" s="10" t="s">
        <v>662</v>
      </c>
      <c r="E342" s="15" t="s">
        <v>588</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922</v>
      </c>
      <c r="C343" s="19" t="s">
        <v>663</v>
      </c>
      <c r="D343" s="10" t="s">
        <v>664</v>
      </c>
      <c r="E343" s="15" t="s">
        <v>588</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922</v>
      </c>
      <c r="C344" s="19" t="s">
        <v>665</v>
      </c>
      <c r="D344" s="10" t="s">
        <v>666</v>
      </c>
      <c r="E344" s="15" t="s">
        <v>588</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922</v>
      </c>
      <c r="C345" s="19" t="s">
        <v>667</v>
      </c>
      <c r="D345" s="10" t="s">
        <v>668</v>
      </c>
      <c r="E345" s="15" t="s">
        <v>588</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922</v>
      </c>
      <c r="C346" s="19" t="s">
        <v>669</v>
      </c>
      <c r="D346" s="10" t="s">
        <v>670</v>
      </c>
      <c r="E346" s="15" t="s">
        <v>588</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922</v>
      </c>
      <c r="C347" s="19" t="s">
        <v>671</v>
      </c>
      <c r="D347" s="10" t="s">
        <v>672</v>
      </c>
      <c r="E347" s="15" t="s">
        <v>588</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922</v>
      </c>
      <c r="C348" s="19" t="s">
        <v>673</v>
      </c>
      <c r="D348" s="10" t="s">
        <v>674</v>
      </c>
      <c r="E348" s="15" t="s">
        <v>588</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922</v>
      </c>
      <c r="C349" s="19" t="s">
        <v>675</v>
      </c>
      <c r="D349" s="10" t="s">
        <v>676</v>
      </c>
      <c r="E349" s="15" t="s">
        <v>588</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922</v>
      </c>
      <c r="C350" s="19" t="s">
        <v>677</v>
      </c>
      <c r="D350" s="10" t="s">
        <v>678</v>
      </c>
      <c r="E350" s="15" t="s">
        <v>588</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922</v>
      </c>
      <c r="C351" s="19" t="s">
        <v>679</v>
      </c>
      <c r="D351" s="10" t="s">
        <v>680</v>
      </c>
      <c r="E351" s="15" t="s">
        <v>588</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922</v>
      </c>
      <c r="C352" s="19" t="s">
        <v>681</v>
      </c>
      <c r="D352" s="10" t="s">
        <v>682</v>
      </c>
      <c r="E352" s="15" t="s">
        <v>588</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922</v>
      </c>
      <c r="C353" s="19" t="s">
        <v>683</v>
      </c>
      <c r="D353" s="10" t="s">
        <v>684</v>
      </c>
      <c r="E353" s="15" t="s">
        <v>588</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922</v>
      </c>
      <c r="C354" s="19" t="s">
        <v>685</v>
      </c>
      <c r="D354" s="10" t="s">
        <v>686</v>
      </c>
      <c r="E354" s="15" t="s">
        <v>588</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922</v>
      </c>
      <c r="C355" s="19" t="s">
        <v>687</v>
      </c>
      <c r="D355" s="10" t="s">
        <v>688</v>
      </c>
      <c r="E355" s="15" t="s">
        <v>588</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922</v>
      </c>
      <c r="C356" s="19" t="s">
        <v>689</v>
      </c>
      <c r="D356" s="10" t="s">
        <v>690</v>
      </c>
      <c r="E356" s="15" t="s">
        <v>588</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922</v>
      </c>
      <c r="C357" s="19" t="s">
        <v>691</v>
      </c>
      <c r="D357" s="10" t="s">
        <v>692</v>
      </c>
      <c r="E357" s="15" t="s">
        <v>588</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923</v>
      </c>
      <c r="C358" s="19" t="s">
        <v>693</v>
      </c>
      <c r="D358" s="10" t="s">
        <v>694</v>
      </c>
      <c r="E358" s="15" t="s">
        <v>588</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695</v>
      </c>
      <c r="C359" s="19" t="s">
        <v>696</v>
      </c>
      <c r="D359" s="10" t="s">
        <v>697</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698</v>
      </c>
      <c r="C360" s="19" t="s">
        <v>699</v>
      </c>
      <c r="D360" s="10" t="s">
        <v>700</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hidden="1" x14ac:dyDescent="0.2">
      <c r="A361" s="51">
        <v>301</v>
      </c>
      <c r="B361" s="89" t="s">
        <v>924</v>
      </c>
      <c r="C361" s="19" t="s">
        <v>701</v>
      </c>
      <c r="D361" s="10" t="s">
        <v>702</v>
      </c>
      <c r="E361" s="15" t="s">
        <v>28</v>
      </c>
      <c r="F361" s="67"/>
      <c r="G361" s="38"/>
      <c r="H361" s="39">
        <f t="shared" si="44"/>
        <v>0</v>
      </c>
      <c r="I361" s="92">
        <v>0.08</v>
      </c>
      <c r="J361" s="47">
        <f t="shared" si="45"/>
        <v>0</v>
      </c>
      <c r="K361" s="48">
        <f t="shared" si="46"/>
        <v>0</v>
      </c>
      <c r="M361" s="84" t="str">
        <f t="shared" si="47"/>
        <v>OK</v>
      </c>
      <c r="N361" s="74">
        <f t="shared" si="48"/>
        <v>0</v>
      </c>
    </row>
    <row r="362" spans="1:14" s="1" customFormat="1" ht="18.75" hidden="1" x14ac:dyDescent="0.2">
      <c r="A362" s="51">
        <v>302</v>
      </c>
      <c r="B362" s="88" t="s">
        <v>925</v>
      </c>
      <c r="C362" s="19" t="s">
        <v>703</v>
      </c>
      <c r="D362" s="10" t="s">
        <v>704</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925</v>
      </c>
      <c r="C363" s="19" t="s">
        <v>705</v>
      </c>
      <c r="D363" s="10" t="s">
        <v>706</v>
      </c>
      <c r="E363" s="15" t="s">
        <v>583</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925</v>
      </c>
      <c r="C364" s="19" t="s">
        <v>707</v>
      </c>
      <c r="D364" s="10" t="s">
        <v>708</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926</v>
      </c>
      <c r="C365" s="19" t="s">
        <v>709</v>
      </c>
      <c r="D365" s="10" t="s">
        <v>710</v>
      </c>
      <c r="E365" s="15" t="s">
        <v>711</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926</v>
      </c>
      <c r="C366" s="19" t="s">
        <v>712</v>
      </c>
      <c r="D366" s="10" t="s">
        <v>713</v>
      </c>
      <c r="E366" s="15" t="s">
        <v>711</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926</v>
      </c>
      <c r="C367" s="19" t="s">
        <v>714</v>
      </c>
      <c r="D367" s="10" t="s">
        <v>715</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926</v>
      </c>
      <c r="C368" s="19" t="s">
        <v>716</v>
      </c>
      <c r="D368" s="10" t="s">
        <v>717</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927</v>
      </c>
      <c r="C369" s="19" t="s">
        <v>718</v>
      </c>
      <c r="D369" s="10" t="s">
        <v>719</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928</v>
      </c>
      <c r="C370" s="19" t="s">
        <v>720</v>
      </c>
      <c r="D370" s="10" t="s">
        <v>721</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928</v>
      </c>
      <c r="C371" s="19" t="s">
        <v>722</v>
      </c>
      <c r="D371" s="10" t="s">
        <v>723</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928</v>
      </c>
      <c r="C372" s="19" t="s">
        <v>724</v>
      </c>
      <c r="D372" s="10" t="s">
        <v>725</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928</v>
      </c>
      <c r="C373" s="19" t="s">
        <v>726</v>
      </c>
      <c r="D373" s="10" t="s">
        <v>727</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928</v>
      </c>
      <c r="C374" s="19" t="s">
        <v>728</v>
      </c>
      <c r="D374" s="10" t="s">
        <v>729</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928</v>
      </c>
      <c r="C375" s="19" t="s">
        <v>730</v>
      </c>
      <c r="D375" s="10" t="s">
        <v>731</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928</v>
      </c>
      <c r="C376" s="19" t="s">
        <v>732</v>
      </c>
      <c r="D376" s="10" t="s">
        <v>733</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929</v>
      </c>
      <c r="C377" s="19" t="s">
        <v>734</v>
      </c>
      <c r="D377" s="10" t="s">
        <v>735</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930</v>
      </c>
      <c r="C378" s="19" t="s">
        <v>736</v>
      </c>
      <c r="D378" s="10" t="s">
        <v>737</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930</v>
      </c>
      <c r="C379" s="19" t="s">
        <v>738</v>
      </c>
      <c r="D379" s="10" t="s">
        <v>739</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930</v>
      </c>
      <c r="C380" s="19" t="s">
        <v>740</v>
      </c>
      <c r="D380" s="10" t="s">
        <v>741</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930</v>
      </c>
      <c r="C381" s="19" t="s">
        <v>742</v>
      </c>
      <c r="D381" s="10" t="s">
        <v>743</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931</v>
      </c>
      <c r="C382" s="19" t="s">
        <v>744</v>
      </c>
      <c r="D382" s="10" t="s">
        <v>745</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931</v>
      </c>
      <c r="C383" s="19" t="s">
        <v>746</v>
      </c>
      <c r="D383" s="10" t="s">
        <v>747</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931</v>
      </c>
      <c r="C384" s="19" t="s">
        <v>748</v>
      </c>
      <c r="D384" s="10" t="s">
        <v>749</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931</v>
      </c>
      <c r="C385" s="19" t="s">
        <v>750</v>
      </c>
      <c r="D385" s="10" t="s">
        <v>751</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932</v>
      </c>
      <c r="C386" s="19" t="s">
        <v>752</v>
      </c>
      <c r="D386" s="10" t="s">
        <v>753</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932</v>
      </c>
      <c r="C387" s="19" t="s">
        <v>754</v>
      </c>
      <c r="D387" s="10" t="s">
        <v>755</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932</v>
      </c>
      <c r="C388" s="19" t="s">
        <v>756</v>
      </c>
      <c r="D388" s="10" t="s">
        <v>757</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933</v>
      </c>
      <c r="C389" s="19" t="s">
        <v>758</v>
      </c>
      <c r="D389" s="10" t="s">
        <v>759</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933</v>
      </c>
      <c r="C390" s="19" t="s">
        <v>760</v>
      </c>
      <c r="D390" s="10" t="s">
        <v>761</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933</v>
      </c>
      <c r="C391" s="19" t="s">
        <v>762</v>
      </c>
      <c r="D391" s="10" t="s">
        <v>763</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934</v>
      </c>
      <c r="C392" s="19" t="s">
        <v>764</v>
      </c>
      <c r="D392" s="10" t="s">
        <v>765</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934</v>
      </c>
      <c r="C393" s="19" t="s">
        <v>766</v>
      </c>
      <c r="D393" s="10" t="s">
        <v>767</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934</v>
      </c>
      <c r="C394" s="19" t="s">
        <v>768</v>
      </c>
      <c r="D394" s="10" t="s">
        <v>769</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934</v>
      </c>
      <c r="C395" s="19" t="s">
        <v>770</v>
      </c>
      <c r="D395" s="10" t="s">
        <v>771</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935</v>
      </c>
      <c r="C396" s="19" t="s">
        <v>772</v>
      </c>
      <c r="D396" s="10" t="s">
        <v>773</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774</v>
      </c>
      <c r="D397" s="10" t="s">
        <v>775</v>
      </c>
      <c r="E397" s="15" t="s">
        <v>136</v>
      </c>
      <c r="F397" s="67">
        <v>24</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776</v>
      </c>
      <c r="D398" s="10" t="s">
        <v>775</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hidden="1" x14ac:dyDescent="0.2">
      <c r="A399" s="51">
        <v>339</v>
      </c>
      <c r="B399" s="52"/>
      <c r="C399" s="19" t="s">
        <v>777</v>
      </c>
      <c r="D399" s="10" t="s">
        <v>778</v>
      </c>
      <c r="E399" s="15" t="s">
        <v>136</v>
      </c>
      <c r="F399" s="67"/>
      <c r="G399" s="38"/>
      <c r="H399" s="39">
        <f t="shared" si="49"/>
        <v>0</v>
      </c>
      <c r="I399" s="92">
        <v>0.08</v>
      </c>
      <c r="J399" s="47">
        <f t="shared" si="50"/>
        <v>0</v>
      </c>
      <c r="K399" s="48">
        <f t="shared" si="51"/>
        <v>0</v>
      </c>
      <c r="M399" s="84" t="str">
        <f t="shared" si="47"/>
        <v>OK</v>
      </c>
      <c r="N399" s="74">
        <f t="shared" si="48"/>
        <v>0</v>
      </c>
    </row>
    <row r="400" spans="1:14" s="1" customFormat="1" ht="19.5" hidden="1" thickBot="1" x14ac:dyDescent="0.25">
      <c r="A400" s="61">
        <v>340</v>
      </c>
      <c r="B400" s="62"/>
      <c r="C400" s="20" t="s">
        <v>779</v>
      </c>
      <c r="D400" s="12" t="s">
        <v>778</v>
      </c>
      <c r="E400" s="16" t="s">
        <v>136</v>
      </c>
      <c r="F400" s="68"/>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3</v>
      </c>
    </row>
    <row r="402" spans="1:14" s="1" customFormat="1" x14ac:dyDescent="0.25">
      <c r="C402" s="17"/>
      <c r="M402" s="81"/>
      <c r="N402" s="72"/>
    </row>
    <row r="403" spans="1:14" s="1" customFormat="1" ht="33.75" customHeight="1" x14ac:dyDescent="0.3">
      <c r="A403" s="171" t="s">
        <v>780</v>
      </c>
      <c r="B403" s="171"/>
      <c r="C403" s="171"/>
      <c r="D403" s="71">
        <f>SUM(H17:H146,H148:H150,H152:H154,H156:H158,H160:H162,H164:H166,H168:H169,H171:H173,H175:H400)</f>
        <v>0</v>
      </c>
      <c r="E403" s="7"/>
      <c r="F403" s="7"/>
      <c r="G403" s="7"/>
      <c r="H403" s="95"/>
      <c r="I403" s="96"/>
      <c r="J403" s="96"/>
      <c r="K403" s="97"/>
      <c r="M403" s="85"/>
      <c r="N403" s="46"/>
    </row>
    <row r="404" spans="1:14" s="1" customFormat="1" ht="36.75" customHeight="1" x14ac:dyDescent="0.3">
      <c r="A404" s="171" t="s">
        <v>781</v>
      </c>
      <c r="B404" s="171"/>
      <c r="C404" s="171"/>
      <c r="D404" s="71">
        <f>SUM(K17:K146,K148:K150,K152:K154,K156:K158,K160:K162,K164:K166,K168:K169,K171:K173,K175:K400)</f>
        <v>0</v>
      </c>
      <c r="E404" s="7"/>
      <c r="F404" s="7"/>
      <c r="G404" s="7"/>
      <c r="H404" s="98"/>
      <c r="I404" s="99"/>
      <c r="J404" s="99"/>
      <c r="K404" s="100"/>
      <c r="L404" s="8"/>
      <c r="M404" s="85"/>
      <c r="N404" s="46"/>
    </row>
    <row r="405" spans="1:14" s="1" customFormat="1" x14ac:dyDescent="0.25">
      <c r="C405" s="17"/>
      <c r="E405" s="36"/>
      <c r="F405" s="36"/>
      <c r="G405" s="36"/>
      <c r="H405" s="98"/>
      <c r="I405" s="99"/>
      <c r="J405" s="99"/>
      <c r="K405" s="100"/>
      <c r="L405" s="8"/>
      <c r="M405" s="81"/>
      <c r="N405" s="72"/>
    </row>
    <row r="406" spans="1:14" s="1" customFormat="1" x14ac:dyDescent="0.25">
      <c r="C406" s="17"/>
      <c r="E406" s="36"/>
      <c r="F406" s="36"/>
      <c r="G406" s="36"/>
      <c r="H406" s="101"/>
      <c r="I406" s="102"/>
      <c r="J406" s="102"/>
      <c r="K406" s="103"/>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zRIqew9ntJVsAAvxB5bHcrRNNqL5bdl7Fl8PT7OudhYf10UjJ0G7/2Dp3ug+jIyQ0ink6rVHlm/K/lto9jnuvQ==" saltValue="4dcsLM8ulhjWlKvsC2WeKw=="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2"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2020-10-19T08:32:41Z</cp:lastPrinted>
  <dcterms:created xsi:type="dcterms:W3CDTF">2020-10-18T08:42:39Z</dcterms:created>
  <dcterms:modified xsi:type="dcterms:W3CDTF">2020-10-21T05:32:38Z</dcterms:modified>
</cp:coreProperties>
</file>