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UM\Zamówienie Publiczne\2024\Żywienie na rok 2025\PM5\"/>
    </mc:Choice>
  </mc:AlternateContent>
  <bookViews>
    <workbookView xWindow="0" yWindow="0" windowWidth="28800" windowHeight="10680"/>
  </bookViews>
  <sheets>
    <sheet name="Dostawa nabiału" sheetId="1" r:id="rId1"/>
  </sheets>
  <calcPr calcId="162913"/>
</workbook>
</file>

<file path=xl/calcChain.xml><?xml version="1.0" encoding="utf-8"?>
<calcChain xmlns="http://schemas.openxmlformats.org/spreadsheetml/2006/main">
  <c r="H16" i="1" l="1"/>
  <c r="I16" i="1" s="1"/>
  <c r="G8" i="1"/>
  <c r="G9" i="1"/>
  <c r="G10" i="1"/>
  <c r="G11" i="1"/>
  <c r="H11" i="1" s="1"/>
  <c r="I11" i="1" s="1"/>
  <c r="G12" i="1"/>
  <c r="G13" i="1"/>
  <c r="H13" i="1" s="1"/>
  <c r="I13" i="1" s="1"/>
  <c r="G14" i="1"/>
  <c r="H14" i="1" s="1"/>
  <c r="I14" i="1" s="1"/>
  <c r="G15" i="1"/>
  <c r="G16" i="1"/>
  <c r="G17" i="1"/>
  <c r="G18" i="1"/>
  <c r="H18" i="1" s="1"/>
  <c r="G19" i="1"/>
  <c r="G20" i="1"/>
  <c r="G21" i="1"/>
  <c r="G22" i="1"/>
  <c r="G23" i="1"/>
  <c r="H23" i="1" s="1"/>
  <c r="G24" i="1"/>
  <c r="G25" i="1"/>
  <c r="G26" i="1"/>
  <c r="G27" i="1"/>
  <c r="G28" i="1"/>
  <c r="H28" i="1" s="1"/>
  <c r="G29" i="1"/>
  <c r="G30" i="1"/>
  <c r="H30" i="1" s="1"/>
  <c r="G7" i="1"/>
  <c r="I9" i="1" l="1"/>
  <c r="I27" i="1"/>
  <c r="I25" i="1"/>
  <c r="I24" i="1"/>
  <c r="I20" i="1"/>
  <c r="I8" i="1"/>
  <c r="I18" i="1"/>
  <c r="H17" i="1"/>
  <c r="I17" i="1" s="1"/>
  <c r="H27" i="1"/>
  <c r="H25" i="1"/>
  <c r="H24" i="1"/>
  <c r="H12" i="1"/>
  <c r="I12" i="1" s="1"/>
  <c r="I30" i="1"/>
  <c r="H29" i="1"/>
  <c r="I29" i="1" s="1"/>
  <c r="I23" i="1"/>
  <c r="H22" i="1"/>
  <c r="I22" i="1" s="1"/>
  <c r="H10" i="1"/>
  <c r="I10" i="1" s="1"/>
  <c r="H26" i="1"/>
  <c r="I26" i="1" s="1"/>
  <c r="H21" i="1"/>
  <c r="I21" i="1" s="1"/>
  <c r="H9" i="1"/>
  <c r="I28" i="1"/>
  <c r="H15" i="1"/>
  <c r="I15" i="1" s="1"/>
  <c r="H20" i="1"/>
  <c r="H8" i="1"/>
  <c r="G31" i="1"/>
  <c r="H7" i="1"/>
  <c r="H31" i="1" s="1"/>
  <c r="H19" i="1"/>
  <c r="I19" i="1" s="1"/>
  <c r="I31" i="1" l="1"/>
  <c r="I7" i="1"/>
</calcChain>
</file>

<file path=xl/sharedStrings.xml><?xml version="1.0" encoding="utf-8"?>
<sst xmlns="http://schemas.openxmlformats.org/spreadsheetml/2006/main" count="88" uniqueCount="67">
  <si>
    <t>1.</t>
  </si>
  <si>
    <t>szt</t>
  </si>
  <si>
    <t>2.</t>
  </si>
  <si>
    <t>3.</t>
  </si>
  <si>
    <t>litr</t>
  </si>
  <si>
    <t>4.</t>
  </si>
  <si>
    <t>kg</t>
  </si>
  <si>
    <t>5.</t>
  </si>
  <si>
    <t>6.</t>
  </si>
  <si>
    <t>7.</t>
  </si>
  <si>
    <t>8.</t>
  </si>
  <si>
    <t>9.</t>
  </si>
  <si>
    <t>10.</t>
  </si>
  <si>
    <t>Ser żółty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</si>
  <si>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</si>
  <si>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</si>
  <si>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</si>
  <si>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</si>
  <si>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</si>
  <si>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</si>
  <si>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</si>
  <si>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</si>
  <si>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</si>
  <si>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</si>
  <si>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</si>
  <si>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</si>
  <si>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</si>
  <si>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</si>
  <si>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SUMA:</t>
  </si>
  <si>
    <t>Nazwa jednostki oświatowej: Przedszkole Miejskie Nr 5 "Tęczowa Dolina" w Mińsku Mazowieckim</t>
  </si>
  <si>
    <t xml:space="preserve">Wszystkie produkty muszą spełniać warunki zawarte w rozporządzeniu Ministra Zdrowia z dnia 26.07.2016r. w sprawie grup środków  spożywczych przeznaczonych do sprzedaży dzieciom i młodzieży w jednostkach systemu oświaty oraz wymagań, jakie muszą spełniać środki spożywcze stosowane w ramach żywienia zbiorowego dzieci i młodzieży w tych jednostkach systemu oświaty. </t>
  </si>
  <si>
    <t>Okres realizacji od 01.01.2025 r.  do 31.12.2025 r.</t>
  </si>
  <si>
    <t>Lp.
(1)</t>
  </si>
  <si>
    <r>
      <rPr>
        <b/>
        <sz val="11"/>
        <rFont val="Times New Roman"/>
        <family val="1"/>
        <charset val="238"/>
      </rPr>
      <t>Jogurt naturalny, masa netto 180g</t>
    </r>
    <r>
      <rPr>
        <sz val="11"/>
        <rFont val="Times New Roman"/>
        <family val="1"/>
        <charset val="238"/>
      </rPr>
      <t>. Jogurt naturalny o gęstej konsystencji, barwa biała. Skład: mleko pateryzowane, mleko w proszku odtłuszczone, białka mleka, żywe kultury bakterii jogurtowych. Termin ważności nie może być krótszy niż 7 dni</t>
    </r>
  </si>
  <si>
    <r>
      <rPr>
        <b/>
        <sz val="11"/>
        <rFont val="Times New Roman"/>
        <family val="1"/>
        <charset val="238"/>
      </rPr>
      <t>Jogurt naturalny, masa netto 380g</t>
    </r>
    <r>
      <rPr>
        <sz val="11"/>
        <rFont val="Times New Roman"/>
        <family val="1"/>
        <charset val="238"/>
      </rPr>
      <t>. Jogurt naturalny o gęstej konsystencji, barwa biała. Skład: mleko pateryzowane, mleko w proszku odtłuszczone, białka mleka, żywe kultury bakterii jogurtowych. Termin ważności nie może być krótszy niż 7 dni</t>
    </r>
  </si>
  <si>
    <r>
      <rPr>
        <b/>
        <sz val="11"/>
        <rFont val="Times New Roman"/>
        <family val="1"/>
        <charset val="238"/>
      </rPr>
      <t>Kefir naturlny 2%, opak. 1l</t>
    </r>
    <r>
      <rPr>
        <sz val="11"/>
        <rFont val="Times New Roman"/>
        <family val="1"/>
        <charset val="238"/>
      </rPr>
      <t>. Skład: mleko pasteryzowane, żywe kultury bakterii, drożdże kefirowe. Nie dopuszczalne używanie syropu glukozowo-fruktozowego, sztucznych aromatów, barwników i konserwantów. Termin ważności nie może być krótszy niż 7 dni</t>
    </r>
  </si>
  <si>
    <r>
      <rPr>
        <b/>
        <sz val="11"/>
        <rFont val="Times New Roman"/>
        <family val="1"/>
        <charset val="238"/>
      </rPr>
      <t>Masło Extra</t>
    </r>
    <r>
      <rPr>
        <sz val="11"/>
        <rFont val="Times New Roman"/>
        <family val="1"/>
        <charset val="238"/>
      </rPr>
      <t xml:space="preserve"> o zawartości tłuszczu mleka 82-85% bez domieszek tłuszczów roślinnych oraz bez dodatków i konserwantów. Opakowanie kostka 200 g. Termin ważności nie może być krótszy niż 7 dni</t>
    </r>
  </si>
  <si>
    <r>
      <rPr>
        <b/>
        <sz val="11"/>
        <rFont val="Times New Roman"/>
        <family val="1"/>
        <charset val="238"/>
      </rPr>
      <t>Maślanka naturalna, opak. 1l</t>
    </r>
    <r>
      <rPr>
        <sz val="11"/>
        <rFont val="Times New Roman"/>
        <family val="1"/>
        <charset val="238"/>
      </rPr>
      <t>. Nie dopuszczalne używanie syropu glukozowo-fruktozowego, sztucznych aromatów, barwników i konserwantów. Termin ważności nie może być krótszy niż 7 dni</t>
    </r>
  </si>
  <si>
    <r>
      <rPr>
        <b/>
        <sz val="11"/>
        <rFont val="Times New Roman"/>
        <family val="1"/>
        <charset val="238"/>
      </rPr>
      <t>Mleko</t>
    </r>
    <r>
      <rPr>
        <sz val="11"/>
        <rFont val="Times New Roman"/>
        <family val="1"/>
        <charset val="238"/>
      </rPr>
      <t xml:space="preserve"> </t>
    </r>
    <r>
      <rPr>
        <b/>
        <sz val="11"/>
        <rFont val="Times New Roman"/>
        <family val="1"/>
        <charset val="238"/>
      </rPr>
      <t>spożywcze pasteryzowane, homogenizowane</t>
    </r>
    <r>
      <rPr>
        <sz val="11"/>
        <rFont val="Times New Roman"/>
        <family val="1"/>
        <charset val="238"/>
      </rPr>
      <t xml:space="preserve">, </t>
    </r>
    <r>
      <rPr>
        <b/>
        <sz val="11"/>
        <rFont val="Times New Roman"/>
        <family val="1"/>
        <charset val="238"/>
      </rPr>
      <t xml:space="preserve">zawartość tłuszczu 2%, </t>
    </r>
    <r>
      <rPr>
        <b/>
        <u/>
        <sz val="11"/>
        <rFont val="Times New Roman"/>
        <family val="1"/>
        <charset val="238"/>
      </rPr>
      <t>FOLIA</t>
    </r>
    <r>
      <rPr>
        <b/>
        <sz val="11"/>
        <rFont val="Times New Roman"/>
        <family val="1"/>
        <charset val="238"/>
      </rPr>
      <t>, opakowanie-worek foliowy o pojemności 5L</t>
    </r>
    <r>
      <rPr>
        <sz val="11"/>
        <rFont val="Times New Roman"/>
        <family val="1"/>
        <charset val="238"/>
      </rPr>
      <t xml:space="preserve">, termin przydatności do spożycia: </t>
    </r>
    <r>
      <rPr>
        <b/>
        <sz val="11"/>
        <rFont val="Times New Roman"/>
        <family val="1"/>
        <charset val="238"/>
      </rPr>
      <t>7 dni</t>
    </r>
  </si>
  <si>
    <r>
      <rPr>
        <b/>
        <sz val="11"/>
        <rFont val="Times New Roman"/>
        <family val="1"/>
        <charset val="238"/>
      </rPr>
      <t>Mleko świeże</t>
    </r>
    <r>
      <rPr>
        <sz val="11"/>
        <rFont val="Times New Roman"/>
        <family val="1"/>
        <charset val="238"/>
      </rPr>
      <t>, zawartość tłuszczu 2%, karton. Termin ważności nie może być krótszy niż 7 dni</t>
    </r>
  </si>
  <si>
    <r>
      <rPr>
        <b/>
        <sz val="11"/>
        <rFont val="Times New Roman"/>
        <family val="1"/>
        <charset val="238"/>
      </rPr>
      <t>Ser twarogowy półtłust</t>
    </r>
    <r>
      <rPr>
        <sz val="11"/>
        <rFont val="Times New Roman"/>
        <family val="1"/>
        <charset val="238"/>
      </rPr>
      <t>y</t>
    </r>
    <r>
      <rPr>
        <b/>
        <sz val="11"/>
        <rFont val="Times New Roman"/>
        <family val="1"/>
        <charset val="238"/>
      </rPr>
      <t>, opak. 250g</t>
    </r>
    <r>
      <rPr>
        <sz val="11"/>
        <rFont val="Times New Roman"/>
        <family val="1"/>
        <charset val="238"/>
      </rPr>
      <t>. Termin ważności nie może być krótszy niż 7 dni</t>
    </r>
  </si>
  <si>
    <r>
      <rPr>
        <b/>
        <sz val="11"/>
        <rFont val="Times New Roman"/>
        <family val="1"/>
        <charset val="238"/>
      </rPr>
      <t>Serek czekoladowy, masa netto 125g</t>
    </r>
    <r>
      <rPr>
        <sz val="11"/>
        <rFont val="Times New Roman"/>
        <family val="1"/>
        <charset val="238"/>
      </rPr>
      <t>. Serek twarogowo-podpuszczkowy, homogenizowany, wyprodukowany metodą wirówkową, z dodatkiem wsadu smakowego, jednolity, bez grudek. Skład: mleko, śmietanka, cukier, czekolada 1,3%, kakao, orzechy laskowe, syrop ze skarmelizowanego cukru, aromat, bakterie fermentacji mlekowej. Termin ważności nie może być krótszy niż 7 dni</t>
    </r>
  </si>
  <si>
    <r>
      <rPr>
        <b/>
        <sz val="11"/>
        <rFont val="Times New Roman"/>
        <family val="1"/>
        <charset val="238"/>
      </rPr>
      <t>Serek naturalny kubek 200g</t>
    </r>
    <r>
      <rPr>
        <sz val="11"/>
        <rFont val="Times New Roman"/>
        <family val="1"/>
        <charset val="238"/>
      </rPr>
      <t>. Skład: mleko, śmietanka, bakterie fermentacji mlekowej. Termin ważności nie może być krótszy niż 7 dni</t>
    </r>
  </si>
  <si>
    <r>
      <rPr>
        <b/>
        <sz val="11"/>
        <rFont val="Times New Roman"/>
        <family val="1"/>
        <charset val="238"/>
      </rPr>
      <t>Serek waniliowy, masa netto 125g</t>
    </r>
    <r>
      <rPr>
        <sz val="11"/>
        <rFont val="Times New Roman"/>
        <family val="1"/>
        <charset val="238"/>
      </rPr>
      <t>. Serek twarogowo-podpuszczkowy, homogenizowany, wyprodukowany metodą wirówkową, z dodatkiem wsadu smakowego, jednolity, bez grudek. Skład: mleko, śmietanka, cukier, naturalny aromat waniliowy, bakterie fermentacji mlekowej. Termin ważności nie może być krótszy niż 7 dni</t>
    </r>
  </si>
  <si>
    <r>
      <rPr>
        <b/>
        <sz val="11"/>
        <rFont val="Times New Roman"/>
        <family val="1"/>
        <charset val="238"/>
      </rPr>
      <t>Serek waniliowy, masa netto 200g</t>
    </r>
    <r>
      <rPr>
        <sz val="11"/>
        <rFont val="Times New Roman"/>
        <family val="1"/>
        <charset val="238"/>
      </rPr>
      <t>. Serek twarogowo-podpuszczkowy, homogenizowany, wyprodukowany metodą wirówkową, z dodatkiem wsadu smakowego, jednolity, bez grudek. Skład: mleko, śmietanka, cukier, naturalny aromat waniliowy, bakterie fermentacji mlekowej. Termin ważności nie może być krótszy niż 7 dni</t>
    </r>
  </si>
  <si>
    <r>
      <rPr>
        <b/>
        <sz val="11"/>
        <rFont val="Times New Roman"/>
        <family val="1"/>
        <charset val="238"/>
      </rPr>
      <t>Serek z kuleczkami pomarańczowymi, masa netto 125g</t>
    </r>
    <r>
      <rPr>
        <sz val="11"/>
        <rFont val="Times New Roman"/>
        <family val="1"/>
        <charset val="238"/>
      </rPr>
      <t>. Serek twarogowo-podpuszczkowy, homogenizowany, wyprodukowany metodą wirówkową, z dodatkiem wsadu smakowego, jednolity, bez grudek, widoczne cząstki użytych dodatków. Skład: mleko, śmietanka, cukier, kulki żelowe 5,2%, aromat, barwniki: karoteny, bakterie fermentacji mlekowej. Termin ważności nie może być krótszy niż 7 dni</t>
    </r>
  </si>
  <si>
    <r>
      <rPr>
        <b/>
        <sz val="11"/>
        <rFont val="Times New Roman"/>
        <family val="1"/>
        <charset val="238"/>
      </rPr>
      <t>Shake jabłko z agrestem butelka 200g</t>
    </r>
    <r>
      <rPr>
        <sz val="11"/>
        <rFont val="Times New Roman"/>
        <family val="1"/>
        <charset val="238"/>
      </rPr>
      <t>. Mleko fermentowane o konsystencji półgęstej, słodko-kwaśnym smaku, z wyraźnie wyczuwalnym posmakiem jabłka z agrestem. Skład: mleko pasteryzowane, cukier, jabłko-sok 2%, agrest-sok 1%, owocowo-roślinne koncentraty, koncentrat z krokosza barwierskiego i alg, aromat, kultury bakerii fermentacji mlekowej. Termin ważności nie może być krótszy niż 7 dni</t>
    </r>
  </si>
  <si>
    <r>
      <rPr>
        <b/>
        <sz val="11"/>
        <rFont val="Times New Roman"/>
        <family val="1"/>
        <charset val="238"/>
      </rPr>
      <t>Shake jabłko ze smakiem pokrzywy butelka 200g</t>
    </r>
    <r>
      <rPr>
        <sz val="11"/>
        <rFont val="Times New Roman"/>
        <family val="1"/>
        <charset val="238"/>
      </rPr>
      <t>. Mleko fermentowane o konsystencji półgęstej, słodko-kwaśnym smaku, z wyraźnie wyczuwalnym posmakiem jabłka ze smakiem pokrzywy. Skład: mleko pasteryzowane, cukier, jabłko-sok 3%, owocowo-roślinne koncentraty, koncentrat z krokosza barwierskiego i alg, aromat, zagęszczony sok cytrynowy, kultury bakterii fermentacji mlekowej. Termin ważności nie może być krótszy niż 7 dni</t>
    </r>
  </si>
  <si>
    <r>
      <rPr>
        <b/>
        <sz val="11"/>
        <rFont val="Times New Roman"/>
        <family val="1"/>
        <charset val="238"/>
      </rPr>
      <t>Shake waniliowy butelka 200g</t>
    </r>
    <r>
      <rPr>
        <sz val="11"/>
        <rFont val="Times New Roman"/>
        <family val="1"/>
        <charset val="238"/>
      </rPr>
      <t>. Mleko fermentowane o konsystencji półgęstej, słodko-kwaśnym smaku, z wyraźnie wyczuwalnym posmakiem wanilii. Skład: mleko pasteryzowane, cukier, naturalny aromat waniliowy, kultury bakterii fermentacji mlekowej. Termin ważności nie może być krótszy niż 7 dni</t>
    </r>
  </si>
  <si>
    <r>
      <rPr>
        <b/>
        <sz val="11"/>
        <rFont val="Times New Roman"/>
        <family val="1"/>
        <charset val="238"/>
      </rPr>
      <t>Serek wiejski, kubek 200g</t>
    </r>
    <r>
      <rPr>
        <sz val="11"/>
        <rFont val="Times New Roman"/>
        <family val="1"/>
        <charset val="238"/>
      </rPr>
      <t>. Skład: ziarno twarogowe (z mleka), śmietanka pasteryzowana (z mleka), sól. Termin ważności nie może być krótszy niż 7 dni</t>
    </r>
  </si>
  <si>
    <r>
      <rPr>
        <b/>
        <sz val="11"/>
        <rFont val="Times New Roman"/>
        <family val="1"/>
        <charset val="238"/>
      </rPr>
      <t>Śmietana 18 %</t>
    </r>
    <r>
      <rPr>
        <sz val="11"/>
        <rFont val="Times New Roman"/>
        <family val="1"/>
        <charset val="238"/>
      </rPr>
      <t xml:space="preserve"> </t>
    </r>
    <r>
      <rPr>
        <b/>
        <sz val="11"/>
        <rFont val="Times New Roman"/>
        <family val="1"/>
        <charset val="238"/>
      </rPr>
      <t>tłuszczu TERMIZOWANA</t>
    </r>
    <r>
      <rPr>
        <sz val="11"/>
        <rFont val="Times New Roman"/>
        <family val="1"/>
        <charset val="238"/>
      </rPr>
      <t xml:space="preserve">, masa netto </t>
    </r>
    <r>
      <rPr>
        <b/>
        <sz val="11"/>
        <rFont val="Times New Roman"/>
        <family val="1"/>
        <charset val="238"/>
      </rPr>
      <t xml:space="preserve">200g, </t>
    </r>
    <r>
      <rPr>
        <sz val="11"/>
        <rFont val="Times New Roman"/>
        <family val="1"/>
        <charset val="238"/>
      </rPr>
      <t>wyprodukowana ze śmietanki z dodatkiem stabilizatora, ukwaszonej przy pomocy bakterii fermentacji mlekowej, a następnie poddanej procesowi termizacji. Skład: śmietanka pasteryzowana, skrobia modyfikowana, substancja zagęszczająca: mączka chleba świętojańskiego, bakterie fermentacji mlekowej, barwa jasnokremowa. Termin ważności nie może być krótszy niż 7 dni</t>
    </r>
  </si>
  <si>
    <r>
      <rPr>
        <b/>
        <sz val="11"/>
        <rFont val="Times New Roman"/>
        <family val="1"/>
        <charset val="238"/>
      </rPr>
      <t>Śmietana 18 %</t>
    </r>
    <r>
      <rPr>
        <sz val="11"/>
        <rFont val="Times New Roman"/>
        <family val="1"/>
        <charset val="238"/>
      </rPr>
      <t xml:space="preserve"> </t>
    </r>
    <r>
      <rPr>
        <b/>
        <sz val="11"/>
        <rFont val="Times New Roman"/>
        <family val="1"/>
        <charset val="238"/>
      </rPr>
      <t>tłuszczu TERMIZOWANA</t>
    </r>
    <r>
      <rPr>
        <sz val="11"/>
        <rFont val="Times New Roman"/>
        <family val="1"/>
        <charset val="238"/>
      </rPr>
      <t xml:space="preserve">, masa netto </t>
    </r>
    <r>
      <rPr>
        <b/>
        <sz val="11"/>
        <rFont val="Times New Roman"/>
        <family val="1"/>
        <charset val="238"/>
      </rPr>
      <t xml:space="preserve">400g, </t>
    </r>
    <r>
      <rPr>
        <sz val="11"/>
        <rFont val="Times New Roman"/>
        <family val="1"/>
        <charset val="238"/>
      </rPr>
      <t>wyprodukowana ze śmietanki z dodatkiem stabilizatora, ukwaszonej przy pomocy bakterii fermentacji mlekowej, a następnie poddanej procesowi termizacji. Skład: śmietanka pasteryzowana, skrobia modyfikowana, substancja zagęszczająca: mączka chleba świętojańskiego, bakterie fermentacji mlekowej, barwa jasnokremowa. Termin ważności nie może być krótszy niż 7 dni</t>
    </r>
  </si>
  <si>
    <r>
      <rPr>
        <b/>
        <sz val="11"/>
        <rFont val="Times New Roman"/>
        <family val="1"/>
        <charset val="238"/>
      </rPr>
      <t>Śmietana  30 % tłuszczu,</t>
    </r>
    <r>
      <rPr>
        <sz val="11"/>
        <rFont val="Times New Roman"/>
        <family val="1"/>
        <charset val="238"/>
      </rPr>
      <t xml:space="preserve"> </t>
    </r>
    <r>
      <rPr>
        <b/>
        <sz val="11"/>
        <rFont val="Times New Roman"/>
        <family val="1"/>
        <charset val="238"/>
      </rPr>
      <t>masa netto 250g</t>
    </r>
    <r>
      <rPr>
        <sz val="11"/>
        <rFont val="Times New Roman"/>
        <family val="1"/>
        <charset val="238"/>
      </rPr>
      <t>, do ubijania, do zup, świeża, bez dodatków i konserwantów. Termin ważności nie może być krótszy niż 7 dni</t>
    </r>
  </si>
  <si>
    <r>
      <rPr>
        <b/>
        <sz val="11"/>
        <rFont val="Times New Roman"/>
        <family val="1"/>
        <charset val="238"/>
      </rPr>
      <t>Twaróg półtusty mielony, folia 500g. Skład: mleko pasteryzowane, bakterie fermentacji mlekowej</t>
    </r>
    <r>
      <rPr>
        <sz val="11"/>
        <rFont val="Times New Roman"/>
        <family val="1"/>
        <charset val="238"/>
      </rPr>
      <t>. Termin ważności nie może być krótszy niż 7 dni</t>
    </r>
  </si>
  <si>
    <t>Opis przedmiotu zamówienia
Nabiał
(2)</t>
  </si>
  <si>
    <t>Jedn. Miary
(3)</t>
  </si>
  <si>
    <t>Ilość
(4)</t>
  </si>
  <si>
    <t>Obowiązujaca stawka podatku od towarów i usług w %
(5)</t>
  </si>
  <si>
    <t>Cena jednostkowa netto
(6)</t>
  </si>
  <si>
    <t>Wartość netto
w złotych
(7)</t>
  </si>
  <si>
    <t>Wartość podatku VAT
w złotych
(8)</t>
  </si>
  <si>
    <t>Wartość brutto
w złotych
(9)</t>
  </si>
  <si>
    <r>
      <rPr>
        <b/>
        <sz val="11"/>
        <rFont val="Times New Roman"/>
        <family val="1"/>
        <charset val="238"/>
      </rPr>
      <t>Maślanka truskawkowa, masa netto 400g</t>
    </r>
    <r>
      <rPr>
        <sz val="11"/>
        <rFont val="Times New Roman"/>
        <family val="1"/>
        <charset val="238"/>
      </rPr>
      <t>. Maślanka o konsystencji półgęstej, słodko-kwaśnym smaku, z wyraźnie wyczuwalnym posmakiem dodanych truskawek. Skład: mleko pasteryzowane, cukier, truskawki 4,2%, skrobia modyfikowana, aromaty, barwnik: koszenila, kultury bakterii fermentacji mlekowej, widoczne cząstki owoców. Termin ważności nie może być krótszy niż 7 dni</t>
    </r>
  </si>
  <si>
    <r>
      <rPr>
        <b/>
        <sz val="11"/>
        <rFont val="Times New Roman"/>
        <family val="1"/>
        <charset val="238"/>
      </rPr>
      <t>Serek malinowy z kostkami kokosowymi, masa netto 125g</t>
    </r>
    <r>
      <rPr>
        <sz val="11"/>
        <rFont val="Times New Roman"/>
        <family val="1"/>
        <charset val="238"/>
      </rPr>
      <t>. Serek twarogowo-podpuszczkowy, homogenizowany, wyprodukowany metodą wirówkową, z dodatkiem wsadu smakowego, jednolity, bez grudek, widoczne cząstki użytych dodatków. Skład: mleko, śmietanka, cukier, malina-sok 3,2%, żel kokosowy 3,0%, aromat, koncentrat soku z buraka ćwikłowego, bakterie fermentacji mlekowej. Termin ważności nie może być krótszy niż 7 dni</t>
    </r>
  </si>
  <si>
    <t>Termin ważności wskazany w poszczególnych pozycjach będzie liczony od dnia dostawy.</t>
  </si>
  <si>
    <t>Nr postępowania: WI.271.17.2024</t>
  </si>
  <si>
    <t>Formularz asortymentowo-cenowy stanowiący Załącznik nr 4.4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</si>
</sst>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E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u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31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6">
    <xf numFmtId="0" fontId="0" fillId="0" borderId="0" xfId="0"/>
    <xf numFmtId="49" fontId="5" fillId="3" borderId="2" xfId="1" applyNumberFormat="1" applyFont="1" applyFill="1" applyBorder="1" applyAlignment="1" applyProtection="1">
      <alignment horizontal="left" vertical="center" wrapText="1"/>
    </xf>
    <xf numFmtId="0" fontId="9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4" fillId="4" borderId="3" xfId="0" applyFont="1" applyFill="1" applyBorder="1" applyAlignment="1" applyProtection="1">
      <alignment horizontal="center" vertical="center" wrapText="1"/>
      <protection locked="0"/>
    </xf>
    <xf numFmtId="0" fontId="4" fillId="5" borderId="4" xfId="0" applyFont="1" applyFill="1" applyBorder="1" applyAlignment="1" applyProtection="1">
      <alignment horizontal="center" vertical="center" wrapText="1"/>
      <protection locked="0"/>
    </xf>
    <xf numFmtId="0" fontId="4" fillId="5" borderId="4" xfId="2" applyNumberFormat="1" applyFont="1" applyFill="1" applyBorder="1" applyAlignment="1" applyProtection="1">
      <alignment horizontal="center" vertical="center" wrapText="1"/>
      <protection locked="0"/>
    </xf>
    <xf numFmtId="0" fontId="4" fillId="5" borderId="5" xfId="0" applyFont="1" applyFill="1" applyBorder="1" applyAlignment="1" applyProtection="1">
      <alignment horizontal="center" vertical="center" wrapText="1"/>
      <protection locked="0"/>
    </xf>
    <xf numFmtId="0" fontId="5" fillId="2" borderId="1" xfId="2" applyFont="1" applyFill="1" applyBorder="1" applyAlignment="1" applyProtection="1">
      <alignment horizontal="center" vertical="center" wrapText="1"/>
      <protection locked="0"/>
    </xf>
    <xf numFmtId="2" fontId="5" fillId="2" borderId="2" xfId="0" applyNumberFormat="1" applyFont="1" applyFill="1" applyBorder="1" applyAlignment="1" applyProtection="1">
      <alignment horizontal="center" vertical="center"/>
      <protection locked="0"/>
    </xf>
    <xf numFmtId="2" fontId="5" fillId="2" borderId="8" xfId="0" applyNumberFormat="1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9" fontId="3" fillId="2" borderId="7" xfId="0" applyNumberFormat="1" applyFont="1" applyFill="1" applyBorder="1" applyAlignment="1" applyProtection="1">
      <alignment horizontal="center" vertical="center" wrapText="1"/>
      <protection locked="0"/>
    </xf>
    <xf numFmtId="2" fontId="4" fillId="2" borderId="7" xfId="0" applyNumberFormat="1" applyFont="1" applyFill="1" applyBorder="1" applyProtection="1">
      <protection locked="0"/>
    </xf>
    <xf numFmtId="2" fontId="4" fillId="2" borderId="8" xfId="0" applyNumberFormat="1" applyFont="1" applyFill="1" applyBorder="1" applyProtection="1">
      <protection locked="0"/>
    </xf>
    <xf numFmtId="0" fontId="5" fillId="0" borderId="0" xfId="0" applyFont="1" applyAlignment="1" applyProtection="1">
      <protection locked="0"/>
    </xf>
    <xf numFmtId="0" fontId="3" fillId="0" borderId="0" xfId="0" applyFont="1" applyAlignment="1" applyProtection="1">
      <alignment vertical="top"/>
    </xf>
    <xf numFmtId="0" fontId="9" fillId="0" borderId="0" xfId="0" applyFont="1" applyAlignment="1" applyProtection="1"/>
    <xf numFmtId="0" fontId="4" fillId="0" borderId="0" xfId="0" applyFont="1" applyAlignment="1" applyProtection="1">
      <alignment vertical="top" wrapText="1"/>
    </xf>
    <xf numFmtId="0" fontId="9" fillId="0" borderId="0" xfId="0" applyFont="1" applyAlignment="1" applyProtection="1">
      <alignment horizontal="center"/>
    </xf>
    <xf numFmtId="0" fontId="5" fillId="0" borderId="0" xfId="0" applyFont="1" applyAlignment="1" applyProtection="1">
      <alignment vertical="top"/>
    </xf>
    <xf numFmtId="0" fontId="5" fillId="0" borderId="0" xfId="0" applyFont="1" applyAlignment="1" applyProtection="1">
      <alignment wrapText="1"/>
    </xf>
    <xf numFmtId="0" fontId="5" fillId="0" borderId="0" xfId="0" applyFont="1" applyProtection="1"/>
    <xf numFmtId="0" fontId="3" fillId="0" borderId="0" xfId="0" applyFont="1" applyAlignment="1" applyProtection="1">
      <alignment horizontal="left" vertical="top" wrapText="1"/>
    </xf>
    <xf numFmtId="0" fontId="4" fillId="0" borderId="0" xfId="0" applyFont="1" applyProtection="1"/>
    <xf numFmtId="9" fontId="5" fillId="0" borderId="0" xfId="0" applyNumberFormat="1" applyFont="1" applyProtection="1"/>
    <xf numFmtId="0" fontId="4" fillId="0" borderId="0" xfId="0" applyFont="1" applyBorder="1" applyAlignment="1" applyProtection="1">
      <alignment vertical="top"/>
    </xf>
    <xf numFmtId="0" fontId="4" fillId="0" borderId="0" xfId="0" applyFont="1" applyAlignment="1" applyProtection="1">
      <alignment vertical="center"/>
    </xf>
    <xf numFmtId="0" fontId="4" fillId="4" borderId="4" xfId="0" applyFont="1" applyFill="1" applyBorder="1" applyAlignment="1" applyProtection="1">
      <alignment horizontal="center" vertical="center" wrapText="1"/>
    </xf>
    <xf numFmtId="0" fontId="4" fillId="5" borderId="4" xfId="0" applyFont="1" applyFill="1" applyBorder="1" applyAlignment="1" applyProtection="1">
      <alignment horizontal="center" vertical="center" wrapText="1"/>
    </xf>
    <xf numFmtId="0" fontId="7" fillId="5" borderId="4" xfId="0" applyFont="1" applyFill="1" applyBorder="1" applyAlignment="1" applyProtection="1">
      <alignment horizontal="center" vertical="center" wrapText="1"/>
    </xf>
    <xf numFmtId="9" fontId="4" fillId="5" borderId="4" xfId="0" applyNumberFormat="1" applyFont="1" applyFill="1" applyBorder="1" applyAlignment="1" applyProtection="1">
      <alignment horizontal="center" vertical="center" wrapText="1"/>
    </xf>
    <xf numFmtId="0" fontId="5" fillId="3" borderId="2" xfId="2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/>
    </xf>
    <xf numFmtId="9" fontId="5" fillId="3" borderId="2" xfId="2" applyNumberFormat="1" applyFont="1" applyFill="1" applyBorder="1" applyAlignment="1" applyProtection="1">
      <alignment horizontal="center" vertical="center" wrapText="1"/>
    </xf>
    <xf numFmtId="0" fontId="5" fillId="3" borderId="2" xfId="2" applyFont="1" applyFill="1" applyBorder="1" applyAlignment="1" applyProtection="1">
      <alignment vertical="center" wrapText="1"/>
    </xf>
    <xf numFmtId="0" fontId="4" fillId="3" borderId="2" xfId="2" applyFont="1" applyFill="1" applyBorder="1" applyAlignment="1" applyProtection="1">
      <alignment vertical="center" wrapText="1"/>
    </xf>
    <xf numFmtId="0" fontId="4" fillId="2" borderId="7" xfId="0" applyFont="1" applyFill="1" applyBorder="1" applyAlignment="1" applyProtection="1">
      <alignment horizontal="left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7" fillId="2" borderId="7" xfId="0" applyFont="1" applyFill="1" applyBorder="1" applyAlignment="1" applyProtection="1">
      <alignment horizontal="center" vertical="center" wrapText="1"/>
    </xf>
    <xf numFmtId="9" fontId="8" fillId="2" borderId="7" xfId="2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Protection="1"/>
    <xf numFmtId="9" fontId="5" fillId="0" borderId="0" xfId="0" applyNumberFormat="1" applyFont="1" applyFill="1" applyBorder="1" applyProtection="1"/>
  </cellXfs>
  <cellStyles count="3">
    <cellStyle name="Normalny" xfId="0" builtinId="0"/>
    <cellStyle name="Normalny 3" xfId="1"/>
    <cellStyle name="Normalny_Arkusz1" xfId="2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3" formatCode="0%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vertAlign val="baseline"/>
        <sz val="11"/>
        <name val="Times New Roman"/>
        <scheme val="none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vertAlign val="baseline"/>
        <sz val="11"/>
        <name val="Times New Roman"/>
        <scheme val="none"/>
      </font>
      <fill>
        <patternFill>
          <fgColor indexed="64"/>
          <bgColor theme="0"/>
        </patternFill>
      </fill>
      <protection locked="0" hidden="0"/>
    </dxf>
    <dxf>
      <font>
        <strike val="0"/>
        <outline val="0"/>
        <shadow val="0"/>
        <vertAlign val="baseline"/>
        <sz val="11"/>
        <name val="Times New Roman"/>
        <scheme val="none"/>
      </font>
      <fill>
        <patternFill patternType="solid">
          <fgColor indexed="64"/>
          <bgColor theme="8" tint="0.3999755851924192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strike val="0"/>
        <outline val="0"/>
        <shadow val="0"/>
        <vertAlign val="baseline"/>
        <sz val="11"/>
        <name val="Times New Roman"/>
        <scheme val="none"/>
      </font>
      <numFmt numFmtId="2" formatCode="0.00"/>
      <fill>
        <patternFill>
          <fgColor indexed="64"/>
          <bgColor theme="0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2" formatCode="0.0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vertAlign val="baseline"/>
        <sz val="11"/>
        <name val="Times New Roman"/>
        <scheme val="none"/>
      </font>
      <numFmt numFmtId="2" formatCode="0.00"/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a8132" displayName="Tabela8132" ref="A6:I31" totalsRowShown="0" headerRowDxfId="5" dataDxfId="4" headerRowBorderDxfId="13" tableBorderDxfId="12" totalsRowBorderDxfId="11">
  <autoFilter ref="A6:I31"/>
  <tableColumns count="9">
    <tableColumn id="1" name="Lp._x000a_(1)" dataDxfId="10" dataCellStyle="Normalny_Arkusz1"/>
    <tableColumn id="2" name="Opis przedmiotu zamówienia_x000a_Nabiał_x000a_(2)" dataDxfId="3" dataCellStyle="Normalny 3"/>
    <tableColumn id="3" name="Jedn. Miary_x000a_(3)" dataDxfId="2" dataCellStyle="Normalny_Arkusz1"/>
    <tableColumn id="4" name="Ilość_x000a_(4)" dataDxfId="1"/>
    <tableColumn id="5" name="Obowiązujaca stawka podatku od towarów i usług w %_x000a_(5)" dataDxfId="0" dataCellStyle="Normalny_Arkusz1"/>
    <tableColumn id="6" name="Cena jednostkowa netto_x000a_(6)" dataDxfId="9"/>
    <tableColumn id="7" name="Wartość netto_x000a_w złotych_x000a_(7)" dataDxfId="8"/>
    <tableColumn id="9" name="Wartość podatku VAT_x000a_w złotych_x000a_(8)" dataDxfId="7"/>
    <tableColumn id="8" name="Wartość brutto_x000a_w złotych_x000a_(9)" dataDxfId="6">
      <calculatedColumnFormula>Tabela8132[[#This Row],[Wartość netto
w złotych
(7)]]+Tabela8132[[#This Row],[Wartość podatku VAT
w złotych
(8)]]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tabSelected="1" workbookViewId="0">
      <selection activeCell="B1" sqref="B1:E1048576"/>
    </sheetView>
  </sheetViews>
  <sheetFormatPr defaultRowHeight="15" x14ac:dyDescent="0.25"/>
  <cols>
    <col min="1" max="1" width="4.7109375" style="3" customWidth="1"/>
    <col min="2" max="2" width="82.140625" style="25" customWidth="1"/>
    <col min="3" max="3" width="8.85546875" style="25" customWidth="1"/>
    <col min="4" max="4" width="8" style="25" customWidth="1"/>
    <col min="5" max="5" width="22.140625" style="25" customWidth="1"/>
    <col min="6" max="6" width="14.7109375" style="3" customWidth="1"/>
    <col min="7" max="7" width="11.140625" style="3" customWidth="1"/>
    <col min="8" max="8" width="13.85546875" style="3" customWidth="1"/>
    <col min="9" max="9" width="13.7109375" style="3" customWidth="1"/>
    <col min="10" max="16384" width="9.140625" style="3"/>
  </cols>
  <sheetData>
    <row r="1" spans="1:9" s="2" customFormat="1" x14ac:dyDescent="0.25">
      <c r="B1" s="19" t="s">
        <v>65</v>
      </c>
      <c r="C1" s="20"/>
      <c r="D1" s="20"/>
      <c r="E1" s="20"/>
    </row>
    <row r="2" spans="1:9" s="2" customFormat="1" ht="28.5" x14ac:dyDescent="0.25">
      <c r="B2" s="21" t="s">
        <v>29</v>
      </c>
      <c r="C2" s="22"/>
      <c r="D2" s="22"/>
      <c r="E2" s="22"/>
    </row>
    <row r="3" spans="1:9" x14ac:dyDescent="0.25">
      <c r="B3" s="23" t="s">
        <v>66</v>
      </c>
      <c r="C3" s="24"/>
      <c r="D3" s="24"/>
    </row>
    <row r="4" spans="1:9" ht="75" x14ac:dyDescent="0.25">
      <c r="B4" s="26" t="s">
        <v>30</v>
      </c>
      <c r="C4" s="27"/>
      <c r="E4" s="28"/>
      <c r="F4" s="4"/>
    </row>
    <row r="5" spans="1:9" x14ac:dyDescent="0.25">
      <c r="A5" s="5"/>
      <c r="B5" s="29" t="s">
        <v>31</v>
      </c>
      <c r="C5" s="30"/>
      <c r="D5" s="30"/>
      <c r="E5" s="30"/>
      <c r="F5" s="6"/>
    </row>
    <row r="6" spans="1:9" s="6" customFormat="1" ht="75" customHeight="1" x14ac:dyDescent="0.2">
      <c r="A6" s="7" t="s">
        <v>32</v>
      </c>
      <c r="B6" s="31" t="s">
        <v>54</v>
      </c>
      <c r="C6" s="32" t="s">
        <v>55</v>
      </c>
      <c r="D6" s="33" t="s">
        <v>56</v>
      </c>
      <c r="E6" s="34" t="s">
        <v>57</v>
      </c>
      <c r="F6" s="9" t="s">
        <v>58</v>
      </c>
      <c r="G6" s="8" t="s">
        <v>59</v>
      </c>
      <c r="H6" s="8" t="s">
        <v>60</v>
      </c>
      <c r="I6" s="10" t="s">
        <v>61</v>
      </c>
    </row>
    <row r="7" spans="1:9" ht="51.75" customHeight="1" x14ac:dyDescent="0.25">
      <c r="A7" s="11" t="s">
        <v>0</v>
      </c>
      <c r="B7" s="1" t="s">
        <v>33</v>
      </c>
      <c r="C7" s="35" t="s">
        <v>1</v>
      </c>
      <c r="D7" s="36">
        <v>204</v>
      </c>
      <c r="E7" s="37">
        <v>0.05</v>
      </c>
      <c r="F7" s="12"/>
      <c r="G7" s="12">
        <f>Tabela8132[[#This Row],[Ilość
(4)]]*Tabela8132[[#This Row],[Cena jednostkowa netto
(6)]]</f>
        <v>0</v>
      </c>
      <c r="H7" s="12">
        <f>Tabela8132[[#This Row],[Wartość netto
w złotych
(7)]]*Tabela8132[[#This Row],[Obowiązujaca stawka podatku od towarów i usług w %
(5)]]</f>
        <v>0</v>
      </c>
      <c r="I7" s="13">
        <f>Tabela8132[[#This Row],[Wartość netto
w złotych
(7)]]+Tabela8132[[#This Row],[Wartość podatku VAT
w złotych
(8)]]</f>
        <v>0</v>
      </c>
    </row>
    <row r="8" spans="1:9" ht="52.5" customHeight="1" x14ac:dyDescent="0.25">
      <c r="A8" s="11" t="s">
        <v>2</v>
      </c>
      <c r="B8" s="1" t="s">
        <v>34</v>
      </c>
      <c r="C8" s="35" t="s">
        <v>1</v>
      </c>
      <c r="D8" s="36">
        <v>10</v>
      </c>
      <c r="E8" s="37">
        <v>0.05</v>
      </c>
      <c r="F8" s="12"/>
      <c r="G8" s="12">
        <f>Tabela8132[[#This Row],[Ilość
(4)]]*Tabela8132[[#This Row],[Cena jednostkowa netto
(6)]]</f>
        <v>0</v>
      </c>
      <c r="H8" s="12">
        <f>Tabela8132[[#This Row],[Wartość netto
w złotych
(7)]]*Tabela8132[[#This Row],[Obowiązujaca stawka podatku od towarów i usług w %
(5)]]</f>
        <v>0</v>
      </c>
      <c r="I8" s="13">
        <f>Tabela8132[[#This Row],[Wartość netto
w złotych
(7)]]+Tabela8132[[#This Row],[Wartość podatku VAT
w złotych
(8)]]</f>
        <v>0</v>
      </c>
    </row>
    <row r="9" spans="1:9" ht="46.9" customHeight="1" x14ac:dyDescent="0.25">
      <c r="A9" s="11" t="s">
        <v>3</v>
      </c>
      <c r="B9" s="1" t="s">
        <v>35</v>
      </c>
      <c r="C9" s="35" t="s">
        <v>4</v>
      </c>
      <c r="D9" s="36">
        <v>90</v>
      </c>
      <c r="E9" s="37">
        <v>0.05</v>
      </c>
      <c r="F9" s="12"/>
      <c r="G9" s="12">
        <f>Tabela8132[[#This Row],[Ilość
(4)]]*Tabela8132[[#This Row],[Cena jednostkowa netto
(6)]]</f>
        <v>0</v>
      </c>
      <c r="H9" s="12">
        <f>Tabela8132[[#This Row],[Wartość netto
w złotych
(7)]]*Tabela8132[[#This Row],[Obowiązujaca stawka podatku od towarów i usług w %
(5)]]</f>
        <v>0</v>
      </c>
      <c r="I9" s="13">
        <f>Tabela8132[[#This Row],[Wartość netto
w złotych
(7)]]+Tabela8132[[#This Row],[Wartość podatku VAT
w złotych
(8)]]</f>
        <v>0</v>
      </c>
    </row>
    <row r="10" spans="1:9" ht="45" customHeight="1" x14ac:dyDescent="0.25">
      <c r="A10" s="11" t="s">
        <v>5</v>
      </c>
      <c r="B10" s="1" t="s">
        <v>36</v>
      </c>
      <c r="C10" s="35" t="s">
        <v>6</v>
      </c>
      <c r="D10" s="36">
        <v>500</v>
      </c>
      <c r="E10" s="37">
        <v>0.05</v>
      </c>
      <c r="F10" s="12"/>
      <c r="G10" s="12">
        <f>Tabela8132[[#This Row],[Ilość
(4)]]*Tabela8132[[#This Row],[Cena jednostkowa netto
(6)]]</f>
        <v>0</v>
      </c>
      <c r="H10" s="12">
        <f>Tabela8132[[#This Row],[Wartość netto
w złotych
(7)]]*Tabela8132[[#This Row],[Obowiązujaca stawka podatku od towarów i usług w %
(5)]]</f>
        <v>0</v>
      </c>
      <c r="I10" s="13">
        <f>Tabela8132[[#This Row],[Wartość netto
w złotych
(7)]]+Tabela8132[[#This Row],[Wartość podatku VAT
w złotych
(8)]]</f>
        <v>0</v>
      </c>
    </row>
    <row r="11" spans="1:9" ht="48.75" customHeight="1" x14ac:dyDescent="0.25">
      <c r="A11" s="11" t="s">
        <v>7</v>
      </c>
      <c r="B11" s="1" t="s">
        <v>37</v>
      </c>
      <c r="C11" s="35" t="s">
        <v>4</v>
      </c>
      <c r="D11" s="36">
        <v>216</v>
      </c>
      <c r="E11" s="37">
        <v>0.05</v>
      </c>
      <c r="F11" s="12"/>
      <c r="G11" s="12">
        <f>Tabela8132[[#This Row],[Ilość
(4)]]*Tabela8132[[#This Row],[Cena jednostkowa netto
(6)]]</f>
        <v>0</v>
      </c>
      <c r="H11" s="12">
        <f>Tabela8132[[#This Row],[Wartość netto
w złotych
(7)]]*Tabela8132[[#This Row],[Obowiązujaca stawka podatku od towarów i usług w %
(5)]]</f>
        <v>0</v>
      </c>
      <c r="I11" s="13">
        <f>Tabela8132[[#This Row],[Wartość netto
w złotych
(7)]]+Tabela8132[[#This Row],[Wartość podatku VAT
w złotych
(8)]]</f>
        <v>0</v>
      </c>
    </row>
    <row r="12" spans="1:9" ht="82.5" customHeight="1" x14ac:dyDescent="0.25">
      <c r="A12" s="11" t="s">
        <v>8</v>
      </c>
      <c r="B12" s="1" t="s">
        <v>62</v>
      </c>
      <c r="C12" s="35" t="s">
        <v>1</v>
      </c>
      <c r="D12" s="36">
        <v>420</v>
      </c>
      <c r="E12" s="37">
        <v>0.05</v>
      </c>
      <c r="F12" s="12"/>
      <c r="G12" s="12">
        <f>Tabela8132[[#This Row],[Ilość
(4)]]*Tabela8132[[#This Row],[Cena jednostkowa netto
(6)]]</f>
        <v>0</v>
      </c>
      <c r="H12" s="12">
        <f>Tabela8132[[#This Row],[Wartość netto
w złotych
(7)]]*Tabela8132[[#This Row],[Obowiązujaca stawka podatku od towarów i usług w %
(5)]]</f>
        <v>0</v>
      </c>
      <c r="I12" s="13">
        <f>Tabela8132[[#This Row],[Wartość netto
w złotych
(7)]]+Tabela8132[[#This Row],[Wartość podatku VAT
w złotych
(8)]]</f>
        <v>0</v>
      </c>
    </row>
    <row r="13" spans="1:9" ht="33" customHeight="1" x14ac:dyDescent="0.25">
      <c r="A13" s="11" t="s">
        <v>9</v>
      </c>
      <c r="B13" s="38" t="s">
        <v>38</v>
      </c>
      <c r="C13" s="35" t="s">
        <v>4</v>
      </c>
      <c r="D13" s="36">
        <v>4850</v>
      </c>
      <c r="E13" s="37">
        <v>0.05</v>
      </c>
      <c r="F13" s="12"/>
      <c r="G13" s="12">
        <f>Tabela8132[[#This Row],[Ilość
(4)]]*Tabela8132[[#This Row],[Cena jednostkowa netto
(6)]]</f>
        <v>0</v>
      </c>
      <c r="H13" s="12">
        <f>Tabela8132[[#This Row],[Wartość netto
w złotych
(7)]]*Tabela8132[[#This Row],[Obowiązujaca stawka podatku od towarów i usług w %
(5)]]</f>
        <v>0</v>
      </c>
      <c r="I13" s="13">
        <f>Tabela8132[[#This Row],[Wartość netto
w złotych
(7)]]+Tabela8132[[#This Row],[Wartość podatku VAT
w złotych
(8)]]</f>
        <v>0</v>
      </c>
    </row>
    <row r="14" spans="1:9" ht="20.45" customHeight="1" x14ac:dyDescent="0.25">
      <c r="A14" s="11" t="s">
        <v>10</v>
      </c>
      <c r="B14" s="38" t="s">
        <v>39</v>
      </c>
      <c r="C14" s="35" t="s">
        <v>4</v>
      </c>
      <c r="D14" s="36">
        <v>10</v>
      </c>
      <c r="E14" s="37">
        <v>0.05</v>
      </c>
      <c r="F14" s="12"/>
      <c r="G14" s="12">
        <f>Tabela8132[[#This Row],[Ilość
(4)]]*Tabela8132[[#This Row],[Cena jednostkowa netto
(6)]]</f>
        <v>0</v>
      </c>
      <c r="H14" s="12">
        <f>Tabela8132[[#This Row],[Wartość netto
w złotych
(7)]]*Tabela8132[[#This Row],[Obowiązujaca stawka podatku od towarów i usług w %
(5)]]</f>
        <v>0</v>
      </c>
      <c r="I14" s="13">
        <f>Tabela8132[[#This Row],[Wartość netto
w złotych
(7)]]+Tabela8132[[#This Row],[Wartość podatku VAT
w złotych
(8)]]</f>
        <v>0</v>
      </c>
    </row>
    <row r="15" spans="1:9" ht="21.6" customHeight="1" x14ac:dyDescent="0.25">
      <c r="A15" s="11" t="s">
        <v>11</v>
      </c>
      <c r="B15" s="38" t="s">
        <v>40</v>
      </c>
      <c r="C15" s="35" t="s">
        <v>1</v>
      </c>
      <c r="D15" s="36">
        <v>2220</v>
      </c>
      <c r="E15" s="37">
        <v>0.05</v>
      </c>
      <c r="F15" s="12"/>
      <c r="G15" s="12">
        <f>Tabela8132[[#This Row],[Ilość
(4)]]*Tabela8132[[#This Row],[Cena jednostkowa netto
(6)]]</f>
        <v>0</v>
      </c>
      <c r="H15" s="12">
        <f>Tabela8132[[#This Row],[Wartość netto
w złotych
(7)]]*Tabela8132[[#This Row],[Obowiązujaca stawka podatku od towarów i usług w %
(5)]]</f>
        <v>0</v>
      </c>
      <c r="I15" s="13">
        <f>Tabela8132[[#This Row],[Wartość netto
w złotych
(7)]]+Tabela8132[[#This Row],[Wartość podatku VAT
w złotych
(8)]]</f>
        <v>0</v>
      </c>
    </row>
    <row r="16" spans="1:9" ht="15.6" customHeight="1" x14ac:dyDescent="0.25">
      <c r="A16" s="11" t="s">
        <v>12</v>
      </c>
      <c r="B16" s="39" t="s">
        <v>13</v>
      </c>
      <c r="C16" s="35" t="s">
        <v>6</v>
      </c>
      <c r="D16" s="36">
        <v>120</v>
      </c>
      <c r="E16" s="37">
        <v>0.05</v>
      </c>
      <c r="F16" s="12"/>
      <c r="G16" s="12">
        <f>Tabela8132[[#This Row],[Ilość
(4)]]*Tabela8132[[#This Row],[Cena jednostkowa netto
(6)]]</f>
        <v>0</v>
      </c>
      <c r="H16" s="12">
        <f>Tabela8132[[#This Row],[Wartość netto
w złotych
(7)]]*Tabela8132[[#This Row],[Obowiązujaca stawka podatku od towarów i usług w %
(5)]]</f>
        <v>0</v>
      </c>
      <c r="I16" s="13">
        <f>Tabela8132[[#This Row],[Wartość netto
w złotych
(7)]]+Tabela8132[[#This Row],[Wartość podatku VAT
w złotych
(8)]]</f>
        <v>0</v>
      </c>
    </row>
    <row r="17" spans="1:9" ht="82.5" customHeight="1" x14ac:dyDescent="0.25">
      <c r="A17" s="11" t="s">
        <v>14</v>
      </c>
      <c r="B17" s="38" t="s">
        <v>41</v>
      </c>
      <c r="C17" s="35" t="s">
        <v>1</v>
      </c>
      <c r="D17" s="36">
        <v>270</v>
      </c>
      <c r="E17" s="37">
        <v>0.05</v>
      </c>
      <c r="F17" s="12"/>
      <c r="G17" s="12">
        <f>Tabela8132[[#This Row],[Ilość
(4)]]*Tabela8132[[#This Row],[Cena jednostkowa netto
(6)]]</f>
        <v>0</v>
      </c>
      <c r="H17" s="12">
        <f>Tabela8132[[#This Row],[Wartość netto
w złotych
(7)]]*Tabela8132[[#This Row],[Obowiązujaca stawka podatku od towarów i usług w %
(5)]]</f>
        <v>0</v>
      </c>
      <c r="I17" s="13">
        <f>Tabela8132[[#This Row],[Wartość netto
w złotych
(7)]]+Tabela8132[[#This Row],[Wartość podatku VAT
w złotych
(8)]]</f>
        <v>0</v>
      </c>
    </row>
    <row r="18" spans="1:9" ht="96.75" customHeight="1" x14ac:dyDescent="0.25">
      <c r="A18" s="11" t="s">
        <v>15</v>
      </c>
      <c r="B18" s="38" t="s">
        <v>63</v>
      </c>
      <c r="C18" s="35" t="s">
        <v>1</v>
      </c>
      <c r="D18" s="36">
        <v>135</v>
      </c>
      <c r="E18" s="37">
        <v>0.05</v>
      </c>
      <c r="F18" s="12"/>
      <c r="G18" s="12">
        <f>Tabela8132[[#This Row],[Ilość
(4)]]*Tabela8132[[#This Row],[Cena jednostkowa netto
(6)]]</f>
        <v>0</v>
      </c>
      <c r="H18" s="12">
        <f>Tabela8132[[#This Row],[Wartość netto
w złotych
(7)]]*Tabela8132[[#This Row],[Obowiązujaca stawka podatku od towarów i usług w %
(5)]]</f>
        <v>0</v>
      </c>
      <c r="I18" s="13">
        <f>Tabela8132[[#This Row],[Wartość netto
w złotych
(7)]]+Tabela8132[[#This Row],[Wartość podatku VAT
w złotych
(8)]]</f>
        <v>0</v>
      </c>
    </row>
    <row r="19" spans="1:9" ht="32.450000000000003" customHeight="1" x14ac:dyDescent="0.25">
      <c r="A19" s="11" t="s">
        <v>16</v>
      </c>
      <c r="B19" s="38" t="s">
        <v>42</v>
      </c>
      <c r="C19" s="35" t="s">
        <v>1</v>
      </c>
      <c r="D19" s="36">
        <v>105</v>
      </c>
      <c r="E19" s="37">
        <v>0.05</v>
      </c>
      <c r="F19" s="12"/>
      <c r="G19" s="12">
        <f>Tabela8132[[#This Row],[Ilość
(4)]]*Tabela8132[[#This Row],[Cena jednostkowa netto
(6)]]</f>
        <v>0</v>
      </c>
      <c r="H19" s="12">
        <f>Tabela8132[[#This Row],[Wartość netto
w złotych
(7)]]*Tabela8132[[#This Row],[Obowiązujaca stawka podatku od towarów i usług w %
(5)]]</f>
        <v>0</v>
      </c>
      <c r="I19" s="13">
        <f>Tabela8132[[#This Row],[Wartość netto
w złotych
(7)]]+Tabela8132[[#This Row],[Wartość podatku VAT
w złotych
(8)]]</f>
        <v>0</v>
      </c>
    </row>
    <row r="20" spans="1:9" ht="71.25" customHeight="1" x14ac:dyDescent="0.25">
      <c r="A20" s="11" t="s">
        <v>17</v>
      </c>
      <c r="B20" s="38" t="s">
        <v>43</v>
      </c>
      <c r="C20" s="35" t="s">
        <v>1</v>
      </c>
      <c r="D20" s="36">
        <v>945</v>
      </c>
      <c r="E20" s="37">
        <v>0.05</v>
      </c>
      <c r="F20" s="12"/>
      <c r="G20" s="12">
        <f>Tabela8132[[#This Row],[Ilość
(4)]]*Tabela8132[[#This Row],[Cena jednostkowa netto
(6)]]</f>
        <v>0</v>
      </c>
      <c r="H20" s="12">
        <f>Tabela8132[[#This Row],[Wartość netto
w złotych
(7)]]*Tabela8132[[#This Row],[Obowiązujaca stawka podatku od towarów i usług w %
(5)]]</f>
        <v>0</v>
      </c>
      <c r="I20" s="13">
        <f>Tabela8132[[#This Row],[Wartość netto
w złotych
(7)]]+Tabela8132[[#This Row],[Wartość podatku VAT
w złotych
(8)]]</f>
        <v>0</v>
      </c>
    </row>
    <row r="21" spans="1:9" ht="64.5" customHeight="1" x14ac:dyDescent="0.25">
      <c r="A21" s="11" t="s">
        <v>18</v>
      </c>
      <c r="B21" s="38" t="s">
        <v>44</v>
      </c>
      <c r="C21" s="35" t="s">
        <v>1</v>
      </c>
      <c r="D21" s="36">
        <v>290</v>
      </c>
      <c r="E21" s="37">
        <v>0.05</v>
      </c>
      <c r="F21" s="12"/>
      <c r="G21" s="12">
        <f>Tabela8132[[#This Row],[Ilość
(4)]]*Tabela8132[[#This Row],[Cena jednostkowa netto
(6)]]</f>
        <v>0</v>
      </c>
      <c r="H21" s="12">
        <f>Tabela8132[[#This Row],[Wartość netto
w złotych
(7)]]*Tabela8132[[#This Row],[Obowiązujaca stawka podatku od towarów i usług w %
(5)]]</f>
        <v>0</v>
      </c>
      <c r="I21" s="13">
        <f>Tabela8132[[#This Row],[Wartość netto
w złotych
(7)]]+Tabela8132[[#This Row],[Wartość podatku VAT
w złotych
(8)]]</f>
        <v>0</v>
      </c>
    </row>
    <row r="22" spans="1:9" ht="72" customHeight="1" x14ac:dyDescent="0.25">
      <c r="A22" s="11" t="s">
        <v>19</v>
      </c>
      <c r="B22" s="38" t="s">
        <v>45</v>
      </c>
      <c r="C22" s="35" t="s">
        <v>1</v>
      </c>
      <c r="D22" s="36">
        <v>135</v>
      </c>
      <c r="E22" s="37">
        <v>0.05</v>
      </c>
      <c r="F22" s="12"/>
      <c r="G22" s="12">
        <f>Tabela8132[[#This Row],[Ilość
(4)]]*Tabela8132[[#This Row],[Cena jednostkowa netto
(6)]]</f>
        <v>0</v>
      </c>
      <c r="H22" s="12">
        <f>Tabela8132[[#This Row],[Wartość netto
w złotych
(7)]]*Tabela8132[[#This Row],[Obowiązujaca stawka podatku od towarów i usług w %
(5)]]</f>
        <v>0</v>
      </c>
      <c r="I22" s="13">
        <f>Tabela8132[[#This Row],[Wartość netto
w złotych
(7)]]+Tabela8132[[#This Row],[Wartość podatku VAT
w złotych
(8)]]</f>
        <v>0</v>
      </c>
    </row>
    <row r="23" spans="1:9" ht="78.75" customHeight="1" x14ac:dyDescent="0.25">
      <c r="A23" s="11" t="s">
        <v>20</v>
      </c>
      <c r="B23" s="38" t="s">
        <v>46</v>
      </c>
      <c r="C23" s="35" t="s">
        <v>1</v>
      </c>
      <c r="D23" s="36">
        <v>270</v>
      </c>
      <c r="E23" s="37">
        <v>0.05</v>
      </c>
      <c r="F23" s="12"/>
      <c r="G23" s="12">
        <f>Tabela8132[[#This Row],[Ilość
(4)]]*Tabela8132[[#This Row],[Cena jednostkowa netto
(6)]]</f>
        <v>0</v>
      </c>
      <c r="H23" s="12">
        <f>Tabela8132[[#This Row],[Wartość netto
w złotych
(7)]]*Tabela8132[[#This Row],[Obowiązujaca stawka podatku od towarów i usług w %
(5)]]</f>
        <v>0</v>
      </c>
      <c r="I23" s="13">
        <f>Tabela8132[[#This Row],[Wartość netto
w złotych
(7)]]+Tabela8132[[#This Row],[Wartość podatku VAT
w złotych
(8)]]</f>
        <v>0</v>
      </c>
    </row>
    <row r="24" spans="1:9" ht="88.5" customHeight="1" x14ac:dyDescent="0.25">
      <c r="A24" s="11" t="s">
        <v>21</v>
      </c>
      <c r="B24" s="38" t="s">
        <v>47</v>
      </c>
      <c r="C24" s="35" t="s">
        <v>1</v>
      </c>
      <c r="D24" s="36">
        <v>270</v>
      </c>
      <c r="E24" s="37">
        <v>0.05</v>
      </c>
      <c r="F24" s="12"/>
      <c r="G24" s="12">
        <f>Tabela8132[[#This Row],[Ilość
(4)]]*Tabela8132[[#This Row],[Cena jednostkowa netto
(6)]]</f>
        <v>0</v>
      </c>
      <c r="H24" s="12">
        <f>Tabela8132[[#This Row],[Wartość netto
w złotych
(7)]]*Tabela8132[[#This Row],[Obowiązujaca stawka podatku od towarów i usług w %
(5)]]</f>
        <v>0</v>
      </c>
      <c r="I24" s="13">
        <f>Tabela8132[[#This Row],[Wartość netto
w złotych
(7)]]+Tabela8132[[#This Row],[Wartość podatku VAT
w złotych
(8)]]</f>
        <v>0</v>
      </c>
    </row>
    <row r="25" spans="1:9" ht="67.5" customHeight="1" x14ac:dyDescent="0.25">
      <c r="A25" s="11" t="s">
        <v>22</v>
      </c>
      <c r="B25" s="38" t="s">
        <v>48</v>
      </c>
      <c r="C25" s="35" t="s">
        <v>1</v>
      </c>
      <c r="D25" s="36">
        <v>540</v>
      </c>
      <c r="E25" s="37">
        <v>0.05</v>
      </c>
      <c r="F25" s="12"/>
      <c r="G25" s="12">
        <f>Tabela8132[[#This Row],[Ilość
(4)]]*Tabela8132[[#This Row],[Cena jednostkowa netto
(6)]]</f>
        <v>0</v>
      </c>
      <c r="H25" s="12">
        <f>Tabela8132[[#This Row],[Wartość netto
w złotych
(7)]]*Tabela8132[[#This Row],[Obowiązujaca stawka podatku od towarów i usług w %
(5)]]</f>
        <v>0</v>
      </c>
      <c r="I25" s="13">
        <f>Tabela8132[[#This Row],[Wartość netto
w złotych
(7)]]+Tabela8132[[#This Row],[Wartość podatku VAT
w złotych
(8)]]</f>
        <v>0</v>
      </c>
    </row>
    <row r="26" spans="1:9" ht="36" customHeight="1" x14ac:dyDescent="0.25">
      <c r="A26" s="11" t="s">
        <v>23</v>
      </c>
      <c r="B26" s="38" t="s">
        <v>49</v>
      </c>
      <c r="C26" s="35" t="s">
        <v>1</v>
      </c>
      <c r="D26" s="36">
        <v>100</v>
      </c>
      <c r="E26" s="37">
        <v>0.05</v>
      </c>
      <c r="F26" s="12"/>
      <c r="G26" s="12">
        <f>Tabela8132[[#This Row],[Ilość
(4)]]*Tabela8132[[#This Row],[Cena jednostkowa netto
(6)]]</f>
        <v>0</v>
      </c>
      <c r="H26" s="12">
        <f>Tabela8132[[#This Row],[Wartość netto
w złotych
(7)]]*Tabela8132[[#This Row],[Obowiązujaca stawka podatku od towarów i usług w %
(5)]]</f>
        <v>0</v>
      </c>
      <c r="I26" s="13">
        <f>Tabela8132[[#This Row],[Wartość netto
w złotych
(7)]]+Tabela8132[[#This Row],[Wartość podatku VAT
w złotych
(8)]]</f>
        <v>0</v>
      </c>
    </row>
    <row r="27" spans="1:9" ht="83.25" customHeight="1" x14ac:dyDescent="0.25">
      <c r="A27" s="11" t="s">
        <v>24</v>
      </c>
      <c r="B27" s="1" t="s">
        <v>50</v>
      </c>
      <c r="C27" s="35" t="s">
        <v>1</v>
      </c>
      <c r="D27" s="36">
        <v>1275</v>
      </c>
      <c r="E27" s="37">
        <v>0.05</v>
      </c>
      <c r="F27" s="12"/>
      <c r="G27" s="12">
        <f>Tabela8132[[#This Row],[Ilość
(4)]]*Tabela8132[[#This Row],[Cena jednostkowa netto
(6)]]</f>
        <v>0</v>
      </c>
      <c r="H27" s="12">
        <f>Tabela8132[[#This Row],[Wartość netto
w złotych
(7)]]*Tabela8132[[#This Row],[Obowiązujaca stawka podatku od towarów i usług w %
(5)]]</f>
        <v>0</v>
      </c>
      <c r="I27" s="13">
        <f>Tabela8132[[#This Row],[Wartość netto
w złotych
(7)]]+Tabela8132[[#This Row],[Wartość podatku VAT
w złotych
(8)]]</f>
        <v>0</v>
      </c>
    </row>
    <row r="28" spans="1:9" ht="76.5" customHeight="1" x14ac:dyDescent="0.25">
      <c r="A28" s="11" t="s">
        <v>25</v>
      </c>
      <c r="B28" s="1" t="s">
        <v>51</v>
      </c>
      <c r="C28" s="35" t="s">
        <v>1</v>
      </c>
      <c r="D28" s="36">
        <v>15</v>
      </c>
      <c r="E28" s="37">
        <v>0.05</v>
      </c>
      <c r="F28" s="12"/>
      <c r="G28" s="12">
        <f>Tabela8132[[#This Row],[Ilość
(4)]]*Tabela8132[[#This Row],[Cena jednostkowa netto
(6)]]</f>
        <v>0</v>
      </c>
      <c r="H28" s="12">
        <f>Tabela8132[[#This Row],[Wartość netto
w złotych
(7)]]*Tabela8132[[#This Row],[Obowiązujaca stawka podatku od towarów i usług w %
(5)]]</f>
        <v>0</v>
      </c>
      <c r="I28" s="13">
        <f>Tabela8132[[#This Row],[Wartość netto
w złotych
(7)]]+Tabela8132[[#This Row],[Wartość podatku VAT
w złotych
(8)]]</f>
        <v>0</v>
      </c>
    </row>
    <row r="29" spans="1:9" ht="37.5" customHeight="1" x14ac:dyDescent="0.25">
      <c r="A29" s="11" t="s">
        <v>26</v>
      </c>
      <c r="B29" s="1" t="s">
        <v>52</v>
      </c>
      <c r="C29" s="35" t="s">
        <v>1</v>
      </c>
      <c r="D29" s="36">
        <v>80</v>
      </c>
      <c r="E29" s="37">
        <v>0.05</v>
      </c>
      <c r="F29" s="12"/>
      <c r="G29" s="12">
        <f>Tabela8132[[#This Row],[Ilość
(4)]]*Tabela8132[[#This Row],[Cena jednostkowa netto
(6)]]</f>
        <v>0</v>
      </c>
      <c r="H29" s="12">
        <f>Tabela8132[[#This Row],[Wartość netto
w złotych
(7)]]*Tabela8132[[#This Row],[Obowiązujaca stawka podatku od towarów i usług w %
(5)]]</f>
        <v>0</v>
      </c>
      <c r="I29" s="13">
        <f>Tabela8132[[#This Row],[Wartość netto
w złotych
(7)]]+Tabela8132[[#This Row],[Wartość podatku VAT
w złotych
(8)]]</f>
        <v>0</v>
      </c>
    </row>
    <row r="30" spans="1:9" ht="47.25" customHeight="1" x14ac:dyDescent="0.25">
      <c r="A30" s="11" t="s">
        <v>27</v>
      </c>
      <c r="B30" s="1" t="s">
        <v>53</v>
      </c>
      <c r="C30" s="35" t="s">
        <v>6</v>
      </c>
      <c r="D30" s="36">
        <v>10</v>
      </c>
      <c r="E30" s="37">
        <v>0.05</v>
      </c>
      <c r="F30" s="12"/>
      <c r="G30" s="12">
        <f>Tabela8132[[#This Row],[Ilość
(4)]]*Tabela8132[[#This Row],[Cena jednostkowa netto
(6)]]</f>
        <v>0</v>
      </c>
      <c r="H30" s="12">
        <f>Tabela8132[[#This Row],[Wartość netto
w złotych
(7)]]*Tabela8132[[#This Row],[Obowiązujaca stawka podatku od towarów i usług w %
(5)]]</f>
        <v>0</v>
      </c>
      <c r="I30" s="13">
        <f>Tabela8132[[#This Row],[Wartość netto
w złotych
(7)]]+Tabela8132[[#This Row],[Wartość podatku VAT
w złotych
(8)]]</f>
        <v>0</v>
      </c>
    </row>
    <row r="31" spans="1:9" x14ac:dyDescent="0.25">
      <c r="A31" s="14"/>
      <c r="B31" s="40"/>
      <c r="C31" s="41"/>
      <c r="D31" s="42"/>
      <c r="E31" s="43"/>
      <c r="F31" s="15" t="s">
        <v>28</v>
      </c>
      <c r="G31" s="16">
        <f>SUM(G7:G30)</f>
        <v>0</v>
      </c>
      <c r="H31" s="16">
        <f>SUM(H7:H30)</f>
        <v>0</v>
      </c>
      <c r="I31" s="17">
        <f>Tabela8132[[#This Row],[Wartość netto
w złotych
(7)]]+Tabela8132[[#This Row],[Wartość podatku VAT
w złotych
(8)]]</f>
        <v>0</v>
      </c>
    </row>
    <row r="32" spans="1:9" x14ac:dyDescent="0.25">
      <c r="E32" s="28"/>
    </row>
    <row r="33" spans="2:6" x14ac:dyDescent="0.25">
      <c r="B33" s="27" t="s">
        <v>64</v>
      </c>
      <c r="E33" s="28"/>
    </row>
    <row r="34" spans="2:6" x14ac:dyDescent="0.25">
      <c r="E34" s="28"/>
    </row>
    <row r="35" spans="2:6" x14ac:dyDescent="0.25">
      <c r="E35" s="28"/>
      <c r="F35" s="18"/>
    </row>
    <row r="36" spans="2:6" x14ac:dyDescent="0.25">
      <c r="E36" s="28"/>
      <c r="F36" s="18"/>
    </row>
    <row r="37" spans="2:6" x14ac:dyDescent="0.25">
      <c r="B37" s="44"/>
      <c r="C37" s="44"/>
      <c r="D37" s="44"/>
      <c r="E37" s="45"/>
    </row>
    <row r="38" spans="2:6" x14ac:dyDescent="0.25">
      <c r="E38" s="28"/>
    </row>
  </sheetData>
  <sheetProtection password="CE20" sheet="1"/>
  <pageMargins left="0.7" right="0.7" top="0.75" bottom="0.75" header="0.3" footer="0.3"/>
  <pageSetup paperSize="9" scale="74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Dostawa nabiału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Formularz asortymentowo-cenowy</dc:title>
  <dc:creator>Wioletta Błaszczak</dc:creator>
  <cp:lastModifiedBy>Wioletta Błaszczak</cp:lastModifiedBy>
  <cp:lastPrinted>2024-10-01T12:22:26Z</cp:lastPrinted>
  <dcterms:created xsi:type="dcterms:W3CDTF">2024-08-30T13:11:35Z</dcterms:created>
  <dcterms:modified xsi:type="dcterms:W3CDTF">2024-10-01T12:22:29Z</dcterms:modified>
</cp:coreProperties>
</file>