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wegrzynowi\OneDrive - Uniwersytet Przyrodniczy w Poznaniu\Dokumenty\POSTEPOWANIA\MAGDA\2023\3228_AZ_262_2023 - materiały elektryczne\na stronę\"/>
    </mc:Choice>
  </mc:AlternateContent>
  <xr:revisionPtr revIDLastSave="0" documentId="13_ncr:1_{842CFBB3-4EF4-4D85-A2E9-55E312776471}" xr6:coauthVersionLast="36" xr6:coauthVersionMax="47" xr10:uidLastSave="{00000000-0000-0000-0000-000000000000}"/>
  <bookViews>
    <workbookView xWindow="-120" yWindow="-120" windowWidth="29040" windowHeight="15720" xr2:uid="{8F84DEE3-E61C-4D93-A7CA-322B2167DA4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8" i="1" l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H107" i="1"/>
  <c r="F107" i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F76" i="1"/>
  <c r="H76" i="1" s="1"/>
  <c r="F75" i="1"/>
  <c r="H75" i="1" s="1"/>
  <c r="F74" i="1"/>
  <c r="H74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5" i="1"/>
  <c r="H35" i="1" s="1"/>
  <c r="F34" i="1"/>
  <c r="H34" i="1" s="1"/>
  <c r="F33" i="1"/>
  <c r="H33" i="1" s="1"/>
  <c r="F31" i="1"/>
  <c r="H31" i="1" s="1"/>
  <c r="F30" i="1"/>
  <c r="H30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0" i="1"/>
  <c r="H20" i="1" s="1"/>
  <c r="F19" i="1"/>
  <c r="H19" i="1" s="1"/>
  <c r="F18" i="1"/>
  <c r="H18" i="1" s="1"/>
  <c r="F17" i="1"/>
  <c r="H17" i="1" s="1"/>
  <c r="F16" i="1"/>
  <c r="H16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68" i="1" l="1"/>
  <c r="H68" i="1" s="1"/>
  <c r="H44" i="1"/>
  <c r="F229" i="1"/>
  <c r="H229" i="1" s="1"/>
  <c r="H77" i="1"/>
</calcChain>
</file>

<file path=xl/sharedStrings.xml><?xml version="1.0" encoding="utf-8"?>
<sst xmlns="http://schemas.openxmlformats.org/spreadsheetml/2006/main" count="456" uniqueCount="242">
  <si>
    <t>Załącznik nr 2 do SWZ</t>
  </si>
  <si>
    <t>FORMULARZ CENOWY</t>
  </si>
  <si>
    <t>Sukcesywna dostawa materiałów elektrycznych niezbędnych do prowadzenia remontów i konserwacji obiektów Uniwersytetu Przyrodniczego w Poznaniu</t>
  </si>
  <si>
    <t>Lp</t>
  </si>
  <si>
    <t>Materiały elektryczne: część A - źródła światła</t>
  </si>
  <si>
    <t>j.m.</t>
  </si>
  <si>
    <t>Ilość</t>
  </si>
  <si>
    <t>jednostkowa cena netto</t>
  </si>
  <si>
    <t>wartość netto</t>
  </si>
  <si>
    <t>VAT %</t>
  </si>
  <si>
    <t>wartość brutto</t>
  </si>
  <si>
    <t>świetlówki kompaktowe</t>
  </si>
  <si>
    <t>SZT.</t>
  </si>
  <si>
    <t>PL-Q 4P 28W/840 2050 lm</t>
  </si>
  <si>
    <t>PL-Q 4P 38W/840 2850 lm</t>
  </si>
  <si>
    <t>CorePro LED PLL CorePro LED PLL HF 24W 840
4P 2G11 3400 lm</t>
  </si>
  <si>
    <t>CorePro LED PLS 5W 840 2P G23 550 lm</t>
  </si>
  <si>
    <t>świetlówki Ledowe</t>
  </si>
  <si>
    <t>PL-C 2P 6,5W/840/700 lm</t>
  </si>
  <si>
    <t>PL-C 4P 6,5W/840/700 lm</t>
  </si>
  <si>
    <t>PL-C 2P 8,5W/840/1000 lm</t>
  </si>
  <si>
    <t>PL-C 4P 9W/840/1000 lm</t>
  </si>
  <si>
    <t>Źródło LED trzonek RX7s odpowiednik CDM-TD odp.150W 2460lm</t>
  </si>
  <si>
    <t>świetlówki liniowe</t>
  </si>
  <si>
    <t>TL 5 14W/840 1250 lm</t>
  </si>
  <si>
    <t>TL 5 24W/840 1750 lm</t>
  </si>
  <si>
    <t>TL 5 28W/840 2625 lm</t>
  </si>
  <si>
    <t>TL 5 35W/840 3325 lm</t>
  </si>
  <si>
    <t>TL 5 49W/840 4375 lm</t>
  </si>
  <si>
    <t>TL-5  80W/840 6550 lm</t>
  </si>
  <si>
    <t>TL - 5 54W/840 4450 lm</t>
  </si>
  <si>
    <t>TL 5  8W/840 1050 lm dł. 600 mm</t>
  </si>
  <si>
    <t>TL 5  20W/840 3000 lm dł. 1500 mm</t>
  </si>
  <si>
    <t>Świetlówka LED T-8  14,5W/840     2500lm długość 1200 mm</t>
  </si>
  <si>
    <t>Świetlówka LED T-8  8W/840      1050lm długość 600 mm</t>
  </si>
  <si>
    <t>Świetlówka LED T-8  21,7W/840  3700lm długość 1500 mm</t>
  </si>
  <si>
    <t>inne źródła światła</t>
  </si>
  <si>
    <t>żarówka LED 8W  810 lm E 27 2700K</t>
  </si>
  <si>
    <t>żarówka LED 10W  1055 lm E 27 2700K</t>
  </si>
  <si>
    <t>żarówka LED 13W  1521 lm E 27 2700K</t>
  </si>
  <si>
    <t>żarówka LED 19W  2500 lm E 27 2700K</t>
  </si>
  <si>
    <t xml:space="preserve">żarówka LED  GU 10 7W/840  730 lm </t>
  </si>
  <si>
    <t>Żarówka led E27 4,9W/ 2700K</t>
  </si>
  <si>
    <t xml:space="preserve">
żarówka LED E 14 7W 806 lm 2700K- typ kulka</t>
  </si>
  <si>
    <t xml:space="preserve">
żarówka LED E 14 7W 830 lm 4000K- typ świeczka</t>
  </si>
  <si>
    <t>BVP140 LED480-4S 40K3/740 PSU OFA52</t>
  </si>
  <si>
    <t>lampa sodowa tubularna  400W 55800 lm E 40  2000K</t>
  </si>
  <si>
    <t>lampa sodowa tubularna  70W 6600 lm E 40  2000K</t>
  </si>
  <si>
    <t>lampa metahalogen  400W 35270 lm  E 40  842</t>
  </si>
  <si>
    <t>Lampa LED E40 4000K 42W zamiennik SON/HPLN</t>
  </si>
  <si>
    <t>Lampa LED E27 4000K 42W zaemiennik SON/HPLN</t>
  </si>
  <si>
    <t>starter do świetlówek S-10 od 4 - 65W</t>
  </si>
  <si>
    <t>starter do świetlówek S-2 od 4 - 22W</t>
  </si>
  <si>
    <t>zamiennik HPI/SON/HPL 42W 5000 lm  4000K       E 27</t>
  </si>
  <si>
    <t>zamiennik HPI/SON/HPL 88W 11000 lm  4000K     E 40</t>
  </si>
  <si>
    <t xml:space="preserve">Oprawa zewnętrzna (uliczna) LED moc oprawy 150W strumień led 19500 lm/4000K IP66 </t>
  </si>
  <si>
    <t>Oprawa parkowa LED moc oprawy 36W 3750 lm/3500k  (typ elba led inox)</t>
  </si>
  <si>
    <t>Oprawa LED 40W  5000 lm 4000K do sufitów podwieszanych o wymiarze 600x600mm  125lm/W</t>
  </si>
  <si>
    <t>Oprawa awaryjna LED 5W/3h do sufitów podwieszanych</t>
  </si>
  <si>
    <t>Oprawa awaryjna LED 6W/3h IP65 optyka korytarzowa nastropowa</t>
  </si>
  <si>
    <t>Oprawa awaryjna LED 6W 1h SE jednozadaniowa AT autotest z naklejką oznakowania</t>
  </si>
  <si>
    <t>Oprawa awaryjna EXIT L LED 6W 1h SE jednozadaniowa AT autotest IP65</t>
  </si>
  <si>
    <t>Oprawa LED 35W 5600 lm 4000K nastropowa o wymiarze 1196/140/18</t>
  </si>
  <si>
    <t>PLAFON LED 39W Z CZUJNIKIEM RUCHU RCR 4400LM 515/515/515</t>
  </si>
  <si>
    <t xml:space="preserve"> LED Oprawa wpuszczana LED/19,5W/230V 4000K zamiennik kubełka</t>
  </si>
  <si>
    <t>Naświetlacz LED 305W-em-NH-EXHD-5K-G01-PRO - IKL., Micoled (odpowiednik stadionowy)</t>
  </si>
  <si>
    <t xml:space="preserve">Oprawa hermetyczna IP66 klosz i korpus z PC, klipsy z stali nierdzewnej 1272/145/111 67W 9390LM 4000K </t>
  </si>
  <si>
    <t>OPRAWA HERMETYCZNA IP66 1572x145x111 / 71W / IP66 / 9740lm / 4000K</t>
  </si>
  <si>
    <t>suma</t>
  </si>
  <si>
    <t>Materiały elektryczne: część B - pozostałe materiały</t>
  </si>
  <si>
    <t xml:space="preserve">AKORD Gniazdo wtyczkowe z uziemieniem podwójne białe </t>
  </si>
  <si>
    <t xml:space="preserve">Simon 54 Gniazdo wtyczkowe z uziemieniem podwójne białe </t>
  </si>
  <si>
    <t xml:space="preserve">AKORD Łącznik jednobiegunowy biały </t>
  </si>
  <si>
    <t xml:space="preserve">Simon 54 Łącznik jednobiegunowy biały </t>
  </si>
  <si>
    <t xml:space="preserve">AKORD Łącznik świecznikowy biały </t>
  </si>
  <si>
    <t xml:space="preserve">Simon54 Łącznik świecznikowy biały </t>
  </si>
  <si>
    <t xml:space="preserve">AQUARIUS Gniazdo wtyczkowe z uziemieniem podwójne bryzgoszczelne IP 54, natynkowe białe </t>
  </si>
  <si>
    <t xml:space="preserve">Gniazdo wtyczkowe podwójne z uziemieniem podwójne bryzgoszczelne IP 44, podtynkowe białe </t>
  </si>
  <si>
    <t xml:space="preserve">BASIC Gniazdo komputerowe 2x RJ45 kat.5e  (moduł) białe </t>
  </si>
  <si>
    <t xml:space="preserve">Simon 54 Gniazdo komputerowe 2x RJ45 kat.5e  (moduł) białe </t>
  </si>
  <si>
    <t>BASIC Gniazdo wtyczkowe podwójne z uziemieniem (moduł) białe</t>
  </si>
  <si>
    <t>Simon 54 Gniazdo wtyczkowe podwójne z uziemieniem (moduł) białe</t>
  </si>
  <si>
    <t>BASIC Łącznik świecznikowy (moduł) białe</t>
  </si>
  <si>
    <t>Simon 54 Łącznik świecznikowy (moduł) białe</t>
  </si>
  <si>
    <t>BASIC Moduł Ramka 1-krotna biała</t>
  </si>
  <si>
    <t>Simon 54 Moduł Ramka 1-krotna biała</t>
  </si>
  <si>
    <t xml:space="preserve">BASIC Moduł Ramka 2-krotna biała </t>
  </si>
  <si>
    <t xml:space="preserve">Simon 54 Moduł Ramka 2-krotna biała </t>
  </si>
  <si>
    <t xml:space="preserve">BASIC Moduł Ramka 3-krotna biała </t>
  </si>
  <si>
    <t xml:space="preserve">Simon 54 Moduł Ramka 3-krotna biała </t>
  </si>
  <si>
    <t>Moduł keystone RJ45 UTP kat.5e nieekranowany beznarzędziowy</t>
  </si>
  <si>
    <t>Moduł keystone RJ45 UTP kat.6A nieekranowany beznarzędziowy</t>
  </si>
  <si>
    <t>Automat zmierzchowy I=30A, obudowa hermetyczna, zintegrowana puszka przyłącza IP65</t>
  </si>
  <si>
    <t>Czujnik ruchu podtynkowy zasięg wykrywania 12m 360 stopni obciążalność 2000W IP 54, średnica 78mm, wysokość 89mm</t>
  </si>
  <si>
    <t>Czujnik ruchu natynkowy zasięg wykrywania 12m 360 stopni obciążalność 2000W IP 54</t>
  </si>
  <si>
    <t>Skrętka FTP kat. 5e, drut 4x2x24 AWG, PVC</t>
  </si>
  <si>
    <t>mb</t>
  </si>
  <si>
    <t>Skrętka FTP kat. 6a, drut 4x2x24 AWG, PVC</t>
  </si>
  <si>
    <t>GNIAZDA STALE 16A 400V 3P+Z+N</t>
  </si>
  <si>
    <t>GNIAZDA STALE 32A 400V 3P+Z+N</t>
  </si>
  <si>
    <t xml:space="preserve">Kanal Elektroinstalacyjny 25x15 </t>
  </si>
  <si>
    <t xml:space="preserve">Kanał Elektroinstalacyjny 40x40 </t>
  </si>
  <si>
    <t>Peszel z pilotem 750N 20/14,1 - 50mb czarna</t>
  </si>
  <si>
    <t>Peszel z pilotem 750N 25/18,2 - 50mb czarna</t>
  </si>
  <si>
    <t>WTYCZKA  uniwersalna.16A/230V KĄTOWA BIAŁA</t>
  </si>
  <si>
    <t>WTYCZKI PRZENOŚNE TWIST 16A 400V 3P+Z+N</t>
  </si>
  <si>
    <t>WTYCZKI PRZENOŚNE TWIST 32A 400V 3P+Z+N</t>
  </si>
  <si>
    <t>Wyłącznik różnicowoproądowy z zab.nadmiarowym 2M B16/0,03A AC 10kA</t>
  </si>
  <si>
    <t xml:space="preserve">Wyłącznik nadmiarowoprądowy,10kA,B,3P/16A </t>
  </si>
  <si>
    <t xml:space="preserve">Wyłącznik nadmiarowoprądowy,10kA,B,3P/32A </t>
  </si>
  <si>
    <t xml:space="preserve">Wyłącznik nadmiarowoprądowy,10kA,B,3P/20A </t>
  </si>
  <si>
    <t xml:space="preserve">Wyłącznik nadmiarowoprądowy,10kA,C,3P/20A </t>
  </si>
  <si>
    <t xml:space="preserve">Wyłącznik nadmiarowoprądowy,10kA,B,1P/10A </t>
  </si>
  <si>
    <t xml:space="preserve">Wyłącznik nadmiarowoprądowy,10kA,B,1P/16A </t>
  </si>
  <si>
    <t xml:space="preserve">Wyłącznik nadmiarowoprądowy,10kA,B,1P/20A </t>
  </si>
  <si>
    <t xml:space="preserve">Wyłącznik nadmiarowoprądowy,10kA,B,1P/25A </t>
  </si>
  <si>
    <t xml:space="preserve">Wyłącznik nadmiarowoprądowy,10kA,C,1P/16A </t>
  </si>
  <si>
    <t xml:space="preserve">Wyłącznik nadmiarowoprądowy,10kA,C,1P/20A </t>
  </si>
  <si>
    <t xml:space="preserve">Wyłącznik nadmiarowoprądowy,10kA,C,1P/25A </t>
  </si>
  <si>
    <t>Wyłącznik różnicowoprądowy P-2/40A/0,03A AC</t>
  </si>
  <si>
    <t>Wyłącznik różnicowoprądowy  P-4/40A/0,03A AC</t>
  </si>
  <si>
    <t>Wyłącznik różnicowoprądowy  P-4/25A/0,03A AC</t>
  </si>
  <si>
    <t>Wyłącznik różnicowoproądowy z zab.nadmiarowym 2M C16/0,03A A 10kA</t>
  </si>
  <si>
    <t>Wyłącznik kompaktowy z zabezpieczeniem 250A 4p InN=50%</t>
  </si>
  <si>
    <t>Analizator jakości zasilania zgodny z normą EN 50160</t>
  </si>
  <si>
    <t>Stycznik 75KW 190-240V 3P</t>
  </si>
  <si>
    <t xml:space="preserve">Przewód YDYpżo 3x1,5 750V biały </t>
  </si>
  <si>
    <t>Przewód YDYpżo 3x2,5 750V biały</t>
  </si>
  <si>
    <t xml:space="preserve">Przewód YDYżo 5x2,5 750V biały </t>
  </si>
  <si>
    <t xml:space="preserve">Przewód YDYżo 5x4 750V biały </t>
  </si>
  <si>
    <t xml:space="preserve">Przewód YDYżo 5x6 750V biały </t>
  </si>
  <si>
    <t>Kabel energetyczny bezhalogenowy N2XH-J 3x2,5 0,6/1kV klasa B2ca</t>
  </si>
  <si>
    <t>Przewód prądowy H03VVH2-F / OMYp 300V 2x0,75 płaski czarny linka</t>
  </si>
  <si>
    <t xml:space="preserve">Kabel YKY-żo 5x4RE 1kV </t>
  </si>
  <si>
    <t>puszka n/t głęboka 40 mm - element rozszerzający do puszki PSC do ramek wielokrotnych BASIC</t>
  </si>
  <si>
    <t>puszka n/t głęboka 40 mm - pojedyncza, składana biała BASIC</t>
  </si>
  <si>
    <t>Złączka do przewodów INSTAL.2*2,5 PRZEŹROCZYSTA/BIAŁA</t>
  </si>
  <si>
    <t>Złączka do przewodów INSTAL.3*2,5 PRZEŹROCZYSTA/BIAŁA</t>
  </si>
  <si>
    <t>Złączka do przewodów INSTAL.4*2,5 PRZEŹROCZYSTA/BIAŁA</t>
  </si>
  <si>
    <t>Złączka do przewodów INSTAL.5*2,5 PRZEŹROCZYSTA/BIAŁA</t>
  </si>
  <si>
    <t>Złączka do przewodów INSTAL.8*2,5 PRZEŹROCZYSTA/BIAŁA</t>
  </si>
  <si>
    <t>Złączka do przewodów uniwersalna INSTAL.2*4 PRZEŹROCZYSTA/BIAŁA</t>
  </si>
  <si>
    <t>Złączka do przewodów uniwersalna INSTAL.3*4 PRZEŹROCZYSTA/BIAŁA</t>
  </si>
  <si>
    <t>Złączka do przewodów uniwersalna INSTAL.5*4 PRZEŹROCZYSTA/BIAŁA</t>
  </si>
  <si>
    <t>Złączka do przewodów uniwersalna INSTAL.2*6* PRZEŹROCZYSTA/BIAŁA</t>
  </si>
  <si>
    <t>Złączka do przewodów uniwersalna INSTAL.3*6* PRZEŹROCZYSTA/BIAŁA</t>
  </si>
  <si>
    <t>Złączka do przewodów uniwersalna INSTAL.5*6* PRZEŹROCZYSTA/BIAŁA</t>
  </si>
  <si>
    <t>taśma PCV elektroizolacyjna samoprzylepna  19 mm x 20mx  0,15 mm (od -12 st. Do +80 st.)</t>
  </si>
  <si>
    <t>H07V-K6 (linka)</t>
  </si>
  <si>
    <t>opaska nyl. 290/3.6  (1 op. = 100 szt.)</t>
  </si>
  <si>
    <t>op</t>
  </si>
  <si>
    <t>stycznik instalacyjny  230/25A</t>
  </si>
  <si>
    <t>stycznik instalacyjny  400/40A</t>
  </si>
  <si>
    <t>stycznik instalacyjny  400/25A</t>
  </si>
  <si>
    <t>kanał podparapetowy 53x100 do modułów 45x45</t>
  </si>
  <si>
    <t>Gniazdo wtyczkowe pojedyncze K45 z bolcem
uziemiającym 16A 250V zaciski śrubowe 45×45mm
czysta biel</t>
  </si>
  <si>
    <t>gniazdo 2P+0 moduł 45x45 podwójne typu 077142</t>
  </si>
  <si>
    <t>gniazdo 2P+0 moduł 45x45 potójne typu 077143</t>
  </si>
  <si>
    <t>gniazdo RJ45 kat.5 moduł 22,5x45 typu 76552</t>
  </si>
  <si>
    <t>Plakietka teleinformatyczna K45 keystone podwójna
płaska uniwersalna z osłonami 45×45mm czysta biel</t>
  </si>
  <si>
    <t>gniazdo RJ45 kat.6a moduł 22,5x45 typu 76573</t>
  </si>
  <si>
    <t>Przewód linka typu OMY 2x0.75 300V/300V</t>
  </si>
  <si>
    <t>Przewód linka typu OMY 2x0.75 300V/300V płaski</t>
  </si>
  <si>
    <t>Przewód linka typ  OMY  3x1 300V/300V</t>
  </si>
  <si>
    <t>Przewód linka typ  OMY  3x1 300V/300V płaski</t>
  </si>
  <si>
    <t>Przewód linka typu OMY 2x1,5 300V/300V</t>
  </si>
  <si>
    <t>Przewód linka typu OMY 2x1,5 300V/300V płaski</t>
  </si>
  <si>
    <t>Kabel spiralny słuchawki, RJ10 4P4C M / M, czarny typu 4043718273362</t>
  </si>
  <si>
    <t>Końcówka kanału RAPID 45-2 53x100 GK-E53100RW biała 6113 11 0</t>
  </si>
  <si>
    <t>OBO 53X100 RAPID 45 STAŁE NAROŻE PŁASKIE OPADAJĄCE 6113 09 0</t>
  </si>
  <si>
    <t xml:space="preserve">OBO wyłącznik AS-B RW 0.5 nr kat. 6117627 </t>
  </si>
  <si>
    <r>
      <t xml:space="preserve">OBO adapter montażowy AD-90G M45  </t>
    </r>
    <r>
      <rPr>
        <sz val="11"/>
        <rFont val="Calibri"/>
        <family val="2"/>
        <charset val="238"/>
      </rPr>
      <t>6258141</t>
    </r>
    <r>
      <rPr>
        <b/>
        <sz val="11"/>
        <color indexed="10"/>
        <rFont val="Calibri"/>
        <family val="2"/>
        <charset val="238"/>
      </rPr>
      <t xml:space="preserve"> </t>
    </r>
  </si>
  <si>
    <t>NAROŻE WEWNĘTRZNY 53X100 RAPID BIAŁY REGULOWANY OBO 6116205</t>
  </si>
  <si>
    <t>Trójnik do kanału ściennego RAL9010 GK-TR53100RW</t>
  </si>
  <si>
    <t>OK-K 45 KLAMRA POKRYWY RAPID 45VA</t>
  </si>
  <si>
    <t xml:space="preserve">ZŁĄCZE DO SŁUCHAWKI TELEFONICZNEJ OBROTOWE RJ10 58856 </t>
  </si>
  <si>
    <t>Pokrywa styku kanału do RAPID 45-2 130mm 133x55x15</t>
  </si>
  <si>
    <t xml:space="preserve">Puszka natynkowa osprzętu PSC </t>
  </si>
  <si>
    <t xml:space="preserve">Kanał kablowy 32x15 2mb </t>
  </si>
  <si>
    <t xml:space="preserve">Kanał kablowy 60x40 </t>
  </si>
  <si>
    <t xml:space="preserve">Przewód linka OWY 5x2.5 </t>
  </si>
  <si>
    <t xml:space="preserve">mb </t>
  </si>
  <si>
    <t xml:space="preserve">Przewód linka OWY5x4 </t>
  </si>
  <si>
    <t>Puszka natynkowa hermetyczna 75x75</t>
  </si>
  <si>
    <t>Puszka natynkowa hermetyczna 100x100</t>
  </si>
  <si>
    <t>Ogranicznik przepięć typu dehnventil 1+2 4P25/100kA 1.5kV  M TNS</t>
  </si>
  <si>
    <t>Moduł ochronny Dehn Ventil  Iimp 25kA  AC(Uc) 264V</t>
  </si>
  <si>
    <t>Wkładka bezpiecznikowa NH1 160A gG 1000V WT-1</t>
  </si>
  <si>
    <t>Wkładka topikowa DII gG 10A</t>
  </si>
  <si>
    <t>Wkładka topikowa DII gG 16A</t>
  </si>
  <si>
    <t>Wkładka topikowa DII gG 25A</t>
  </si>
  <si>
    <t>Przeciwpożarowy detektor iskrzenia typ A AFDD+ 16/2P/B/003A</t>
  </si>
  <si>
    <t>Wkładka topikowa typu BI WT-00 25A</t>
  </si>
  <si>
    <t>Wkładka topikowa typu BI WT-00 40A</t>
  </si>
  <si>
    <t>Wkładka topikowa typu BI WT-00 63A</t>
  </si>
  <si>
    <t>Wkładka topikowa typu BI WT-00 80A</t>
  </si>
  <si>
    <t>Wkłądka topikowa typu BI WT-125A</t>
  </si>
  <si>
    <t>Wkłądka topikowa typu BI WT-160A</t>
  </si>
  <si>
    <t>Wkładka topikowa typu 22x58 63A</t>
  </si>
  <si>
    <t>Wkładka topikowa typu 22x58 80A</t>
  </si>
  <si>
    <t>Wkładka topikowa typu 22x58 100A</t>
  </si>
  <si>
    <t xml:space="preserve">Automat zmierzchowy do LED typu AZH-LED 230V z sondą zewnętrzną </t>
  </si>
  <si>
    <t xml:space="preserve">Plafony na tynkowe okrągłe LED 12W 4000K 1100lm </t>
  </si>
  <si>
    <t>Plafon RCR 1000lm 10W 280mm</t>
  </si>
  <si>
    <t>Plafony na tynkowe okrągłe LED 22W 4000K 1700 lm</t>
  </si>
  <si>
    <t xml:space="preserve">Zegar Astronomiczny z przerwą nocną typu PCZ-525.3 Plus z sondą </t>
  </si>
  <si>
    <t xml:space="preserve">Wyłącznik różnicowo-prądowy trzyfazowy C16 4P typ A </t>
  </si>
  <si>
    <t>Wyłącznik różnicowo-prądowy trzyfazowy C16 4P typ AC</t>
  </si>
  <si>
    <t>Przedłużacz stały z czterokrotnym gniazdem wtyczkowym 4x2p+Z, 10A, PS-470/3,0 BIAŁY</t>
  </si>
  <si>
    <t>Przedłużacz stały z czterokrotnym gniazdem wtyczkowym 4x2P+Z, 10A, PS-470/5,0 biały</t>
  </si>
  <si>
    <t>Przedłużacz stały 3x, 10A, PS-370/1,5 E BIAŁY</t>
  </si>
  <si>
    <t>Przedłużacz stały 3x, 10A, PS-370/3,0 BIAŁY</t>
  </si>
  <si>
    <t>Przedłużacz stały 3x2p+Z, 10A, z gniazdem wtyczkowym, PS-370/5,0 BIAŁY</t>
  </si>
  <si>
    <t>Przedłużacz stały 4x2p+Z, 10A, PS-470/1,5 BIAŁY</t>
  </si>
  <si>
    <t>Przedłużacz zwijany40m OW3x2,5 4GS IP44</t>
  </si>
  <si>
    <t>Przedłużacz zwijany30m OW3x2,5 4GS IP44</t>
  </si>
  <si>
    <t>Przedłużacz zwijany25m OW3x2,5 4GS IP44</t>
  </si>
  <si>
    <t>Ramka montażowa n/t do panelu LED ADTR-H 6060 wys 60mm W biała</t>
  </si>
  <si>
    <t>Wtyk modularny RJ45 8P8C kat.6a ekranowany FTP</t>
  </si>
  <si>
    <t>Promiennik świetlówka PHILIPS TUV 55W UV-C G55 T8</t>
  </si>
  <si>
    <t>Licznik energii elektrycznej LE-03M MID trójfazowy zdalny odczyt 3×230/400V+N na szynę DIN</t>
  </si>
  <si>
    <t>Monitor energii elektrycznej WI-FI 3F+N TYP: MEW-01 typ SPL10000009</t>
  </si>
  <si>
    <t>MONITOR ENERGII ELEKTRYCZNEJ WI-FI 1F+N TYP: MEW-01/1F</t>
  </si>
  <si>
    <t>Licznik energii elektrycznej LE-01D MID jednofazowy prąd 50A 230V na szynę DIN</t>
  </si>
  <si>
    <t>Oprawa żarówki E27 z przewodem</t>
  </si>
  <si>
    <t>Oprawa żarówki E14 z przewodem</t>
  </si>
  <si>
    <t>Oprawa żarówki GU10 z przewodem</t>
  </si>
  <si>
    <t>Naświetlacz z czujnikiem FLOODLIGHT PFM LED 20W/4000K 2400lm czarny 100st IP65 SYM</t>
  </si>
  <si>
    <t>SUMA</t>
  </si>
  <si>
    <t>UWAGA</t>
  </si>
  <si>
    <t>Dotyczy - części A i części B</t>
  </si>
  <si>
    <t>1) Łączna wartość netto (zsumowanie wszystkich pozycji z kolumny nr 6 z części A i B)</t>
  </si>
  <si>
    <t>PLN</t>
  </si>
  <si>
    <t>2) Łączna wartość brutto (zsumowanie wszystkich pozycji z kolumny nr 8 z części A i B)</t>
  </si>
  <si>
    <t>w tym %VAT</t>
  </si>
  <si>
    <t>Łączną wartość netto oraz łączną wartość brutto należy wpisać do Formularza oferty (załącznik nr 1 do SWZ).</t>
  </si>
  <si>
    <t>CorePro LED PLT HF 18.5W 840 4P GX24q-4 2250 lm</t>
  </si>
  <si>
    <t>CorePro LED PLL HF 16.5W 840 4P 2G11 2100 lm</t>
  </si>
  <si>
    <t>Nazwa Wykonawcy:</t>
  </si>
  <si>
    <t>3228/AZ/262/2023</t>
  </si>
  <si>
    <t>Źródła światła pozycje w części A: nr  1, 4, 5, 6, 7, 8, 9, 10, 17, 18, 19, 20, 21, 29, 30, 32, 36, 37, 38, 50, 51, 52, 53, 54 w części B: 113, 114. Dostawca zobowiązany jest załączyć do oferty karty katalogowe potwierdzające, iż oferowane produkty posiadają wymagane parametry. Istotne parametry, które muszą posiadać źródła światła to: strumień świetlny, moc, barwa światła. Istotne parametry dla pozycji 113 i 114 w części B to: parametry napięciowe i prądowe.</t>
  </si>
  <si>
    <t>W przypadku ujęcia w ofercie dla danej pozycji w wyżej wypisanym formularzu cenowym produktu równoważnego, należy pozostawić zapisy Zamawiającego i dodać nowy wiersz do tej pozycji formularza cenowego wpisując nazwę oferowanego produktu oraz załączyć do oferty stosowne dokumenty na oferowany produkt równoważny zgodnie z zapisem w Rozdziale 4. "Opis przedmiotu zamówienia" Specyfikacji Warunków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</si>
</sst>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6100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3" borderId="6" xfId="0" applyFont="1" applyFill="1" applyBorder="1" applyAlignment="1">
      <alignment horizontal="left" wrapText="1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4" fontId="3" fillId="0" borderId="7" xfId="1" applyNumberFormat="1" applyFont="1" applyBorder="1"/>
    <xf numFmtId="43" fontId="6" fillId="2" borderId="5" xfId="2" applyNumberFormat="1" applyFont="1" applyBorder="1"/>
    <xf numFmtId="9" fontId="3" fillId="0" borderId="5" xfId="0" applyNumberFormat="1" applyFont="1" applyBorder="1"/>
    <xf numFmtId="43" fontId="6" fillId="2" borderId="7" xfId="2" applyNumberFormat="1" applyFont="1" applyBorder="1"/>
    <xf numFmtId="0" fontId="7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3" borderId="7" xfId="0" applyFont="1" applyFill="1" applyBorder="1" applyAlignment="1">
      <alignment wrapText="1"/>
    </xf>
    <xf numFmtId="0" fontId="4" fillId="0" borderId="9" xfId="0" applyFont="1" applyBorder="1"/>
    <xf numFmtId="0" fontId="3" fillId="0" borderId="8" xfId="0" applyFont="1" applyBorder="1"/>
    <xf numFmtId="0" fontId="3" fillId="0" borderId="9" xfId="0" applyFont="1" applyBorder="1"/>
    <xf numFmtId="4" fontId="3" fillId="0" borderId="8" xfId="0" applyNumberFormat="1" applyFont="1" applyBorder="1"/>
    <xf numFmtId="43" fontId="3" fillId="0" borderId="8" xfId="0" applyNumberFormat="1" applyFont="1" applyBorder="1"/>
    <xf numFmtId="9" fontId="3" fillId="0" borderId="8" xfId="0" applyNumberFormat="1" applyFont="1" applyBorder="1"/>
    <xf numFmtId="43" fontId="3" fillId="0" borderId="10" xfId="0" applyNumberFormat="1" applyFont="1" applyBorder="1"/>
    <xf numFmtId="4" fontId="3" fillId="0" borderId="7" xfId="0" applyNumberFormat="1" applyFont="1" applyBorder="1"/>
    <xf numFmtId="9" fontId="3" fillId="0" borderId="7" xfId="0" applyNumberFormat="1" applyFont="1" applyBorder="1"/>
    <xf numFmtId="43" fontId="3" fillId="0" borderId="6" xfId="0" applyNumberFormat="1" applyFont="1" applyBorder="1"/>
    <xf numFmtId="9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4" fontId="3" fillId="0" borderId="8" xfId="1" applyNumberFormat="1" applyFont="1" applyBorder="1"/>
    <xf numFmtId="43" fontId="6" fillId="0" borderId="6" xfId="2" applyNumberFormat="1" applyFont="1" applyFill="1" applyBorder="1"/>
    <xf numFmtId="43" fontId="6" fillId="0" borderId="10" xfId="2" applyNumberFormat="1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7" fillId="0" borderId="7" xfId="0" applyFont="1" applyBorder="1"/>
    <xf numFmtId="0" fontId="3" fillId="0" borderId="11" xfId="0" applyFont="1" applyBorder="1" applyAlignment="1">
      <alignment wrapText="1"/>
    </xf>
    <xf numFmtId="4" fontId="3" fillId="0" borderId="4" xfId="1" applyNumberFormat="1" applyFont="1" applyBorder="1"/>
    <xf numFmtId="0" fontId="7" fillId="0" borderId="11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11" xfId="0" applyFont="1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64" fontId="5" fillId="0" borderId="7" xfId="1" applyFont="1" applyBorder="1" applyAlignment="1">
      <alignment horizontal="center"/>
    </xf>
    <xf numFmtId="4" fontId="4" fillId="0" borderId="7" xfId="0" applyNumberFormat="1" applyFont="1" applyBorder="1"/>
    <xf numFmtId="43" fontId="8" fillId="2" borderId="9" xfId="2" applyNumberFormat="1" applyFont="1" applyBorder="1"/>
    <xf numFmtId="43" fontId="4" fillId="0" borderId="9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65" fontId="3" fillId="0" borderId="4" xfId="1" applyNumberFormat="1" applyFont="1" applyBorder="1"/>
    <xf numFmtId="0" fontId="3" fillId="0" borderId="7" xfId="0" applyFont="1" applyBorder="1" applyAlignment="1">
      <alignment horizontal="left" vertical="center" wrapText="1"/>
    </xf>
    <xf numFmtId="165" fontId="3" fillId="0" borderId="7" xfId="1" applyNumberFormat="1" applyFont="1" applyBorder="1"/>
    <xf numFmtId="165" fontId="3" fillId="0" borderId="7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horizontal="left" vertical="center" wrapText="1"/>
    </xf>
    <xf numFmtId="4" fontId="7" fillId="0" borderId="7" xfId="1" applyNumberFormat="1" applyFont="1" applyBorder="1"/>
    <xf numFmtId="0" fontId="7" fillId="0" borderId="8" xfId="0" applyFont="1" applyBorder="1" applyAlignment="1">
      <alignment horizontal="center"/>
    </xf>
    <xf numFmtId="4" fontId="7" fillId="0" borderId="7" xfId="0" applyNumberFormat="1" applyFont="1" applyBorder="1"/>
    <xf numFmtId="0" fontId="5" fillId="0" borderId="7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164" fontId="5" fillId="0" borderId="12" xfId="1" applyFont="1" applyBorder="1" applyAlignment="1">
      <alignment horizontal="center"/>
    </xf>
    <xf numFmtId="4" fontId="4" fillId="0" borderId="12" xfId="0" applyNumberFormat="1" applyFont="1" applyBorder="1"/>
    <xf numFmtId="43" fontId="4" fillId="0" borderId="12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43" fontId="2" fillId="2" borderId="7" xfId="2" applyNumberFormat="1" applyBorder="1"/>
    <xf numFmtId="0" fontId="0" fillId="0" borderId="0" xfId="0" applyFill="1"/>
    <xf numFmtId="0" fontId="11" fillId="0" borderId="0" xfId="0" applyFont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3">
    <cellStyle name="Dobry" xfId="2" builtinId="26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5261-C2B2-4610-841F-5E4D0BB178BD}">
  <dimension ref="A1:H246"/>
  <sheetViews>
    <sheetView tabSelected="1" zoomScaleNormal="100" workbookViewId="0">
      <selection activeCell="A72" sqref="A72:H72"/>
    </sheetView>
  </sheetViews>
  <sheetFormatPr defaultRowHeight="15" customHeight="1" x14ac:dyDescent="0.25"/>
  <cols>
    <col min="1" max="1" width="14.7109375" customWidth="1"/>
    <col min="2" max="2" width="88.140625" customWidth="1"/>
    <col min="3" max="3" width="4.85546875" bestFit="1" customWidth="1"/>
    <col min="4" max="4" width="5.140625" bestFit="1" customWidth="1"/>
    <col min="5" max="5" width="12.42578125" customWidth="1"/>
    <col min="6" max="6" width="16" customWidth="1"/>
    <col min="7" max="7" width="12.28515625" customWidth="1"/>
    <col min="8" max="8" width="15.85546875" customWidth="1"/>
  </cols>
  <sheetData>
    <row r="1" spans="1:8" ht="15" customHeight="1" x14ac:dyDescent="0.25">
      <c r="A1" s="85" t="s">
        <v>238</v>
      </c>
      <c r="G1" t="s">
        <v>239</v>
      </c>
    </row>
    <row r="2" spans="1:8" ht="15" customHeight="1" x14ac:dyDescent="0.25">
      <c r="A2" s="1"/>
      <c r="B2" s="2"/>
      <c r="C2" s="2"/>
      <c r="D2" s="2"/>
      <c r="E2" s="2"/>
      <c r="G2" s="3" t="s">
        <v>0</v>
      </c>
      <c r="H2" s="2"/>
    </row>
    <row r="3" spans="1:8" ht="15" customHeight="1" x14ac:dyDescent="0.25">
      <c r="A3" s="91"/>
      <c r="B3" s="91"/>
      <c r="C3" s="91"/>
      <c r="D3" s="91"/>
      <c r="E3" s="91"/>
      <c r="F3" s="91"/>
      <c r="G3" s="91"/>
      <c r="H3" s="91"/>
    </row>
    <row r="4" spans="1:8" ht="15" customHeight="1" x14ac:dyDescent="0.25">
      <c r="A4" s="92" t="s">
        <v>1</v>
      </c>
      <c r="B4" s="92"/>
      <c r="C4" s="92"/>
      <c r="D4" s="92"/>
      <c r="E4" s="92"/>
      <c r="F4" s="92"/>
      <c r="G4" s="92"/>
      <c r="H4" s="92"/>
    </row>
    <row r="5" spans="1:8" ht="15" customHeight="1" thickBot="1" x14ac:dyDescent="0.3">
      <c r="A5" s="93" t="s">
        <v>2</v>
      </c>
      <c r="B5" s="93"/>
      <c r="C5" s="93"/>
      <c r="D5" s="93"/>
      <c r="E5" s="93"/>
      <c r="F5" s="93"/>
      <c r="G5" s="93"/>
      <c r="H5" s="93"/>
    </row>
    <row r="6" spans="1:8" ht="26.25" thickBot="1" x14ac:dyDescent="0.3">
      <c r="A6" s="4" t="s">
        <v>3</v>
      </c>
      <c r="B6" s="5" t="s">
        <v>4</v>
      </c>
      <c r="C6" s="5" t="s">
        <v>5</v>
      </c>
      <c r="D6" s="5" t="s">
        <v>6</v>
      </c>
      <c r="E6" s="6" t="s">
        <v>7</v>
      </c>
      <c r="F6" s="7" t="s">
        <v>8</v>
      </c>
      <c r="G6" s="7" t="s">
        <v>9</v>
      </c>
      <c r="H6" s="8" t="s">
        <v>10</v>
      </c>
    </row>
    <row r="7" spans="1:8" ht="15" customHeight="1" x14ac:dyDescent="0.25">
      <c r="A7" s="9">
        <v>1</v>
      </c>
      <c r="B7" s="9">
        <v>2</v>
      </c>
      <c r="C7" s="9">
        <v>3</v>
      </c>
      <c r="D7" s="9">
        <v>4</v>
      </c>
      <c r="E7" s="10">
        <v>5</v>
      </c>
      <c r="F7" s="11">
        <v>6</v>
      </c>
      <c r="G7" s="11">
        <v>7</v>
      </c>
      <c r="H7" s="12">
        <v>8</v>
      </c>
    </row>
    <row r="8" spans="1:8" ht="15" customHeight="1" x14ac:dyDescent="0.25">
      <c r="A8" s="94" t="s">
        <v>11</v>
      </c>
      <c r="B8" s="95"/>
      <c r="C8" s="95"/>
      <c r="D8" s="95"/>
      <c r="E8" s="95"/>
      <c r="F8" s="95"/>
      <c r="G8" s="13"/>
      <c r="H8" s="14"/>
    </row>
    <row r="9" spans="1:8" ht="15" customHeight="1" x14ac:dyDescent="0.25">
      <c r="A9" s="15">
        <v>1</v>
      </c>
      <c r="B9" s="16" t="s">
        <v>236</v>
      </c>
      <c r="C9" s="17" t="s">
        <v>12</v>
      </c>
      <c r="D9" s="17">
        <v>100</v>
      </c>
      <c r="E9" s="18">
        <v>0</v>
      </c>
      <c r="F9" s="19">
        <f t="shared" ref="F9:F14" si="0">D9*E9</f>
        <v>0</v>
      </c>
      <c r="G9" s="20"/>
      <c r="H9" s="21">
        <f t="shared" ref="H9:H14" si="1">F9*1.23</f>
        <v>0</v>
      </c>
    </row>
    <row r="10" spans="1:8" ht="15" customHeight="1" x14ac:dyDescent="0.25">
      <c r="A10" s="15">
        <v>2</v>
      </c>
      <c r="B10" s="16" t="s">
        <v>13</v>
      </c>
      <c r="C10" s="17" t="s">
        <v>12</v>
      </c>
      <c r="D10" s="17">
        <v>50</v>
      </c>
      <c r="E10" s="18">
        <v>0</v>
      </c>
      <c r="F10" s="19">
        <f t="shared" si="0"/>
        <v>0</v>
      </c>
      <c r="G10" s="20"/>
      <c r="H10" s="21">
        <f t="shared" si="1"/>
        <v>0</v>
      </c>
    </row>
    <row r="11" spans="1:8" ht="15" customHeight="1" x14ac:dyDescent="0.25">
      <c r="A11" s="15">
        <v>3</v>
      </c>
      <c r="B11" s="16" t="s">
        <v>14</v>
      </c>
      <c r="C11" s="17" t="s">
        <v>12</v>
      </c>
      <c r="D11" s="17">
        <v>100</v>
      </c>
      <c r="E11" s="18">
        <v>0</v>
      </c>
      <c r="F11" s="19">
        <f t="shared" si="0"/>
        <v>0</v>
      </c>
      <c r="G11" s="20"/>
      <c r="H11" s="21">
        <f t="shared" si="1"/>
        <v>0</v>
      </c>
    </row>
    <row r="12" spans="1:8" ht="15" customHeight="1" x14ac:dyDescent="0.25">
      <c r="A12" s="15">
        <v>4</v>
      </c>
      <c r="B12" s="22" t="s">
        <v>237</v>
      </c>
      <c r="C12" s="17" t="s">
        <v>12</v>
      </c>
      <c r="D12" s="17">
        <v>80</v>
      </c>
      <c r="E12" s="18">
        <v>0</v>
      </c>
      <c r="F12" s="19">
        <f t="shared" si="0"/>
        <v>0</v>
      </c>
      <c r="G12" s="20"/>
      <c r="H12" s="21">
        <f t="shared" si="1"/>
        <v>0</v>
      </c>
    </row>
    <row r="13" spans="1:8" ht="15" customHeight="1" x14ac:dyDescent="0.25">
      <c r="A13" s="15">
        <v>5</v>
      </c>
      <c r="B13" s="22" t="s">
        <v>15</v>
      </c>
      <c r="C13" s="17" t="s">
        <v>12</v>
      </c>
      <c r="D13" s="23">
        <v>61</v>
      </c>
      <c r="E13" s="18">
        <v>0</v>
      </c>
      <c r="F13" s="19">
        <f t="shared" si="0"/>
        <v>0</v>
      </c>
      <c r="G13" s="20"/>
      <c r="H13" s="21">
        <f t="shared" si="1"/>
        <v>0</v>
      </c>
    </row>
    <row r="14" spans="1:8" ht="15" customHeight="1" x14ac:dyDescent="0.25">
      <c r="A14" s="15">
        <v>6</v>
      </c>
      <c r="B14" s="24" t="s">
        <v>16</v>
      </c>
      <c r="C14" s="17" t="s">
        <v>12</v>
      </c>
      <c r="D14" s="17">
        <v>50</v>
      </c>
      <c r="E14" s="18">
        <v>0</v>
      </c>
      <c r="F14" s="19">
        <f t="shared" si="0"/>
        <v>0</v>
      </c>
      <c r="G14" s="20"/>
      <c r="H14" s="21">
        <f t="shared" si="1"/>
        <v>0</v>
      </c>
    </row>
    <row r="15" spans="1:8" ht="15" customHeight="1" x14ac:dyDescent="0.25">
      <c r="A15" s="25" t="s">
        <v>17</v>
      </c>
      <c r="B15" s="26"/>
      <c r="C15" s="27"/>
      <c r="D15" s="26"/>
      <c r="E15" s="28"/>
      <c r="F15" s="29"/>
      <c r="G15" s="30"/>
      <c r="H15" s="31"/>
    </row>
    <row r="16" spans="1:8" ht="15" customHeight="1" x14ac:dyDescent="0.25">
      <c r="A16" s="15">
        <v>7</v>
      </c>
      <c r="B16" s="16" t="s">
        <v>18</v>
      </c>
      <c r="C16" s="27" t="s">
        <v>12</v>
      </c>
      <c r="D16" s="17">
        <v>150</v>
      </c>
      <c r="E16" s="32">
        <v>0</v>
      </c>
      <c r="F16" s="21">
        <f>D16*E16</f>
        <v>0</v>
      </c>
      <c r="G16" s="33"/>
      <c r="H16" s="21">
        <f>F16*1.23</f>
        <v>0</v>
      </c>
    </row>
    <row r="17" spans="1:8" ht="15" customHeight="1" x14ac:dyDescent="0.25">
      <c r="A17" s="15">
        <v>8</v>
      </c>
      <c r="B17" s="16" t="s">
        <v>19</v>
      </c>
      <c r="C17" s="27" t="s">
        <v>12</v>
      </c>
      <c r="D17" s="17">
        <v>150</v>
      </c>
      <c r="E17" s="32">
        <v>0</v>
      </c>
      <c r="F17" s="21">
        <f>D17*E17</f>
        <v>0</v>
      </c>
      <c r="G17" s="33"/>
      <c r="H17" s="21">
        <f>F17*1.23</f>
        <v>0</v>
      </c>
    </row>
    <row r="18" spans="1:8" ht="15" customHeight="1" x14ac:dyDescent="0.25">
      <c r="A18" s="15">
        <v>9</v>
      </c>
      <c r="B18" s="16" t="s">
        <v>20</v>
      </c>
      <c r="C18" s="27" t="s">
        <v>12</v>
      </c>
      <c r="D18" s="17">
        <v>150</v>
      </c>
      <c r="E18" s="32">
        <v>0</v>
      </c>
      <c r="F18" s="21">
        <f>D18*E18</f>
        <v>0</v>
      </c>
      <c r="G18" s="33"/>
      <c r="H18" s="21">
        <f>F18*1.23</f>
        <v>0</v>
      </c>
    </row>
    <row r="19" spans="1:8" ht="15" customHeight="1" x14ac:dyDescent="0.25">
      <c r="A19" s="15">
        <v>10</v>
      </c>
      <c r="B19" s="16" t="s">
        <v>21</v>
      </c>
      <c r="C19" s="27" t="s">
        <v>12</v>
      </c>
      <c r="D19" s="17">
        <v>150</v>
      </c>
      <c r="E19" s="32">
        <v>0</v>
      </c>
      <c r="F19" s="21">
        <f>D19*E19</f>
        <v>0</v>
      </c>
      <c r="G19" s="33"/>
      <c r="H19" s="21">
        <f>F19*1.23</f>
        <v>0</v>
      </c>
    </row>
    <row r="20" spans="1:8" ht="15" customHeight="1" x14ac:dyDescent="0.25">
      <c r="A20" s="15">
        <v>11</v>
      </c>
      <c r="B20" s="16" t="s">
        <v>22</v>
      </c>
      <c r="C20" s="27" t="s">
        <v>12</v>
      </c>
      <c r="D20" s="17">
        <v>150</v>
      </c>
      <c r="E20" s="32">
        <v>0</v>
      </c>
      <c r="F20" s="21">
        <f>D20*E20</f>
        <v>0</v>
      </c>
      <c r="G20" s="33"/>
      <c r="H20" s="21">
        <f>F20*1.23</f>
        <v>0</v>
      </c>
    </row>
    <row r="21" spans="1:8" ht="15" customHeight="1" x14ac:dyDescent="0.25">
      <c r="A21" s="96" t="s">
        <v>23</v>
      </c>
      <c r="B21" s="97"/>
      <c r="C21" s="27"/>
      <c r="D21" s="26"/>
      <c r="E21" s="28"/>
      <c r="F21" s="34"/>
      <c r="G21" s="35"/>
      <c r="H21" s="31"/>
    </row>
    <row r="22" spans="1:8" ht="15" customHeight="1" x14ac:dyDescent="0.25">
      <c r="A22" s="15">
        <v>12</v>
      </c>
      <c r="B22" s="16" t="s">
        <v>24</v>
      </c>
      <c r="C22" s="17" t="s">
        <v>12</v>
      </c>
      <c r="D22" s="17">
        <v>150</v>
      </c>
      <c r="E22" s="18">
        <v>0</v>
      </c>
      <c r="F22" s="19">
        <f>D22*E22</f>
        <v>0</v>
      </c>
      <c r="G22" s="20"/>
      <c r="H22" s="21">
        <f>F22*1.23</f>
        <v>0</v>
      </c>
    </row>
    <row r="23" spans="1:8" ht="15" customHeight="1" x14ac:dyDescent="0.25">
      <c r="A23" s="15">
        <v>13</v>
      </c>
      <c r="B23" s="16" t="s">
        <v>25</v>
      </c>
      <c r="C23" s="17" t="s">
        <v>12</v>
      </c>
      <c r="D23" s="17">
        <v>150</v>
      </c>
      <c r="E23" s="18">
        <v>0</v>
      </c>
      <c r="F23" s="19">
        <f t="shared" ref="F23:F28" si="2">D23*E23</f>
        <v>0</v>
      </c>
      <c r="G23" s="20"/>
      <c r="H23" s="21">
        <f t="shared" ref="H23:H28" si="3">F23*1.23</f>
        <v>0</v>
      </c>
    </row>
    <row r="24" spans="1:8" ht="15" customHeight="1" x14ac:dyDescent="0.25">
      <c r="A24" s="15">
        <v>14</v>
      </c>
      <c r="B24" s="16" t="s">
        <v>26</v>
      </c>
      <c r="C24" s="17" t="s">
        <v>12</v>
      </c>
      <c r="D24" s="17">
        <v>150</v>
      </c>
      <c r="E24" s="18">
        <v>0</v>
      </c>
      <c r="F24" s="19">
        <f t="shared" si="2"/>
        <v>0</v>
      </c>
      <c r="G24" s="20"/>
      <c r="H24" s="21">
        <f t="shared" si="3"/>
        <v>0</v>
      </c>
    </row>
    <row r="25" spans="1:8" ht="15" customHeight="1" x14ac:dyDescent="0.25">
      <c r="A25" s="15">
        <v>15</v>
      </c>
      <c r="B25" s="16" t="s">
        <v>27</v>
      </c>
      <c r="C25" s="17" t="s">
        <v>12</v>
      </c>
      <c r="D25" s="17">
        <v>150</v>
      </c>
      <c r="E25" s="18">
        <v>0</v>
      </c>
      <c r="F25" s="19">
        <f t="shared" si="2"/>
        <v>0</v>
      </c>
      <c r="G25" s="20"/>
      <c r="H25" s="21">
        <f t="shared" si="3"/>
        <v>0</v>
      </c>
    </row>
    <row r="26" spans="1:8" ht="15" customHeight="1" x14ac:dyDescent="0.25">
      <c r="A26" s="15">
        <v>16</v>
      </c>
      <c r="B26" s="16" t="s">
        <v>28</v>
      </c>
      <c r="C26" s="17" t="s">
        <v>12</v>
      </c>
      <c r="D26" s="17">
        <v>150</v>
      </c>
      <c r="E26" s="18">
        <v>0</v>
      </c>
      <c r="F26" s="19">
        <f t="shared" si="2"/>
        <v>0</v>
      </c>
      <c r="G26" s="20"/>
      <c r="H26" s="21">
        <f t="shared" si="3"/>
        <v>0</v>
      </c>
    </row>
    <row r="27" spans="1:8" ht="15" customHeight="1" x14ac:dyDescent="0.25">
      <c r="A27" s="15">
        <v>17</v>
      </c>
      <c r="B27" s="16" t="s">
        <v>29</v>
      </c>
      <c r="C27" s="17" t="s">
        <v>12</v>
      </c>
      <c r="D27" s="17">
        <v>150</v>
      </c>
      <c r="E27" s="18">
        <v>0</v>
      </c>
      <c r="F27" s="19">
        <f t="shared" si="2"/>
        <v>0</v>
      </c>
      <c r="G27" s="20"/>
      <c r="H27" s="21">
        <f t="shared" si="3"/>
        <v>0</v>
      </c>
    </row>
    <row r="28" spans="1:8" ht="15" customHeight="1" x14ac:dyDescent="0.25">
      <c r="A28" s="15">
        <v>18</v>
      </c>
      <c r="B28" s="16" t="s">
        <v>30</v>
      </c>
      <c r="C28" s="17" t="s">
        <v>12</v>
      </c>
      <c r="D28" s="17">
        <v>150</v>
      </c>
      <c r="E28" s="18">
        <v>0</v>
      </c>
      <c r="F28" s="19">
        <f t="shared" si="2"/>
        <v>0</v>
      </c>
      <c r="G28" s="20"/>
      <c r="H28" s="21">
        <f t="shared" si="3"/>
        <v>0</v>
      </c>
    </row>
    <row r="29" spans="1:8" ht="15" customHeight="1" x14ac:dyDescent="0.25">
      <c r="A29" s="86" t="s">
        <v>17</v>
      </c>
      <c r="B29" s="87"/>
      <c r="C29" s="88"/>
      <c r="D29" s="89"/>
      <c r="E29" s="89"/>
      <c r="F29" s="89"/>
      <c r="G29" s="89"/>
      <c r="H29" s="90"/>
    </row>
    <row r="30" spans="1:8" ht="15" customHeight="1" x14ac:dyDescent="0.25">
      <c r="A30" s="15">
        <v>19</v>
      </c>
      <c r="B30" s="16" t="s">
        <v>31</v>
      </c>
      <c r="C30" s="17" t="s">
        <v>12</v>
      </c>
      <c r="D30" s="17">
        <v>150</v>
      </c>
      <c r="E30" s="18">
        <v>0</v>
      </c>
      <c r="F30" s="19">
        <f>D30*E30</f>
        <v>0</v>
      </c>
      <c r="G30" s="20"/>
      <c r="H30" s="21">
        <f>F30*1.23</f>
        <v>0</v>
      </c>
    </row>
    <row r="31" spans="1:8" ht="15" customHeight="1" x14ac:dyDescent="0.25">
      <c r="A31" s="15">
        <v>20</v>
      </c>
      <c r="B31" s="16" t="s">
        <v>32</v>
      </c>
      <c r="C31" s="17" t="s">
        <v>12</v>
      </c>
      <c r="D31" s="17">
        <v>150</v>
      </c>
      <c r="E31" s="18">
        <v>0</v>
      </c>
      <c r="F31" s="19">
        <f>D31*E31</f>
        <v>0</v>
      </c>
      <c r="G31" s="20"/>
      <c r="H31" s="21">
        <f>F31*1.23</f>
        <v>0</v>
      </c>
    </row>
    <row r="32" spans="1:8" ht="15" customHeight="1" x14ac:dyDescent="0.25">
      <c r="A32" s="86" t="s">
        <v>17</v>
      </c>
      <c r="B32" s="87"/>
      <c r="C32" s="36"/>
      <c r="D32" s="23"/>
      <c r="E32" s="37"/>
      <c r="F32" s="38"/>
      <c r="G32" s="35"/>
      <c r="H32" s="39"/>
    </row>
    <row r="33" spans="1:8" ht="15" customHeight="1" x14ac:dyDescent="0.25">
      <c r="A33" s="40">
        <v>21</v>
      </c>
      <c r="B33" s="41" t="s">
        <v>33</v>
      </c>
      <c r="C33" s="36" t="s">
        <v>12</v>
      </c>
      <c r="D33" s="17">
        <v>150</v>
      </c>
      <c r="E33" s="37">
        <v>0</v>
      </c>
      <c r="F33" s="21">
        <f>D33*E33</f>
        <v>0</v>
      </c>
      <c r="G33" s="35"/>
      <c r="H33" s="21">
        <f>F33*1.23</f>
        <v>0</v>
      </c>
    </row>
    <row r="34" spans="1:8" ht="15" customHeight="1" x14ac:dyDescent="0.25">
      <c r="A34" s="40">
        <v>22</v>
      </c>
      <c r="B34" s="41" t="s">
        <v>34</v>
      </c>
      <c r="C34" s="36" t="s">
        <v>12</v>
      </c>
      <c r="D34" s="17">
        <v>150</v>
      </c>
      <c r="E34" s="37">
        <v>0</v>
      </c>
      <c r="F34" s="21">
        <f>D34*E34</f>
        <v>0</v>
      </c>
      <c r="G34" s="35"/>
      <c r="H34" s="21">
        <f>F34*1.23</f>
        <v>0</v>
      </c>
    </row>
    <row r="35" spans="1:8" ht="15" customHeight="1" x14ac:dyDescent="0.25">
      <c r="A35" s="40">
        <v>23</v>
      </c>
      <c r="B35" s="41" t="s">
        <v>35</v>
      </c>
      <c r="C35" s="36" t="s">
        <v>12</v>
      </c>
      <c r="D35" s="17">
        <v>150</v>
      </c>
      <c r="E35" s="37">
        <v>0</v>
      </c>
      <c r="F35" s="21">
        <f>D35*E35</f>
        <v>0</v>
      </c>
      <c r="G35" s="35"/>
      <c r="H35" s="21">
        <f>F35*1.23</f>
        <v>0</v>
      </c>
    </row>
    <row r="36" spans="1:8" ht="15" customHeight="1" x14ac:dyDescent="0.25">
      <c r="A36" s="25" t="s">
        <v>36</v>
      </c>
      <c r="B36" s="26"/>
      <c r="C36" s="27"/>
      <c r="D36" s="26"/>
      <c r="E36" s="28"/>
      <c r="F36" s="29"/>
      <c r="G36" s="30"/>
      <c r="H36" s="31"/>
    </row>
    <row r="37" spans="1:8" ht="15" customHeight="1" x14ac:dyDescent="0.25">
      <c r="A37" s="15">
        <v>24</v>
      </c>
      <c r="B37" s="22" t="s">
        <v>37</v>
      </c>
      <c r="C37" s="17" t="s">
        <v>12</v>
      </c>
      <c r="D37" s="17">
        <v>100</v>
      </c>
      <c r="E37" s="18">
        <v>0</v>
      </c>
      <c r="F37" s="19">
        <f>D37*E37</f>
        <v>0</v>
      </c>
      <c r="G37" s="20"/>
      <c r="H37" s="21">
        <f>F37*1.23</f>
        <v>0</v>
      </c>
    </row>
    <row r="38" spans="1:8" ht="15" customHeight="1" x14ac:dyDescent="0.25">
      <c r="A38" s="15">
        <v>25</v>
      </c>
      <c r="B38" s="22" t="s">
        <v>38</v>
      </c>
      <c r="C38" s="17" t="s">
        <v>12</v>
      </c>
      <c r="D38" s="17">
        <v>100</v>
      </c>
      <c r="E38" s="18">
        <v>0</v>
      </c>
      <c r="F38" s="19">
        <f t="shared" ref="F38:F67" si="4">D38*E38</f>
        <v>0</v>
      </c>
      <c r="G38" s="20"/>
      <c r="H38" s="21">
        <f t="shared" ref="H38:H68" si="5">F38*1.23</f>
        <v>0</v>
      </c>
    </row>
    <row r="39" spans="1:8" ht="15" customHeight="1" x14ac:dyDescent="0.25">
      <c r="A39" s="15">
        <v>26</v>
      </c>
      <c r="B39" s="22" t="s">
        <v>39</v>
      </c>
      <c r="C39" s="17" t="s">
        <v>12</v>
      </c>
      <c r="D39" s="17">
        <v>100</v>
      </c>
      <c r="E39" s="18">
        <v>0</v>
      </c>
      <c r="F39" s="19">
        <f t="shared" si="4"/>
        <v>0</v>
      </c>
      <c r="G39" s="20"/>
      <c r="H39" s="21">
        <f t="shared" si="5"/>
        <v>0</v>
      </c>
    </row>
    <row r="40" spans="1:8" ht="15" customHeight="1" x14ac:dyDescent="0.25">
      <c r="A40" s="15">
        <v>27</v>
      </c>
      <c r="B40" s="22" t="s">
        <v>40</v>
      </c>
      <c r="C40" s="17" t="s">
        <v>12</v>
      </c>
      <c r="D40" s="17">
        <v>100</v>
      </c>
      <c r="E40" s="18">
        <v>0</v>
      </c>
      <c r="F40" s="19">
        <f t="shared" si="4"/>
        <v>0</v>
      </c>
      <c r="G40" s="20"/>
      <c r="H40" s="21">
        <f t="shared" si="5"/>
        <v>0</v>
      </c>
    </row>
    <row r="41" spans="1:8" ht="15" customHeight="1" x14ac:dyDescent="0.25">
      <c r="A41" s="15">
        <v>28</v>
      </c>
      <c r="B41" s="22" t="s">
        <v>41</v>
      </c>
      <c r="C41" s="17" t="s">
        <v>12</v>
      </c>
      <c r="D41" s="17">
        <v>49</v>
      </c>
      <c r="E41" s="18">
        <v>0</v>
      </c>
      <c r="F41" s="19">
        <f t="shared" si="4"/>
        <v>0</v>
      </c>
      <c r="G41" s="20"/>
      <c r="H41" s="21">
        <f t="shared" si="5"/>
        <v>0</v>
      </c>
    </row>
    <row r="42" spans="1:8" ht="15" customHeight="1" x14ac:dyDescent="0.25">
      <c r="A42" s="15">
        <v>29</v>
      </c>
      <c r="B42" s="22" t="s">
        <v>42</v>
      </c>
      <c r="C42" s="17" t="s">
        <v>12</v>
      </c>
      <c r="D42" s="17">
        <v>40</v>
      </c>
      <c r="E42" s="18">
        <v>0</v>
      </c>
      <c r="F42" s="19">
        <f t="shared" si="4"/>
        <v>0</v>
      </c>
      <c r="G42" s="20"/>
      <c r="H42" s="21">
        <f t="shared" si="5"/>
        <v>0</v>
      </c>
    </row>
    <row r="43" spans="1:8" ht="15" customHeight="1" x14ac:dyDescent="0.25">
      <c r="A43" s="15">
        <v>30</v>
      </c>
      <c r="B43" s="42" t="s">
        <v>43</v>
      </c>
      <c r="C43" s="17" t="s">
        <v>12</v>
      </c>
      <c r="D43" s="17">
        <v>100</v>
      </c>
      <c r="E43" s="18">
        <v>0</v>
      </c>
      <c r="F43" s="19">
        <f t="shared" si="4"/>
        <v>0</v>
      </c>
      <c r="G43" s="20"/>
      <c r="H43" s="21">
        <f t="shared" si="5"/>
        <v>0</v>
      </c>
    </row>
    <row r="44" spans="1:8" ht="15" customHeight="1" x14ac:dyDescent="0.25">
      <c r="A44" s="15">
        <v>31</v>
      </c>
      <c r="B44" s="22" t="s">
        <v>44</v>
      </c>
      <c r="C44" s="17" t="s">
        <v>12</v>
      </c>
      <c r="D44" s="17">
        <v>100</v>
      </c>
      <c r="E44" s="18">
        <v>0</v>
      </c>
      <c r="F44" s="19">
        <f t="shared" si="4"/>
        <v>0</v>
      </c>
      <c r="G44" s="20"/>
      <c r="H44" s="21">
        <f t="shared" si="5"/>
        <v>0</v>
      </c>
    </row>
    <row r="45" spans="1:8" ht="15" customHeight="1" x14ac:dyDescent="0.25">
      <c r="A45" s="15">
        <v>32</v>
      </c>
      <c r="B45" s="42" t="s">
        <v>45</v>
      </c>
      <c r="C45" s="17" t="s">
        <v>12</v>
      </c>
      <c r="D45" s="17">
        <v>6</v>
      </c>
      <c r="E45" s="18">
        <v>0</v>
      </c>
      <c r="F45" s="19">
        <f t="shared" si="4"/>
        <v>0</v>
      </c>
      <c r="G45" s="20"/>
      <c r="H45" s="21">
        <f t="shared" si="5"/>
        <v>0</v>
      </c>
    </row>
    <row r="46" spans="1:8" ht="15" customHeight="1" x14ac:dyDescent="0.25">
      <c r="A46" s="15">
        <v>33</v>
      </c>
      <c r="B46" s="16" t="s">
        <v>46</v>
      </c>
      <c r="C46" s="17" t="s">
        <v>12</v>
      </c>
      <c r="D46" s="17">
        <v>7</v>
      </c>
      <c r="E46" s="18">
        <v>0</v>
      </c>
      <c r="F46" s="19">
        <f t="shared" si="4"/>
        <v>0</v>
      </c>
      <c r="G46" s="20"/>
      <c r="H46" s="21">
        <f t="shared" si="5"/>
        <v>0</v>
      </c>
    </row>
    <row r="47" spans="1:8" ht="15" customHeight="1" x14ac:dyDescent="0.25">
      <c r="A47" s="15">
        <v>34</v>
      </c>
      <c r="B47" s="16" t="s">
        <v>47</v>
      </c>
      <c r="C47" s="17" t="s">
        <v>12</v>
      </c>
      <c r="D47" s="17">
        <v>15</v>
      </c>
      <c r="E47" s="18">
        <v>0</v>
      </c>
      <c r="F47" s="19">
        <f t="shared" si="4"/>
        <v>0</v>
      </c>
      <c r="G47" s="20"/>
      <c r="H47" s="21">
        <f t="shared" si="5"/>
        <v>0</v>
      </c>
    </row>
    <row r="48" spans="1:8" ht="15" customHeight="1" x14ac:dyDescent="0.25">
      <c r="A48" s="15">
        <v>35</v>
      </c>
      <c r="B48" s="16" t="s">
        <v>48</v>
      </c>
      <c r="C48" s="17" t="s">
        <v>12</v>
      </c>
      <c r="D48" s="17">
        <v>10</v>
      </c>
      <c r="E48" s="18">
        <v>0</v>
      </c>
      <c r="F48" s="19">
        <f t="shared" si="4"/>
        <v>0</v>
      </c>
      <c r="G48" s="20"/>
      <c r="H48" s="21">
        <f t="shared" si="5"/>
        <v>0</v>
      </c>
    </row>
    <row r="49" spans="1:8" ht="15" customHeight="1" x14ac:dyDescent="0.25">
      <c r="A49" s="15">
        <v>36</v>
      </c>
      <c r="B49" s="16" t="s">
        <v>49</v>
      </c>
      <c r="C49" s="17" t="s">
        <v>12</v>
      </c>
      <c r="D49" s="17">
        <v>10</v>
      </c>
      <c r="E49" s="18">
        <v>0</v>
      </c>
      <c r="F49" s="19">
        <f t="shared" si="4"/>
        <v>0</v>
      </c>
      <c r="G49" s="20"/>
      <c r="H49" s="21">
        <f t="shared" si="5"/>
        <v>0</v>
      </c>
    </row>
    <row r="50" spans="1:8" ht="15" customHeight="1" x14ac:dyDescent="0.25">
      <c r="A50" s="15">
        <v>37</v>
      </c>
      <c r="B50" s="16" t="s">
        <v>50</v>
      </c>
      <c r="C50" s="17" t="s">
        <v>12</v>
      </c>
      <c r="D50" s="17">
        <v>10</v>
      </c>
      <c r="E50" s="18">
        <v>0</v>
      </c>
      <c r="F50" s="19">
        <f t="shared" si="4"/>
        <v>0</v>
      </c>
      <c r="G50" s="20"/>
      <c r="H50" s="21">
        <f t="shared" si="5"/>
        <v>0</v>
      </c>
    </row>
    <row r="51" spans="1:8" ht="15" customHeight="1" x14ac:dyDescent="0.25">
      <c r="A51" s="15">
        <v>38</v>
      </c>
      <c r="B51" s="16" t="s">
        <v>51</v>
      </c>
      <c r="C51" s="17" t="s">
        <v>12</v>
      </c>
      <c r="D51" s="17">
        <v>400</v>
      </c>
      <c r="E51" s="18">
        <v>0</v>
      </c>
      <c r="F51" s="19">
        <f t="shared" si="4"/>
        <v>0</v>
      </c>
      <c r="G51" s="20"/>
      <c r="H51" s="21">
        <f t="shared" si="5"/>
        <v>0</v>
      </c>
    </row>
    <row r="52" spans="1:8" ht="15" customHeight="1" x14ac:dyDescent="0.25">
      <c r="A52" s="15">
        <v>39</v>
      </c>
      <c r="B52" s="16" t="s">
        <v>52</v>
      </c>
      <c r="C52" s="17" t="s">
        <v>12</v>
      </c>
      <c r="D52" s="17">
        <v>400</v>
      </c>
      <c r="E52" s="18">
        <v>0</v>
      </c>
      <c r="F52" s="19">
        <f t="shared" si="4"/>
        <v>0</v>
      </c>
      <c r="G52" s="20"/>
      <c r="H52" s="21">
        <f t="shared" si="5"/>
        <v>0</v>
      </c>
    </row>
    <row r="53" spans="1:8" ht="15" customHeight="1" x14ac:dyDescent="0.25">
      <c r="A53" s="15">
        <v>40</v>
      </c>
      <c r="B53" s="43" t="s">
        <v>53</v>
      </c>
      <c r="C53" s="17" t="s">
        <v>12</v>
      </c>
      <c r="D53" s="17">
        <v>10</v>
      </c>
      <c r="E53" s="44">
        <v>0</v>
      </c>
      <c r="F53" s="19">
        <f t="shared" si="4"/>
        <v>0</v>
      </c>
      <c r="G53" s="20"/>
      <c r="H53" s="21">
        <f t="shared" si="5"/>
        <v>0</v>
      </c>
    </row>
    <row r="54" spans="1:8" ht="15" customHeight="1" x14ac:dyDescent="0.25">
      <c r="A54" s="15">
        <v>41</v>
      </c>
      <c r="B54" s="43" t="s">
        <v>54</v>
      </c>
      <c r="C54" s="17" t="s">
        <v>12</v>
      </c>
      <c r="D54" s="17">
        <v>2</v>
      </c>
      <c r="E54" s="44">
        <v>0</v>
      </c>
      <c r="F54" s="19">
        <f t="shared" si="4"/>
        <v>0</v>
      </c>
      <c r="G54" s="20"/>
      <c r="H54" s="21">
        <f t="shared" si="5"/>
        <v>0</v>
      </c>
    </row>
    <row r="55" spans="1:8" ht="15" customHeight="1" x14ac:dyDescent="0.25">
      <c r="A55" s="15">
        <v>42</v>
      </c>
      <c r="B55" s="45" t="s">
        <v>55</v>
      </c>
      <c r="C55" s="17" t="s">
        <v>12</v>
      </c>
      <c r="D55" s="46">
        <v>2</v>
      </c>
      <c r="E55" s="44">
        <v>0</v>
      </c>
      <c r="F55" s="19">
        <f t="shared" si="4"/>
        <v>0</v>
      </c>
      <c r="G55" s="20"/>
      <c r="H55" s="21">
        <f t="shared" si="5"/>
        <v>0</v>
      </c>
    </row>
    <row r="56" spans="1:8" ht="15" customHeight="1" x14ac:dyDescent="0.25">
      <c r="A56" s="15">
        <v>43</v>
      </c>
      <c r="B56" s="47" t="s">
        <v>56</v>
      </c>
      <c r="C56" s="17" t="s">
        <v>12</v>
      </c>
      <c r="D56" s="46">
        <v>2</v>
      </c>
      <c r="E56" s="44">
        <v>0</v>
      </c>
      <c r="F56" s="19">
        <f t="shared" si="4"/>
        <v>0</v>
      </c>
      <c r="G56" s="20"/>
      <c r="H56" s="21">
        <f t="shared" si="5"/>
        <v>0</v>
      </c>
    </row>
    <row r="57" spans="1:8" ht="15" customHeight="1" x14ac:dyDescent="0.25">
      <c r="A57" s="15">
        <v>44</v>
      </c>
      <c r="B57" s="22" t="s">
        <v>57</v>
      </c>
      <c r="C57" s="17" t="s">
        <v>12</v>
      </c>
      <c r="D57" s="46">
        <v>250</v>
      </c>
      <c r="E57" s="18">
        <v>0</v>
      </c>
      <c r="F57" s="19">
        <f t="shared" si="4"/>
        <v>0</v>
      </c>
      <c r="G57" s="20"/>
      <c r="H57" s="21">
        <f t="shared" si="5"/>
        <v>0</v>
      </c>
    </row>
    <row r="58" spans="1:8" ht="15" customHeight="1" x14ac:dyDescent="0.25">
      <c r="A58" s="15">
        <v>45</v>
      </c>
      <c r="B58" s="22" t="s">
        <v>58</v>
      </c>
      <c r="C58" s="17" t="s">
        <v>12</v>
      </c>
      <c r="D58" s="46">
        <v>25</v>
      </c>
      <c r="E58" s="18">
        <v>0</v>
      </c>
      <c r="F58" s="19">
        <f t="shared" si="4"/>
        <v>0</v>
      </c>
      <c r="G58" s="20"/>
      <c r="H58" s="21">
        <f t="shared" si="5"/>
        <v>0</v>
      </c>
    </row>
    <row r="59" spans="1:8" ht="15" customHeight="1" x14ac:dyDescent="0.25">
      <c r="A59" s="15">
        <v>46</v>
      </c>
      <c r="B59" s="22" t="s">
        <v>59</v>
      </c>
      <c r="C59" s="17" t="s">
        <v>12</v>
      </c>
      <c r="D59" s="46">
        <v>25</v>
      </c>
      <c r="E59" s="18">
        <v>0</v>
      </c>
      <c r="F59" s="19">
        <f t="shared" si="4"/>
        <v>0</v>
      </c>
      <c r="G59" s="20"/>
      <c r="H59" s="21">
        <f t="shared" si="5"/>
        <v>0</v>
      </c>
    </row>
    <row r="60" spans="1:8" ht="15" customHeight="1" x14ac:dyDescent="0.25">
      <c r="A60" s="15">
        <v>47</v>
      </c>
      <c r="B60" s="22" t="s">
        <v>60</v>
      </c>
      <c r="C60" s="17" t="s">
        <v>12</v>
      </c>
      <c r="D60" s="46">
        <v>25</v>
      </c>
      <c r="E60" s="18">
        <v>0</v>
      </c>
      <c r="F60" s="19">
        <f t="shared" si="4"/>
        <v>0</v>
      </c>
      <c r="G60" s="20"/>
      <c r="H60" s="21">
        <f t="shared" si="5"/>
        <v>0</v>
      </c>
    </row>
    <row r="61" spans="1:8" ht="15" customHeight="1" x14ac:dyDescent="0.25">
      <c r="A61" s="15">
        <v>48</v>
      </c>
      <c r="B61" s="22" t="s">
        <v>61</v>
      </c>
      <c r="C61" s="17" t="s">
        <v>12</v>
      </c>
      <c r="D61" s="46">
        <v>10</v>
      </c>
      <c r="E61" s="18">
        <v>0</v>
      </c>
      <c r="F61" s="19">
        <f t="shared" si="4"/>
        <v>0</v>
      </c>
      <c r="G61" s="20"/>
      <c r="H61" s="21">
        <f t="shared" si="5"/>
        <v>0</v>
      </c>
    </row>
    <row r="62" spans="1:8" ht="15" customHeight="1" x14ac:dyDescent="0.25">
      <c r="A62" s="15">
        <v>49</v>
      </c>
      <c r="B62" s="22" t="s">
        <v>62</v>
      </c>
      <c r="C62" s="17" t="s">
        <v>12</v>
      </c>
      <c r="D62" s="46">
        <v>25</v>
      </c>
      <c r="E62" s="18">
        <v>0</v>
      </c>
      <c r="F62" s="19">
        <f t="shared" si="4"/>
        <v>0</v>
      </c>
      <c r="G62" s="20"/>
      <c r="H62" s="21">
        <f t="shared" si="5"/>
        <v>0</v>
      </c>
    </row>
    <row r="63" spans="1:8" ht="15" customHeight="1" x14ac:dyDescent="0.25">
      <c r="A63" s="15">
        <v>50</v>
      </c>
      <c r="B63" s="22" t="s">
        <v>63</v>
      </c>
      <c r="C63" s="17" t="s">
        <v>12</v>
      </c>
      <c r="D63" s="46">
        <v>40</v>
      </c>
      <c r="E63" s="18">
        <v>0</v>
      </c>
      <c r="F63" s="19">
        <f t="shared" si="4"/>
        <v>0</v>
      </c>
      <c r="G63" s="20"/>
      <c r="H63" s="21">
        <f t="shared" si="5"/>
        <v>0</v>
      </c>
    </row>
    <row r="64" spans="1:8" ht="15" customHeight="1" x14ac:dyDescent="0.25">
      <c r="A64" s="15">
        <v>51</v>
      </c>
      <c r="B64" s="22" t="s">
        <v>64</v>
      </c>
      <c r="C64" s="17" t="s">
        <v>12</v>
      </c>
      <c r="D64" s="46">
        <v>50</v>
      </c>
      <c r="E64" s="18">
        <v>0</v>
      </c>
      <c r="F64" s="19">
        <f t="shared" si="4"/>
        <v>0</v>
      </c>
      <c r="G64" s="20"/>
      <c r="H64" s="21">
        <f t="shared" si="5"/>
        <v>0</v>
      </c>
    </row>
    <row r="65" spans="1:8" ht="15" customHeight="1" x14ac:dyDescent="0.25">
      <c r="A65" s="15">
        <v>52</v>
      </c>
      <c r="B65" s="22" t="s">
        <v>65</v>
      </c>
      <c r="C65" s="17" t="s">
        <v>12</v>
      </c>
      <c r="D65" s="46">
        <v>1</v>
      </c>
      <c r="E65" s="18">
        <v>0</v>
      </c>
      <c r="F65" s="19">
        <f t="shared" si="4"/>
        <v>0</v>
      </c>
      <c r="G65" s="20"/>
      <c r="H65" s="21">
        <f t="shared" si="5"/>
        <v>0</v>
      </c>
    </row>
    <row r="66" spans="1:8" ht="15" customHeight="1" x14ac:dyDescent="0.25">
      <c r="A66" s="15">
        <v>53</v>
      </c>
      <c r="B66" s="22" t="s">
        <v>66</v>
      </c>
      <c r="C66" s="17" t="s">
        <v>12</v>
      </c>
      <c r="D66" s="46">
        <v>10</v>
      </c>
      <c r="E66" s="18">
        <v>0</v>
      </c>
      <c r="F66" s="19">
        <f>D66*E66</f>
        <v>0</v>
      </c>
      <c r="G66" s="20"/>
      <c r="H66" s="21">
        <f>F66*1.23</f>
        <v>0</v>
      </c>
    </row>
    <row r="67" spans="1:8" ht="15" customHeight="1" x14ac:dyDescent="0.25">
      <c r="A67" s="15">
        <v>54</v>
      </c>
      <c r="B67" s="22" t="s">
        <v>67</v>
      </c>
      <c r="C67" s="17" t="s">
        <v>12</v>
      </c>
      <c r="D67" s="46">
        <v>10</v>
      </c>
      <c r="E67" s="18">
        <v>0</v>
      </c>
      <c r="F67" s="19">
        <f t="shared" si="4"/>
        <v>0</v>
      </c>
      <c r="G67" s="20"/>
      <c r="H67" s="21">
        <f t="shared" si="5"/>
        <v>0</v>
      </c>
    </row>
    <row r="68" spans="1:8" ht="15" customHeight="1" x14ac:dyDescent="0.25">
      <c r="A68" s="48"/>
      <c r="B68" s="49" t="s">
        <v>68</v>
      </c>
      <c r="C68" s="50"/>
      <c r="D68" s="51"/>
      <c r="E68" s="52"/>
      <c r="F68" s="53">
        <f>SUM(F37:F67)+SUM(F33:F35)+SUM(F30:F31)+SUM(F22:F28)+SUM(F16:F20)+SUM(F9:F14)</f>
        <v>0</v>
      </c>
      <c r="G68" s="54"/>
      <c r="H68" s="21">
        <f t="shared" si="5"/>
        <v>0</v>
      </c>
    </row>
    <row r="69" spans="1:8" ht="15" customHeight="1" thickBot="1" x14ac:dyDescent="0.3">
      <c r="A69" s="1"/>
      <c r="B69" s="2"/>
      <c r="C69" s="2"/>
      <c r="D69" s="2"/>
      <c r="E69" s="2"/>
      <c r="F69" s="2"/>
      <c r="G69" s="2"/>
      <c r="H69" s="2"/>
    </row>
    <row r="70" spans="1:8" ht="70.5" customHeight="1" thickBot="1" x14ac:dyDescent="0.3">
      <c r="A70" s="4" t="s">
        <v>3</v>
      </c>
      <c r="B70" s="5" t="s">
        <v>69</v>
      </c>
      <c r="C70" s="5" t="s">
        <v>5</v>
      </c>
      <c r="D70" s="5" t="s">
        <v>6</v>
      </c>
      <c r="E70" s="6" t="s">
        <v>7</v>
      </c>
      <c r="F70" s="7" t="s">
        <v>8</v>
      </c>
      <c r="G70" s="7" t="s">
        <v>9</v>
      </c>
      <c r="H70" s="8" t="s">
        <v>10</v>
      </c>
    </row>
    <row r="71" spans="1:8" ht="15" customHeight="1" x14ac:dyDescent="0.25">
      <c r="A71" s="9">
        <v>1</v>
      </c>
      <c r="B71" s="9">
        <v>2</v>
      </c>
      <c r="C71" s="9">
        <v>3</v>
      </c>
      <c r="D71" s="9">
        <v>4</v>
      </c>
      <c r="E71" s="10">
        <v>5</v>
      </c>
      <c r="F71" s="55">
        <v>6</v>
      </c>
      <c r="G71" s="55">
        <v>7</v>
      </c>
      <c r="H71" s="12">
        <v>8</v>
      </c>
    </row>
    <row r="72" spans="1:8" ht="15" customHeight="1" x14ac:dyDescent="0.25">
      <c r="A72" s="100"/>
      <c r="B72" s="101"/>
      <c r="C72" s="101"/>
      <c r="D72" s="101"/>
      <c r="E72" s="101"/>
      <c r="F72" s="101"/>
      <c r="G72" s="101"/>
      <c r="H72" s="102"/>
    </row>
    <row r="73" spans="1:8" ht="15" customHeight="1" x14ac:dyDescent="0.25">
      <c r="A73" s="56"/>
      <c r="B73" s="57"/>
      <c r="C73" s="57"/>
      <c r="D73" s="57"/>
      <c r="E73" s="57"/>
      <c r="F73" s="57"/>
      <c r="G73" s="57"/>
      <c r="H73" s="58"/>
    </row>
    <row r="74" spans="1:8" ht="15" customHeight="1" x14ac:dyDescent="0.25">
      <c r="A74" s="59">
        <v>1</v>
      </c>
      <c r="B74" s="60" t="s">
        <v>70</v>
      </c>
      <c r="C74" s="59" t="s">
        <v>12</v>
      </c>
      <c r="D74" s="61">
        <v>120</v>
      </c>
      <c r="E74" s="62">
        <v>0</v>
      </c>
      <c r="F74" s="19">
        <f>D74*E74</f>
        <v>0</v>
      </c>
      <c r="G74" s="20"/>
      <c r="H74" s="21">
        <f>F74*1.23</f>
        <v>0</v>
      </c>
    </row>
    <row r="75" spans="1:8" ht="15" customHeight="1" x14ac:dyDescent="0.25">
      <c r="A75" s="59">
        <v>2</v>
      </c>
      <c r="B75" s="60" t="s">
        <v>71</v>
      </c>
      <c r="C75" s="59" t="s">
        <v>12</v>
      </c>
      <c r="D75" s="61">
        <v>120</v>
      </c>
      <c r="E75" s="62">
        <v>0</v>
      </c>
      <c r="F75" s="19">
        <f t="shared" ref="F75:F141" si="6">D75*E75</f>
        <v>0</v>
      </c>
      <c r="G75" s="20"/>
      <c r="H75" s="21">
        <f t="shared" ref="H75:H141" si="7">F75*1.23</f>
        <v>0</v>
      </c>
    </row>
    <row r="76" spans="1:8" ht="15" customHeight="1" x14ac:dyDescent="0.25">
      <c r="A76" s="59">
        <v>3</v>
      </c>
      <c r="B76" s="63" t="s">
        <v>72</v>
      </c>
      <c r="C76" s="59" t="s">
        <v>12</v>
      </c>
      <c r="D76" s="40">
        <v>25</v>
      </c>
      <c r="E76" s="64">
        <v>0</v>
      </c>
      <c r="F76" s="19">
        <f t="shared" si="6"/>
        <v>0</v>
      </c>
      <c r="G76" s="20"/>
      <c r="H76" s="21">
        <f t="shared" si="7"/>
        <v>0</v>
      </c>
    </row>
    <row r="77" spans="1:8" ht="15" customHeight="1" x14ac:dyDescent="0.25">
      <c r="A77" s="59">
        <v>4</v>
      </c>
      <c r="B77" s="63" t="s">
        <v>73</v>
      </c>
      <c r="C77" s="59" t="s">
        <v>12</v>
      </c>
      <c r="D77" s="40">
        <v>25</v>
      </c>
      <c r="E77" s="64">
        <v>0</v>
      </c>
      <c r="F77" s="19">
        <f t="shared" si="6"/>
        <v>0</v>
      </c>
      <c r="G77" s="20"/>
      <c r="H77" s="21">
        <f t="shared" si="7"/>
        <v>0</v>
      </c>
    </row>
    <row r="78" spans="1:8" ht="15" customHeight="1" x14ac:dyDescent="0.25">
      <c r="A78" s="59">
        <v>5</v>
      </c>
      <c r="B78" s="63" t="s">
        <v>74</v>
      </c>
      <c r="C78" s="59" t="s">
        <v>12</v>
      </c>
      <c r="D78" s="40">
        <v>25</v>
      </c>
      <c r="E78" s="64">
        <v>0</v>
      </c>
      <c r="F78" s="19">
        <f t="shared" si="6"/>
        <v>0</v>
      </c>
      <c r="G78" s="20"/>
      <c r="H78" s="21">
        <f t="shared" si="7"/>
        <v>0</v>
      </c>
    </row>
    <row r="79" spans="1:8" ht="15" customHeight="1" x14ac:dyDescent="0.25">
      <c r="A79" s="59">
        <v>6</v>
      </c>
      <c r="B79" s="63" t="s">
        <v>75</v>
      </c>
      <c r="C79" s="59" t="s">
        <v>12</v>
      </c>
      <c r="D79" s="40">
        <v>25</v>
      </c>
      <c r="E79" s="64">
        <v>0</v>
      </c>
      <c r="F79" s="19">
        <f t="shared" si="6"/>
        <v>0</v>
      </c>
      <c r="G79" s="20"/>
      <c r="H79" s="21">
        <f t="shared" si="7"/>
        <v>0</v>
      </c>
    </row>
    <row r="80" spans="1:8" ht="15" customHeight="1" x14ac:dyDescent="0.25">
      <c r="A80" s="59">
        <v>7</v>
      </c>
      <c r="B80" s="63" t="s">
        <v>76</v>
      </c>
      <c r="C80" s="59" t="s">
        <v>12</v>
      </c>
      <c r="D80" s="40">
        <v>25</v>
      </c>
      <c r="E80" s="65">
        <v>0</v>
      </c>
      <c r="F80" s="19">
        <f t="shared" si="6"/>
        <v>0</v>
      </c>
      <c r="G80" s="20"/>
      <c r="H80" s="21">
        <f t="shared" si="7"/>
        <v>0</v>
      </c>
    </row>
    <row r="81" spans="1:8" ht="15" customHeight="1" x14ac:dyDescent="0.25">
      <c r="A81" s="59">
        <v>8</v>
      </c>
      <c r="B81" s="66" t="s">
        <v>77</v>
      </c>
      <c r="C81" s="59" t="s">
        <v>12</v>
      </c>
      <c r="D81" s="40">
        <v>25</v>
      </c>
      <c r="E81" s="65">
        <v>0</v>
      </c>
      <c r="F81" s="19">
        <f t="shared" si="6"/>
        <v>0</v>
      </c>
      <c r="G81" s="20"/>
      <c r="H81" s="21">
        <f t="shared" si="7"/>
        <v>0</v>
      </c>
    </row>
    <row r="82" spans="1:8" ht="15" customHeight="1" x14ac:dyDescent="0.25">
      <c r="A82" s="59">
        <v>9</v>
      </c>
      <c r="B82" s="66" t="s">
        <v>78</v>
      </c>
      <c r="C82" s="59" t="s">
        <v>12</v>
      </c>
      <c r="D82" s="40">
        <v>25</v>
      </c>
      <c r="E82" s="64">
        <v>0</v>
      </c>
      <c r="F82" s="19">
        <f t="shared" si="6"/>
        <v>0</v>
      </c>
      <c r="G82" s="20"/>
      <c r="H82" s="21">
        <f t="shared" si="7"/>
        <v>0</v>
      </c>
    </row>
    <row r="83" spans="1:8" ht="15" customHeight="1" x14ac:dyDescent="0.25">
      <c r="A83" s="59">
        <v>10</v>
      </c>
      <c r="B83" s="66" t="s">
        <v>79</v>
      </c>
      <c r="C83" s="59" t="s">
        <v>12</v>
      </c>
      <c r="D83" s="40">
        <v>25</v>
      </c>
      <c r="E83" s="64">
        <v>0</v>
      </c>
      <c r="F83" s="19">
        <f t="shared" si="6"/>
        <v>0</v>
      </c>
      <c r="G83" s="20"/>
      <c r="H83" s="21">
        <f t="shared" si="7"/>
        <v>0</v>
      </c>
    </row>
    <row r="84" spans="1:8" ht="15" customHeight="1" x14ac:dyDescent="0.25">
      <c r="A84" s="59">
        <v>11</v>
      </c>
      <c r="B84" s="63" t="s">
        <v>80</v>
      </c>
      <c r="C84" s="59" t="s">
        <v>12</v>
      </c>
      <c r="D84" s="40">
        <v>40</v>
      </c>
      <c r="E84" s="64">
        <v>0</v>
      </c>
      <c r="F84" s="19">
        <f t="shared" si="6"/>
        <v>0</v>
      </c>
      <c r="G84" s="20"/>
      <c r="H84" s="21">
        <f t="shared" si="7"/>
        <v>0</v>
      </c>
    </row>
    <row r="85" spans="1:8" ht="15" customHeight="1" x14ac:dyDescent="0.25">
      <c r="A85" s="59">
        <v>12</v>
      </c>
      <c r="B85" s="63" t="s">
        <v>81</v>
      </c>
      <c r="C85" s="59" t="s">
        <v>12</v>
      </c>
      <c r="D85" s="40">
        <v>40</v>
      </c>
      <c r="E85" s="64">
        <v>0</v>
      </c>
      <c r="F85" s="19">
        <f t="shared" si="6"/>
        <v>0</v>
      </c>
      <c r="G85" s="20"/>
      <c r="H85" s="21">
        <f t="shared" si="7"/>
        <v>0</v>
      </c>
    </row>
    <row r="86" spans="1:8" ht="15" customHeight="1" x14ac:dyDescent="0.25">
      <c r="A86" s="59">
        <v>13</v>
      </c>
      <c r="B86" s="63" t="s">
        <v>82</v>
      </c>
      <c r="C86" s="59" t="s">
        <v>12</v>
      </c>
      <c r="D86" s="40">
        <v>10</v>
      </c>
      <c r="E86" s="64">
        <v>0</v>
      </c>
      <c r="F86" s="19">
        <f t="shared" si="6"/>
        <v>0</v>
      </c>
      <c r="G86" s="20"/>
      <c r="H86" s="21">
        <f t="shared" si="7"/>
        <v>0</v>
      </c>
    </row>
    <row r="87" spans="1:8" ht="15" customHeight="1" x14ac:dyDescent="0.25">
      <c r="A87" s="59">
        <v>14</v>
      </c>
      <c r="B87" s="63" t="s">
        <v>83</v>
      </c>
      <c r="C87" s="59" t="s">
        <v>12</v>
      </c>
      <c r="D87" s="40">
        <v>10</v>
      </c>
      <c r="E87" s="64">
        <v>0</v>
      </c>
      <c r="F87" s="19">
        <f t="shared" si="6"/>
        <v>0</v>
      </c>
      <c r="G87" s="20"/>
      <c r="H87" s="21">
        <f t="shared" si="7"/>
        <v>0</v>
      </c>
    </row>
    <row r="88" spans="1:8" ht="15" customHeight="1" x14ac:dyDescent="0.25">
      <c r="A88" s="59">
        <v>15</v>
      </c>
      <c r="B88" s="63" t="s">
        <v>84</v>
      </c>
      <c r="C88" s="59" t="s">
        <v>12</v>
      </c>
      <c r="D88" s="40">
        <v>25</v>
      </c>
      <c r="E88" s="64">
        <v>0</v>
      </c>
      <c r="F88" s="19">
        <f t="shared" si="6"/>
        <v>0</v>
      </c>
      <c r="G88" s="20"/>
      <c r="H88" s="21">
        <f t="shared" si="7"/>
        <v>0</v>
      </c>
    </row>
    <row r="89" spans="1:8" ht="15" customHeight="1" x14ac:dyDescent="0.25">
      <c r="A89" s="59">
        <v>16</v>
      </c>
      <c r="B89" s="63" t="s">
        <v>85</v>
      </c>
      <c r="C89" s="59" t="s">
        <v>12</v>
      </c>
      <c r="D89" s="40">
        <v>25</v>
      </c>
      <c r="E89" s="64">
        <v>0</v>
      </c>
      <c r="F89" s="19">
        <f t="shared" si="6"/>
        <v>0</v>
      </c>
      <c r="G89" s="20"/>
      <c r="H89" s="21">
        <f t="shared" si="7"/>
        <v>0</v>
      </c>
    </row>
    <row r="90" spans="1:8" ht="15" customHeight="1" x14ac:dyDescent="0.25">
      <c r="A90" s="59">
        <v>17</v>
      </c>
      <c r="B90" s="63" t="s">
        <v>86</v>
      </c>
      <c r="C90" s="59" t="s">
        <v>12</v>
      </c>
      <c r="D90" s="40">
        <v>12</v>
      </c>
      <c r="E90" s="64">
        <v>0</v>
      </c>
      <c r="F90" s="19">
        <f t="shared" si="6"/>
        <v>0</v>
      </c>
      <c r="G90" s="20"/>
      <c r="H90" s="21">
        <f t="shared" si="7"/>
        <v>0</v>
      </c>
    </row>
    <row r="91" spans="1:8" ht="15" customHeight="1" x14ac:dyDescent="0.25">
      <c r="A91" s="59">
        <v>18</v>
      </c>
      <c r="B91" s="63" t="s">
        <v>87</v>
      </c>
      <c r="C91" s="59" t="s">
        <v>12</v>
      </c>
      <c r="D91" s="40">
        <v>12</v>
      </c>
      <c r="E91" s="64">
        <v>0</v>
      </c>
      <c r="F91" s="19">
        <f t="shared" si="6"/>
        <v>0</v>
      </c>
      <c r="G91" s="20"/>
      <c r="H91" s="21">
        <f t="shared" si="7"/>
        <v>0</v>
      </c>
    </row>
    <row r="92" spans="1:8" ht="15" customHeight="1" x14ac:dyDescent="0.25">
      <c r="A92" s="59">
        <v>19</v>
      </c>
      <c r="B92" s="63" t="s">
        <v>88</v>
      </c>
      <c r="C92" s="59" t="s">
        <v>12</v>
      </c>
      <c r="D92" s="40">
        <v>15</v>
      </c>
      <c r="E92" s="64">
        <v>0</v>
      </c>
      <c r="F92" s="19">
        <f t="shared" si="6"/>
        <v>0</v>
      </c>
      <c r="G92" s="20"/>
      <c r="H92" s="21">
        <f t="shared" si="7"/>
        <v>0</v>
      </c>
    </row>
    <row r="93" spans="1:8" ht="15" customHeight="1" x14ac:dyDescent="0.25">
      <c r="A93" s="59">
        <v>20</v>
      </c>
      <c r="B93" s="63" t="s">
        <v>89</v>
      </c>
      <c r="C93" s="59" t="s">
        <v>12</v>
      </c>
      <c r="D93" s="40">
        <v>15</v>
      </c>
      <c r="E93" s="64">
        <v>0</v>
      </c>
      <c r="F93" s="19">
        <f t="shared" si="6"/>
        <v>0</v>
      </c>
      <c r="G93" s="20"/>
      <c r="H93" s="21">
        <f t="shared" si="7"/>
        <v>0</v>
      </c>
    </row>
    <row r="94" spans="1:8" ht="15" customHeight="1" x14ac:dyDescent="0.25">
      <c r="A94" s="59">
        <v>21</v>
      </c>
      <c r="B94" s="63" t="s">
        <v>90</v>
      </c>
      <c r="C94" s="59" t="s">
        <v>12</v>
      </c>
      <c r="D94" s="40">
        <v>50</v>
      </c>
      <c r="E94" s="64">
        <v>0</v>
      </c>
      <c r="F94" s="19">
        <f t="shared" si="6"/>
        <v>0</v>
      </c>
      <c r="G94" s="20"/>
      <c r="H94" s="21">
        <f t="shared" si="7"/>
        <v>0</v>
      </c>
    </row>
    <row r="95" spans="1:8" ht="15" customHeight="1" x14ac:dyDescent="0.25">
      <c r="A95" s="59">
        <v>22</v>
      </c>
      <c r="B95" s="63" t="s">
        <v>91</v>
      </c>
      <c r="C95" s="59" t="s">
        <v>12</v>
      </c>
      <c r="D95" s="40">
        <v>50</v>
      </c>
      <c r="E95" s="64">
        <v>0</v>
      </c>
      <c r="F95" s="19">
        <f t="shared" si="6"/>
        <v>0</v>
      </c>
      <c r="G95" s="20"/>
      <c r="H95" s="21">
        <f t="shared" si="7"/>
        <v>0</v>
      </c>
    </row>
    <row r="96" spans="1:8" x14ac:dyDescent="0.25">
      <c r="A96" s="59">
        <v>23</v>
      </c>
      <c r="B96" s="63" t="s">
        <v>92</v>
      </c>
      <c r="C96" s="59" t="s">
        <v>12</v>
      </c>
      <c r="D96" s="40">
        <v>5</v>
      </c>
      <c r="E96" s="64">
        <v>0</v>
      </c>
      <c r="F96" s="19">
        <f t="shared" si="6"/>
        <v>0</v>
      </c>
      <c r="G96" s="20"/>
      <c r="H96" s="21">
        <f t="shared" si="7"/>
        <v>0</v>
      </c>
    </row>
    <row r="97" spans="1:8" ht="25.5" x14ac:dyDescent="0.25">
      <c r="A97" s="59">
        <v>24</v>
      </c>
      <c r="B97" s="63" t="s">
        <v>93</v>
      </c>
      <c r="C97" s="59" t="s">
        <v>12</v>
      </c>
      <c r="D97" s="40">
        <v>65</v>
      </c>
      <c r="E97" s="64">
        <v>0</v>
      </c>
      <c r="F97" s="19">
        <f t="shared" si="6"/>
        <v>0</v>
      </c>
      <c r="G97" s="20"/>
      <c r="H97" s="21">
        <f t="shared" si="7"/>
        <v>0</v>
      </c>
    </row>
    <row r="98" spans="1:8" ht="15" customHeight="1" x14ac:dyDescent="0.25">
      <c r="A98" s="59">
        <v>25</v>
      </c>
      <c r="B98" s="63" t="s">
        <v>94</v>
      </c>
      <c r="C98" s="59" t="s">
        <v>12</v>
      </c>
      <c r="D98" s="40">
        <v>50</v>
      </c>
      <c r="E98" s="64">
        <v>0</v>
      </c>
      <c r="F98" s="19">
        <f t="shared" si="6"/>
        <v>0</v>
      </c>
      <c r="G98" s="20"/>
      <c r="H98" s="21">
        <f t="shared" si="7"/>
        <v>0</v>
      </c>
    </row>
    <row r="99" spans="1:8" ht="15" customHeight="1" x14ac:dyDescent="0.25">
      <c r="A99" s="59">
        <v>26</v>
      </c>
      <c r="B99" s="67" t="s">
        <v>95</v>
      </c>
      <c r="C99" s="59" t="s">
        <v>96</v>
      </c>
      <c r="D99" s="61">
        <v>500</v>
      </c>
      <c r="E99" s="62">
        <v>0</v>
      </c>
      <c r="F99" s="19">
        <f t="shared" si="6"/>
        <v>0</v>
      </c>
      <c r="G99" s="20"/>
      <c r="H99" s="21">
        <f t="shared" si="7"/>
        <v>0</v>
      </c>
    </row>
    <row r="100" spans="1:8" ht="15" customHeight="1" x14ac:dyDescent="0.25">
      <c r="A100" s="59">
        <v>27</v>
      </c>
      <c r="B100" s="67" t="s">
        <v>97</v>
      </c>
      <c r="C100" s="59" t="s">
        <v>96</v>
      </c>
      <c r="D100" s="61">
        <v>500</v>
      </c>
      <c r="E100" s="62">
        <v>0</v>
      </c>
      <c r="F100" s="19">
        <f t="shared" si="6"/>
        <v>0</v>
      </c>
      <c r="G100" s="20"/>
      <c r="H100" s="21">
        <f t="shared" si="7"/>
        <v>0</v>
      </c>
    </row>
    <row r="101" spans="1:8" ht="15" customHeight="1" x14ac:dyDescent="0.25">
      <c r="A101" s="59">
        <v>28</v>
      </c>
      <c r="B101" s="63" t="s">
        <v>98</v>
      </c>
      <c r="C101" s="59" t="s">
        <v>12</v>
      </c>
      <c r="D101" s="61">
        <v>2</v>
      </c>
      <c r="E101" s="62">
        <v>0</v>
      </c>
      <c r="F101" s="19">
        <f t="shared" si="6"/>
        <v>0</v>
      </c>
      <c r="G101" s="20"/>
      <c r="H101" s="21">
        <f t="shared" si="7"/>
        <v>0</v>
      </c>
    </row>
    <row r="102" spans="1:8" ht="15" customHeight="1" x14ac:dyDescent="0.25">
      <c r="A102" s="59">
        <v>29</v>
      </c>
      <c r="B102" s="63" t="s">
        <v>99</v>
      </c>
      <c r="C102" s="15" t="s">
        <v>12</v>
      </c>
      <c r="D102" s="40">
        <v>2</v>
      </c>
      <c r="E102" s="64">
        <v>0</v>
      </c>
      <c r="F102" s="19">
        <f t="shared" si="6"/>
        <v>0</v>
      </c>
      <c r="G102" s="20"/>
      <c r="H102" s="21">
        <f t="shared" si="7"/>
        <v>0</v>
      </c>
    </row>
    <row r="103" spans="1:8" ht="15" customHeight="1" x14ac:dyDescent="0.25">
      <c r="A103" s="59">
        <v>30</v>
      </c>
      <c r="B103" s="63" t="s">
        <v>100</v>
      </c>
      <c r="C103" s="15" t="s">
        <v>96</v>
      </c>
      <c r="D103" s="40">
        <v>30</v>
      </c>
      <c r="E103" s="64">
        <v>0</v>
      </c>
      <c r="F103" s="19">
        <f t="shared" si="6"/>
        <v>0</v>
      </c>
      <c r="G103" s="20"/>
      <c r="H103" s="21">
        <f t="shared" si="7"/>
        <v>0</v>
      </c>
    </row>
    <row r="104" spans="1:8" ht="15" customHeight="1" x14ac:dyDescent="0.25">
      <c r="A104" s="59">
        <v>31</v>
      </c>
      <c r="B104" s="63" t="s">
        <v>101</v>
      </c>
      <c r="C104" s="15" t="s">
        <v>96</v>
      </c>
      <c r="D104" s="40">
        <v>30</v>
      </c>
      <c r="E104" s="64">
        <v>0</v>
      </c>
      <c r="F104" s="19">
        <f t="shared" si="6"/>
        <v>0</v>
      </c>
      <c r="G104" s="20"/>
      <c r="H104" s="21">
        <f t="shared" si="7"/>
        <v>0</v>
      </c>
    </row>
    <row r="105" spans="1:8" ht="15" customHeight="1" x14ac:dyDescent="0.25">
      <c r="A105" s="59">
        <v>32</v>
      </c>
      <c r="B105" s="63" t="s">
        <v>102</v>
      </c>
      <c r="C105" s="15" t="s">
        <v>96</v>
      </c>
      <c r="D105" s="40">
        <v>100</v>
      </c>
      <c r="E105" s="64">
        <v>0</v>
      </c>
      <c r="F105" s="19">
        <f t="shared" si="6"/>
        <v>0</v>
      </c>
      <c r="G105" s="20"/>
      <c r="H105" s="21">
        <f t="shared" si="7"/>
        <v>0</v>
      </c>
    </row>
    <row r="106" spans="1:8" ht="15" customHeight="1" x14ac:dyDescent="0.25">
      <c r="A106" s="59">
        <v>33</v>
      </c>
      <c r="B106" s="63" t="s">
        <v>103</v>
      </c>
      <c r="C106" s="15" t="s">
        <v>96</v>
      </c>
      <c r="D106" s="40">
        <v>100</v>
      </c>
      <c r="E106" s="64">
        <v>0</v>
      </c>
      <c r="F106" s="19">
        <f t="shared" si="6"/>
        <v>0</v>
      </c>
      <c r="G106" s="20"/>
      <c r="H106" s="21">
        <f t="shared" si="7"/>
        <v>0</v>
      </c>
    </row>
    <row r="107" spans="1:8" ht="15" customHeight="1" x14ac:dyDescent="0.25">
      <c r="A107" s="59">
        <v>34</v>
      </c>
      <c r="B107" s="68" t="s">
        <v>104</v>
      </c>
      <c r="C107" s="15" t="s">
        <v>12</v>
      </c>
      <c r="D107" s="40">
        <v>21</v>
      </c>
      <c r="E107" s="64">
        <v>0</v>
      </c>
      <c r="F107" s="19">
        <f t="shared" si="6"/>
        <v>0</v>
      </c>
      <c r="G107" s="20"/>
      <c r="H107" s="21">
        <f t="shared" si="7"/>
        <v>0</v>
      </c>
    </row>
    <row r="108" spans="1:8" ht="15" customHeight="1" x14ac:dyDescent="0.25">
      <c r="A108" s="59">
        <v>35</v>
      </c>
      <c r="B108" s="63" t="s">
        <v>105</v>
      </c>
      <c r="C108" s="15" t="s">
        <v>12</v>
      </c>
      <c r="D108" s="40">
        <v>5</v>
      </c>
      <c r="E108" s="64">
        <v>0</v>
      </c>
      <c r="F108" s="19">
        <f t="shared" si="6"/>
        <v>0</v>
      </c>
      <c r="G108" s="20"/>
      <c r="H108" s="21">
        <f t="shared" si="7"/>
        <v>0</v>
      </c>
    </row>
    <row r="109" spans="1:8" ht="15" customHeight="1" x14ac:dyDescent="0.25">
      <c r="A109" s="59">
        <v>36</v>
      </c>
      <c r="B109" s="63" t="s">
        <v>106</v>
      </c>
      <c r="C109" s="15" t="s">
        <v>12</v>
      </c>
      <c r="D109" s="40">
        <v>5</v>
      </c>
      <c r="E109" s="64">
        <v>0</v>
      </c>
      <c r="F109" s="19">
        <f t="shared" si="6"/>
        <v>0</v>
      </c>
      <c r="G109" s="20"/>
      <c r="H109" s="21">
        <f t="shared" si="7"/>
        <v>0</v>
      </c>
    </row>
    <row r="110" spans="1:8" ht="15" customHeight="1" x14ac:dyDescent="0.25">
      <c r="A110" s="59">
        <v>37</v>
      </c>
      <c r="B110" s="68" t="s">
        <v>107</v>
      </c>
      <c r="C110" s="15" t="s">
        <v>12</v>
      </c>
      <c r="D110" s="40">
        <v>10</v>
      </c>
      <c r="E110" s="64">
        <v>0</v>
      </c>
      <c r="F110" s="19">
        <f t="shared" si="6"/>
        <v>0</v>
      </c>
      <c r="G110" s="20"/>
      <c r="H110" s="21">
        <f t="shared" si="7"/>
        <v>0</v>
      </c>
    </row>
    <row r="111" spans="1:8" ht="15" customHeight="1" x14ac:dyDescent="0.25">
      <c r="A111" s="59">
        <v>38</v>
      </c>
      <c r="B111" s="68" t="s">
        <v>108</v>
      </c>
      <c r="C111" s="15" t="s">
        <v>12</v>
      </c>
      <c r="D111" s="40">
        <v>10</v>
      </c>
      <c r="E111" s="64">
        <v>0</v>
      </c>
      <c r="F111" s="19">
        <f t="shared" si="6"/>
        <v>0</v>
      </c>
      <c r="G111" s="20"/>
      <c r="H111" s="21">
        <f t="shared" si="7"/>
        <v>0</v>
      </c>
    </row>
    <row r="112" spans="1:8" ht="15" customHeight="1" x14ac:dyDescent="0.25">
      <c r="A112" s="59">
        <v>39</v>
      </c>
      <c r="B112" s="68" t="s">
        <v>109</v>
      </c>
      <c r="C112" s="15" t="s">
        <v>12</v>
      </c>
      <c r="D112" s="40">
        <v>7</v>
      </c>
      <c r="E112" s="64">
        <v>0</v>
      </c>
      <c r="F112" s="19">
        <f t="shared" si="6"/>
        <v>0</v>
      </c>
      <c r="G112" s="20"/>
      <c r="H112" s="21">
        <f t="shared" si="7"/>
        <v>0</v>
      </c>
    </row>
    <row r="113" spans="1:8" ht="15" customHeight="1" x14ac:dyDescent="0.25">
      <c r="A113" s="59">
        <v>40</v>
      </c>
      <c r="B113" s="68" t="s">
        <v>110</v>
      </c>
      <c r="C113" s="15" t="s">
        <v>12</v>
      </c>
      <c r="D113" s="40">
        <v>7</v>
      </c>
      <c r="E113" s="64">
        <v>0</v>
      </c>
      <c r="F113" s="19">
        <f t="shared" si="6"/>
        <v>0</v>
      </c>
      <c r="G113" s="20"/>
      <c r="H113" s="21">
        <f t="shared" si="7"/>
        <v>0</v>
      </c>
    </row>
    <row r="114" spans="1:8" ht="15" customHeight="1" x14ac:dyDescent="0.25">
      <c r="A114" s="59">
        <v>41</v>
      </c>
      <c r="B114" s="68" t="s">
        <v>111</v>
      </c>
      <c r="C114" s="15" t="s">
        <v>12</v>
      </c>
      <c r="D114" s="40">
        <v>10</v>
      </c>
      <c r="E114" s="64">
        <v>0</v>
      </c>
      <c r="F114" s="19">
        <f t="shared" si="6"/>
        <v>0</v>
      </c>
      <c r="G114" s="20"/>
      <c r="H114" s="21">
        <f t="shared" si="7"/>
        <v>0</v>
      </c>
    </row>
    <row r="115" spans="1:8" ht="15" customHeight="1" x14ac:dyDescent="0.25">
      <c r="A115" s="59">
        <v>42</v>
      </c>
      <c r="B115" s="68" t="s">
        <v>112</v>
      </c>
      <c r="C115" s="15" t="s">
        <v>12</v>
      </c>
      <c r="D115" s="15">
        <v>7</v>
      </c>
      <c r="E115" s="64">
        <v>0</v>
      </c>
      <c r="F115" s="19">
        <f t="shared" si="6"/>
        <v>0</v>
      </c>
      <c r="G115" s="20"/>
      <c r="H115" s="21">
        <f t="shared" si="7"/>
        <v>0</v>
      </c>
    </row>
    <row r="116" spans="1:8" ht="15" customHeight="1" x14ac:dyDescent="0.25">
      <c r="A116" s="59">
        <v>43</v>
      </c>
      <c r="B116" s="68" t="s">
        <v>113</v>
      </c>
      <c r="C116" s="15" t="s">
        <v>12</v>
      </c>
      <c r="D116" s="40">
        <v>25</v>
      </c>
      <c r="E116" s="64">
        <v>0</v>
      </c>
      <c r="F116" s="19">
        <f t="shared" si="6"/>
        <v>0</v>
      </c>
      <c r="G116" s="20"/>
      <c r="H116" s="21">
        <f t="shared" si="7"/>
        <v>0</v>
      </c>
    </row>
    <row r="117" spans="1:8" ht="15" customHeight="1" x14ac:dyDescent="0.25">
      <c r="A117" s="59">
        <v>44</v>
      </c>
      <c r="B117" s="68" t="s">
        <v>114</v>
      </c>
      <c r="C117" s="15" t="s">
        <v>12</v>
      </c>
      <c r="D117" s="40">
        <v>15</v>
      </c>
      <c r="E117" s="64">
        <v>0</v>
      </c>
      <c r="F117" s="19">
        <f t="shared" si="6"/>
        <v>0</v>
      </c>
      <c r="G117" s="20"/>
      <c r="H117" s="21">
        <f t="shared" si="7"/>
        <v>0</v>
      </c>
    </row>
    <row r="118" spans="1:8" ht="15" customHeight="1" x14ac:dyDescent="0.25">
      <c r="A118" s="59">
        <v>45</v>
      </c>
      <c r="B118" s="68" t="s">
        <v>115</v>
      </c>
      <c r="C118" s="15" t="s">
        <v>12</v>
      </c>
      <c r="D118" s="40">
        <v>10</v>
      </c>
      <c r="E118" s="64">
        <v>0</v>
      </c>
      <c r="F118" s="19">
        <f t="shared" si="6"/>
        <v>0</v>
      </c>
      <c r="G118" s="20"/>
      <c r="H118" s="21">
        <f t="shared" si="7"/>
        <v>0</v>
      </c>
    </row>
    <row r="119" spans="1:8" ht="15" customHeight="1" x14ac:dyDescent="0.25">
      <c r="A119" s="59">
        <v>46</v>
      </c>
      <c r="B119" s="68" t="s">
        <v>116</v>
      </c>
      <c r="C119" s="15" t="s">
        <v>12</v>
      </c>
      <c r="D119" s="40">
        <v>7</v>
      </c>
      <c r="E119" s="64">
        <v>0</v>
      </c>
      <c r="F119" s="19">
        <f t="shared" si="6"/>
        <v>0</v>
      </c>
      <c r="G119" s="20"/>
      <c r="H119" s="21">
        <f t="shared" si="7"/>
        <v>0</v>
      </c>
    </row>
    <row r="120" spans="1:8" ht="15" customHeight="1" x14ac:dyDescent="0.25">
      <c r="A120" s="59">
        <v>47</v>
      </c>
      <c r="B120" s="68" t="s">
        <v>117</v>
      </c>
      <c r="C120" s="15" t="s">
        <v>12</v>
      </c>
      <c r="D120" s="40">
        <v>10</v>
      </c>
      <c r="E120" s="64">
        <v>0</v>
      </c>
      <c r="F120" s="19">
        <f t="shared" si="6"/>
        <v>0</v>
      </c>
      <c r="G120" s="20"/>
      <c r="H120" s="21">
        <f t="shared" si="7"/>
        <v>0</v>
      </c>
    </row>
    <row r="121" spans="1:8" ht="15" customHeight="1" x14ac:dyDescent="0.25">
      <c r="A121" s="59">
        <v>48</v>
      </c>
      <c r="B121" s="68" t="s">
        <v>118</v>
      </c>
      <c r="C121" s="15" t="s">
        <v>12</v>
      </c>
      <c r="D121" s="40">
        <v>10</v>
      </c>
      <c r="E121" s="64">
        <v>0</v>
      </c>
      <c r="F121" s="19">
        <f t="shared" si="6"/>
        <v>0</v>
      </c>
      <c r="G121" s="20"/>
      <c r="H121" s="21">
        <f t="shared" si="7"/>
        <v>0</v>
      </c>
    </row>
    <row r="122" spans="1:8" ht="15" customHeight="1" x14ac:dyDescent="0.25">
      <c r="A122" s="59">
        <v>49</v>
      </c>
      <c r="B122" s="68" t="s">
        <v>119</v>
      </c>
      <c r="C122" s="15" t="s">
        <v>12</v>
      </c>
      <c r="D122" s="40">
        <v>15</v>
      </c>
      <c r="E122" s="64">
        <v>0</v>
      </c>
      <c r="F122" s="19">
        <f t="shared" si="6"/>
        <v>0</v>
      </c>
      <c r="G122" s="20"/>
      <c r="H122" s="21">
        <f t="shared" si="7"/>
        <v>0</v>
      </c>
    </row>
    <row r="123" spans="1:8" ht="15" customHeight="1" x14ac:dyDescent="0.25">
      <c r="A123" s="59">
        <v>50</v>
      </c>
      <c r="B123" s="68" t="s">
        <v>120</v>
      </c>
      <c r="C123" s="15" t="s">
        <v>12</v>
      </c>
      <c r="D123" s="40">
        <v>10</v>
      </c>
      <c r="E123" s="64">
        <v>0</v>
      </c>
      <c r="F123" s="19">
        <f t="shared" si="6"/>
        <v>0</v>
      </c>
      <c r="G123" s="20"/>
      <c r="H123" s="21">
        <f t="shared" si="7"/>
        <v>0</v>
      </c>
    </row>
    <row r="124" spans="1:8" ht="15" customHeight="1" x14ac:dyDescent="0.25">
      <c r="A124" s="59">
        <v>51</v>
      </c>
      <c r="B124" s="68" t="s">
        <v>121</v>
      </c>
      <c r="C124" s="15" t="s">
        <v>12</v>
      </c>
      <c r="D124" s="40">
        <v>5</v>
      </c>
      <c r="E124" s="64">
        <v>0</v>
      </c>
      <c r="F124" s="19">
        <f t="shared" si="6"/>
        <v>0</v>
      </c>
      <c r="G124" s="20"/>
      <c r="H124" s="21">
        <f t="shared" si="7"/>
        <v>0</v>
      </c>
    </row>
    <row r="125" spans="1:8" ht="15" customHeight="1" x14ac:dyDescent="0.25">
      <c r="A125" s="59">
        <v>52</v>
      </c>
      <c r="B125" s="68" t="s">
        <v>122</v>
      </c>
      <c r="C125" s="15" t="s">
        <v>12</v>
      </c>
      <c r="D125" s="40">
        <v>10</v>
      </c>
      <c r="E125" s="64">
        <v>0</v>
      </c>
      <c r="F125" s="19">
        <f t="shared" si="6"/>
        <v>0</v>
      </c>
      <c r="G125" s="20"/>
      <c r="H125" s="21">
        <f t="shared" si="7"/>
        <v>0</v>
      </c>
    </row>
    <row r="126" spans="1:8" ht="15" customHeight="1" x14ac:dyDescent="0.25">
      <c r="A126" s="59">
        <v>53</v>
      </c>
      <c r="B126" s="68" t="s">
        <v>123</v>
      </c>
      <c r="C126" s="15" t="s">
        <v>12</v>
      </c>
      <c r="D126" s="40">
        <v>3</v>
      </c>
      <c r="E126" s="64">
        <v>0</v>
      </c>
      <c r="F126" s="19">
        <f t="shared" si="6"/>
        <v>0</v>
      </c>
      <c r="G126" s="20"/>
      <c r="H126" s="21">
        <f t="shared" si="7"/>
        <v>0</v>
      </c>
    </row>
    <row r="127" spans="1:8" ht="15" customHeight="1" x14ac:dyDescent="0.25">
      <c r="A127" s="59">
        <v>54</v>
      </c>
      <c r="B127" s="68" t="s">
        <v>124</v>
      </c>
      <c r="C127" s="15" t="s">
        <v>12</v>
      </c>
      <c r="D127" s="40">
        <v>1</v>
      </c>
      <c r="E127" s="64">
        <v>0</v>
      </c>
      <c r="F127" s="19">
        <f t="shared" si="6"/>
        <v>0</v>
      </c>
      <c r="G127" s="20"/>
      <c r="H127" s="21">
        <f t="shared" si="7"/>
        <v>0</v>
      </c>
    </row>
    <row r="128" spans="1:8" ht="15" customHeight="1" x14ac:dyDescent="0.25">
      <c r="A128" s="59">
        <v>55</v>
      </c>
      <c r="B128" s="68" t="s">
        <v>125</v>
      </c>
      <c r="C128" s="15" t="s">
        <v>12</v>
      </c>
      <c r="D128" s="40">
        <v>3</v>
      </c>
      <c r="E128" s="64">
        <v>0</v>
      </c>
      <c r="F128" s="19">
        <f t="shared" si="6"/>
        <v>0</v>
      </c>
      <c r="G128" s="20"/>
      <c r="H128" s="21">
        <f t="shared" si="7"/>
        <v>0</v>
      </c>
    </row>
    <row r="129" spans="1:8" ht="15" customHeight="1" x14ac:dyDescent="0.25">
      <c r="A129" s="59">
        <v>56</v>
      </c>
      <c r="B129" s="63" t="s">
        <v>126</v>
      </c>
      <c r="C129" s="15" t="s">
        <v>96</v>
      </c>
      <c r="D129" s="40">
        <v>300</v>
      </c>
      <c r="E129" s="64">
        <v>0</v>
      </c>
      <c r="F129" s="19">
        <f t="shared" si="6"/>
        <v>0</v>
      </c>
      <c r="G129" s="20"/>
      <c r="H129" s="21">
        <f t="shared" si="7"/>
        <v>0</v>
      </c>
    </row>
    <row r="130" spans="1:8" ht="15" customHeight="1" x14ac:dyDescent="0.25">
      <c r="A130" s="59">
        <v>57</v>
      </c>
      <c r="B130" s="63" t="s">
        <v>127</v>
      </c>
      <c r="C130" s="15" t="s">
        <v>96</v>
      </c>
      <c r="D130" s="40">
        <v>300</v>
      </c>
      <c r="E130" s="64">
        <v>0</v>
      </c>
      <c r="F130" s="19">
        <f t="shared" si="6"/>
        <v>0</v>
      </c>
      <c r="G130" s="20"/>
      <c r="H130" s="21">
        <f t="shared" si="7"/>
        <v>0</v>
      </c>
    </row>
    <row r="131" spans="1:8" ht="15" customHeight="1" x14ac:dyDescent="0.25">
      <c r="A131" s="59">
        <v>58</v>
      </c>
      <c r="B131" s="63" t="s">
        <v>128</v>
      </c>
      <c r="C131" s="15" t="s">
        <v>96</v>
      </c>
      <c r="D131" s="40">
        <v>100</v>
      </c>
      <c r="E131" s="64">
        <v>0</v>
      </c>
      <c r="F131" s="19">
        <f t="shared" si="6"/>
        <v>0</v>
      </c>
      <c r="G131" s="20"/>
      <c r="H131" s="21">
        <f t="shared" si="7"/>
        <v>0</v>
      </c>
    </row>
    <row r="132" spans="1:8" ht="15" customHeight="1" x14ac:dyDescent="0.25">
      <c r="A132" s="59">
        <v>59</v>
      </c>
      <c r="B132" s="63" t="s">
        <v>129</v>
      </c>
      <c r="C132" s="15" t="s">
        <v>96</v>
      </c>
      <c r="D132" s="40">
        <v>100</v>
      </c>
      <c r="E132" s="64">
        <v>0</v>
      </c>
      <c r="F132" s="19">
        <f t="shared" si="6"/>
        <v>0</v>
      </c>
      <c r="G132" s="20"/>
      <c r="H132" s="21">
        <f t="shared" si="7"/>
        <v>0</v>
      </c>
    </row>
    <row r="133" spans="1:8" ht="15" customHeight="1" x14ac:dyDescent="0.25">
      <c r="A133" s="59">
        <v>60</v>
      </c>
      <c r="B133" s="63" t="s">
        <v>130</v>
      </c>
      <c r="C133" s="15" t="s">
        <v>96</v>
      </c>
      <c r="D133" s="40">
        <v>100</v>
      </c>
      <c r="E133" s="64">
        <v>0</v>
      </c>
      <c r="F133" s="19">
        <f t="shared" si="6"/>
        <v>0</v>
      </c>
      <c r="G133" s="20"/>
      <c r="H133" s="21">
        <f t="shared" si="7"/>
        <v>0</v>
      </c>
    </row>
    <row r="134" spans="1:8" ht="15" customHeight="1" x14ac:dyDescent="0.25">
      <c r="A134" s="59">
        <v>61</v>
      </c>
      <c r="B134" s="63" t="s">
        <v>131</v>
      </c>
      <c r="C134" s="15" t="s">
        <v>96</v>
      </c>
      <c r="D134" s="40">
        <v>100</v>
      </c>
      <c r="E134" s="64">
        <v>0</v>
      </c>
      <c r="F134" s="19">
        <f t="shared" si="6"/>
        <v>0</v>
      </c>
      <c r="G134" s="20"/>
      <c r="H134" s="21">
        <f t="shared" si="7"/>
        <v>0</v>
      </c>
    </row>
    <row r="135" spans="1:8" ht="15" customHeight="1" x14ac:dyDescent="0.25">
      <c r="A135" s="59">
        <v>62</v>
      </c>
      <c r="B135" s="63" t="s">
        <v>132</v>
      </c>
      <c r="C135" s="15" t="s">
        <v>96</v>
      </c>
      <c r="D135" s="40">
        <v>20</v>
      </c>
      <c r="E135" s="64">
        <v>0</v>
      </c>
      <c r="F135" s="19">
        <f t="shared" si="6"/>
        <v>0</v>
      </c>
      <c r="G135" s="20"/>
      <c r="H135" s="21">
        <f t="shared" si="7"/>
        <v>0</v>
      </c>
    </row>
    <row r="136" spans="1:8" ht="15" customHeight="1" x14ac:dyDescent="0.25">
      <c r="A136" s="59">
        <v>63</v>
      </c>
      <c r="B136" s="68" t="s">
        <v>133</v>
      </c>
      <c r="C136" s="15" t="s">
        <v>96</v>
      </c>
      <c r="D136" s="40">
        <v>100</v>
      </c>
      <c r="E136" s="64">
        <v>0</v>
      </c>
      <c r="F136" s="19">
        <f t="shared" si="6"/>
        <v>0</v>
      </c>
      <c r="G136" s="20"/>
      <c r="H136" s="21">
        <f t="shared" si="7"/>
        <v>0</v>
      </c>
    </row>
    <row r="137" spans="1:8" ht="15" customHeight="1" x14ac:dyDescent="0.25">
      <c r="A137" s="59">
        <v>64</v>
      </c>
      <c r="B137" s="63" t="s">
        <v>134</v>
      </c>
      <c r="C137" s="15" t="s">
        <v>12</v>
      </c>
      <c r="D137" s="40">
        <v>15</v>
      </c>
      <c r="E137" s="65">
        <v>0</v>
      </c>
      <c r="F137" s="19">
        <f t="shared" si="6"/>
        <v>0</v>
      </c>
      <c r="G137" s="20"/>
      <c r="H137" s="21">
        <f t="shared" si="7"/>
        <v>0</v>
      </c>
    </row>
    <row r="138" spans="1:8" ht="15" customHeight="1" x14ac:dyDescent="0.25">
      <c r="A138" s="59">
        <v>65</v>
      </c>
      <c r="B138" s="63" t="s">
        <v>135</v>
      </c>
      <c r="C138" s="15" t="s">
        <v>12</v>
      </c>
      <c r="D138" s="40">
        <v>15</v>
      </c>
      <c r="E138" s="64">
        <v>0</v>
      </c>
      <c r="F138" s="19">
        <f t="shared" si="6"/>
        <v>0</v>
      </c>
      <c r="G138" s="20"/>
      <c r="H138" s="21">
        <f t="shared" si="7"/>
        <v>0</v>
      </c>
    </row>
    <row r="139" spans="1:8" ht="15" customHeight="1" x14ac:dyDescent="0.25">
      <c r="A139" s="59">
        <v>66</v>
      </c>
      <c r="B139" s="63" t="s">
        <v>136</v>
      </c>
      <c r="C139" s="15" t="s">
        <v>12</v>
      </c>
      <c r="D139" s="40">
        <v>500</v>
      </c>
      <c r="E139" s="64">
        <v>0</v>
      </c>
      <c r="F139" s="19">
        <f t="shared" si="6"/>
        <v>0</v>
      </c>
      <c r="G139" s="20"/>
      <c r="H139" s="21">
        <f t="shared" si="7"/>
        <v>0</v>
      </c>
    </row>
    <row r="140" spans="1:8" ht="15" customHeight="1" x14ac:dyDescent="0.25">
      <c r="A140" s="59">
        <v>67</v>
      </c>
      <c r="B140" s="63" t="s">
        <v>137</v>
      </c>
      <c r="C140" s="15" t="s">
        <v>12</v>
      </c>
      <c r="D140" s="40">
        <v>500</v>
      </c>
      <c r="E140" s="64">
        <v>0</v>
      </c>
      <c r="F140" s="19">
        <f t="shared" si="6"/>
        <v>0</v>
      </c>
      <c r="G140" s="20"/>
      <c r="H140" s="21">
        <f t="shared" si="7"/>
        <v>0</v>
      </c>
    </row>
    <row r="141" spans="1:8" ht="15" customHeight="1" x14ac:dyDescent="0.25">
      <c r="A141" s="59">
        <v>68</v>
      </c>
      <c r="B141" s="63" t="s">
        <v>138</v>
      </c>
      <c r="C141" s="15" t="s">
        <v>12</v>
      </c>
      <c r="D141" s="40">
        <v>500</v>
      </c>
      <c r="E141" s="64">
        <v>0</v>
      </c>
      <c r="F141" s="19">
        <f t="shared" si="6"/>
        <v>0</v>
      </c>
      <c r="G141" s="20"/>
      <c r="H141" s="21">
        <f t="shared" si="7"/>
        <v>0</v>
      </c>
    </row>
    <row r="142" spans="1:8" ht="15" customHeight="1" x14ac:dyDescent="0.25">
      <c r="A142" s="59">
        <v>69</v>
      </c>
      <c r="B142" s="68" t="s">
        <v>139</v>
      </c>
      <c r="C142" s="15" t="s">
        <v>12</v>
      </c>
      <c r="D142" s="40">
        <v>500</v>
      </c>
      <c r="E142" s="64">
        <v>0</v>
      </c>
      <c r="F142" s="19">
        <f t="shared" ref="F142:F206" si="8">D142*E142</f>
        <v>0</v>
      </c>
      <c r="G142" s="20"/>
      <c r="H142" s="21">
        <f t="shared" ref="H142:H206" si="9">F142*1.23</f>
        <v>0</v>
      </c>
    </row>
    <row r="143" spans="1:8" ht="15" customHeight="1" x14ac:dyDescent="0.25">
      <c r="A143" s="59">
        <v>70</v>
      </c>
      <c r="B143" s="68" t="s">
        <v>140</v>
      </c>
      <c r="C143" s="15" t="s">
        <v>12</v>
      </c>
      <c r="D143" s="40">
        <v>500</v>
      </c>
      <c r="E143" s="64">
        <v>0</v>
      </c>
      <c r="F143" s="19">
        <f t="shared" si="8"/>
        <v>0</v>
      </c>
      <c r="G143" s="20"/>
      <c r="H143" s="21">
        <f t="shared" si="9"/>
        <v>0</v>
      </c>
    </row>
    <row r="144" spans="1:8" ht="15" customHeight="1" x14ac:dyDescent="0.25">
      <c r="A144" s="59">
        <v>71</v>
      </c>
      <c r="B144" s="68" t="s">
        <v>141</v>
      </c>
      <c r="C144" s="15" t="s">
        <v>12</v>
      </c>
      <c r="D144" s="40">
        <v>500</v>
      </c>
      <c r="E144" s="64">
        <v>0</v>
      </c>
      <c r="F144" s="19">
        <f t="shared" si="8"/>
        <v>0</v>
      </c>
      <c r="G144" s="20"/>
      <c r="H144" s="21">
        <f t="shared" si="9"/>
        <v>0</v>
      </c>
    </row>
    <row r="145" spans="1:8" ht="15" customHeight="1" x14ac:dyDescent="0.25">
      <c r="A145" s="59">
        <v>72</v>
      </c>
      <c r="B145" s="68" t="s">
        <v>142</v>
      </c>
      <c r="C145" s="15" t="s">
        <v>12</v>
      </c>
      <c r="D145" s="40">
        <v>500</v>
      </c>
      <c r="E145" s="64">
        <v>0</v>
      </c>
      <c r="F145" s="19">
        <f t="shared" si="8"/>
        <v>0</v>
      </c>
      <c r="G145" s="20"/>
      <c r="H145" s="21">
        <f t="shared" si="9"/>
        <v>0</v>
      </c>
    </row>
    <row r="146" spans="1:8" ht="15" customHeight="1" x14ac:dyDescent="0.25">
      <c r="A146" s="59">
        <v>73</v>
      </c>
      <c r="B146" s="68" t="s">
        <v>143</v>
      </c>
      <c r="C146" s="15" t="s">
        <v>12</v>
      </c>
      <c r="D146" s="40">
        <v>500</v>
      </c>
      <c r="E146" s="64">
        <v>0</v>
      </c>
      <c r="F146" s="19">
        <f t="shared" si="8"/>
        <v>0</v>
      </c>
      <c r="G146" s="20"/>
      <c r="H146" s="21">
        <f t="shared" si="9"/>
        <v>0</v>
      </c>
    </row>
    <row r="147" spans="1:8" ht="15" customHeight="1" x14ac:dyDescent="0.25">
      <c r="A147" s="59">
        <v>74</v>
      </c>
      <c r="B147" s="68" t="s">
        <v>144</v>
      </c>
      <c r="C147" s="15" t="s">
        <v>12</v>
      </c>
      <c r="D147" s="40">
        <v>500</v>
      </c>
      <c r="E147" s="64">
        <v>0</v>
      </c>
      <c r="F147" s="19">
        <f t="shared" si="8"/>
        <v>0</v>
      </c>
      <c r="G147" s="20"/>
      <c r="H147" s="21">
        <f t="shared" si="9"/>
        <v>0</v>
      </c>
    </row>
    <row r="148" spans="1:8" ht="15" customHeight="1" x14ac:dyDescent="0.25">
      <c r="A148" s="59">
        <v>75</v>
      </c>
      <c r="B148" s="68" t="s">
        <v>145</v>
      </c>
      <c r="C148" s="15" t="s">
        <v>12</v>
      </c>
      <c r="D148" s="40">
        <v>500</v>
      </c>
      <c r="E148" s="64">
        <v>0</v>
      </c>
      <c r="F148" s="19">
        <f t="shared" si="8"/>
        <v>0</v>
      </c>
      <c r="G148" s="20"/>
      <c r="H148" s="21">
        <f t="shared" si="9"/>
        <v>0</v>
      </c>
    </row>
    <row r="149" spans="1:8" ht="15" customHeight="1" x14ac:dyDescent="0.25">
      <c r="A149" s="59">
        <v>76</v>
      </c>
      <c r="B149" s="68" t="s">
        <v>146</v>
      </c>
      <c r="C149" s="15" t="s">
        <v>12</v>
      </c>
      <c r="D149" s="40">
        <v>500</v>
      </c>
      <c r="E149" s="64">
        <v>0</v>
      </c>
      <c r="F149" s="19">
        <f t="shared" si="8"/>
        <v>0</v>
      </c>
      <c r="G149" s="20"/>
      <c r="H149" s="21">
        <f t="shared" si="9"/>
        <v>0</v>
      </c>
    </row>
    <row r="150" spans="1:8" ht="15" customHeight="1" x14ac:dyDescent="0.25">
      <c r="A150" s="59">
        <v>77</v>
      </c>
      <c r="B150" s="68" t="s">
        <v>147</v>
      </c>
      <c r="C150" s="15" t="s">
        <v>12</v>
      </c>
      <c r="D150" s="40">
        <v>150</v>
      </c>
      <c r="E150" s="65">
        <v>0</v>
      </c>
      <c r="F150" s="19">
        <f t="shared" si="8"/>
        <v>0</v>
      </c>
      <c r="G150" s="20"/>
      <c r="H150" s="21">
        <f t="shared" si="9"/>
        <v>0</v>
      </c>
    </row>
    <row r="151" spans="1:8" ht="15" customHeight="1" x14ac:dyDescent="0.25">
      <c r="A151" s="59">
        <v>78</v>
      </c>
      <c r="B151" s="68" t="s">
        <v>148</v>
      </c>
      <c r="C151" s="15" t="s">
        <v>96</v>
      </c>
      <c r="D151" s="15">
        <v>100</v>
      </c>
      <c r="E151" s="64">
        <v>0</v>
      </c>
      <c r="F151" s="19">
        <f t="shared" si="8"/>
        <v>0</v>
      </c>
      <c r="G151" s="20"/>
      <c r="H151" s="21">
        <f t="shared" si="9"/>
        <v>0</v>
      </c>
    </row>
    <row r="152" spans="1:8" ht="15" customHeight="1" x14ac:dyDescent="0.25">
      <c r="A152" s="59">
        <v>79</v>
      </c>
      <c r="B152" s="68" t="s">
        <v>149</v>
      </c>
      <c r="C152" s="15" t="s">
        <v>150</v>
      </c>
      <c r="D152" s="15">
        <v>25</v>
      </c>
      <c r="E152" s="64">
        <v>0</v>
      </c>
      <c r="F152" s="19">
        <f t="shared" si="8"/>
        <v>0</v>
      </c>
      <c r="G152" s="20"/>
      <c r="H152" s="21">
        <f t="shared" si="9"/>
        <v>0</v>
      </c>
    </row>
    <row r="153" spans="1:8" ht="15" customHeight="1" x14ac:dyDescent="0.25">
      <c r="A153" s="59">
        <v>80</v>
      </c>
      <c r="B153" s="68" t="s">
        <v>151</v>
      </c>
      <c r="C153" s="15" t="s">
        <v>12</v>
      </c>
      <c r="D153" s="15">
        <v>10</v>
      </c>
      <c r="E153" s="64">
        <v>0</v>
      </c>
      <c r="F153" s="19">
        <f t="shared" si="8"/>
        <v>0</v>
      </c>
      <c r="G153" s="20"/>
      <c r="H153" s="21">
        <f t="shared" si="9"/>
        <v>0</v>
      </c>
    </row>
    <row r="154" spans="1:8" ht="15" customHeight="1" x14ac:dyDescent="0.25">
      <c r="A154" s="59">
        <v>81</v>
      </c>
      <c r="B154" s="68" t="s">
        <v>152</v>
      </c>
      <c r="C154" s="15" t="s">
        <v>12</v>
      </c>
      <c r="D154" s="15">
        <v>5</v>
      </c>
      <c r="E154" s="64">
        <v>0</v>
      </c>
      <c r="F154" s="19">
        <f t="shared" si="8"/>
        <v>0</v>
      </c>
      <c r="G154" s="20"/>
      <c r="H154" s="21">
        <f t="shared" si="9"/>
        <v>0</v>
      </c>
    </row>
    <row r="155" spans="1:8" ht="15" customHeight="1" x14ac:dyDescent="0.25">
      <c r="A155" s="59">
        <v>82</v>
      </c>
      <c r="B155" s="68" t="s">
        <v>153</v>
      </c>
      <c r="C155" s="15" t="s">
        <v>12</v>
      </c>
      <c r="D155" s="15">
        <v>5</v>
      </c>
      <c r="E155" s="64">
        <v>0</v>
      </c>
      <c r="F155" s="19">
        <f t="shared" si="8"/>
        <v>0</v>
      </c>
      <c r="G155" s="20"/>
      <c r="H155" s="21">
        <f t="shared" si="9"/>
        <v>0</v>
      </c>
    </row>
    <row r="156" spans="1:8" ht="15" customHeight="1" x14ac:dyDescent="0.25">
      <c r="A156" s="59">
        <v>83</v>
      </c>
      <c r="B156" s="68" t="s">
        <v>154</v>
      </c>
      <c r="C156" s="15" t="s">
        <v>96</v>
      </c>
      <c r="D156" s="15">
        <v>30</v>
      </c>
      <c r="E156" s="64">
        <v>0</v>
      </c>
      <c r="F156" s="19">
        <f t="shared" si="8"/>
        <v>0</v>
      </c>
      <c r="G156" s="20"/>
      <c r="H156" s="21">
        <f t="shared" si="9"/>
        <v>0</v>
      </c>
    </row>
    <row r="157" spans="1:8" ht="38.25" x14ac:dyDescent="0.25">
      <c r="A157" s="59">
        <v>84</v>
      </c>
      <c r="B157" s="68" t="s">
        <v>155</v>
      </c>
      <c r="C157" s="15" t="s">
        <v>12</v>
      </c>
      <c r="D157" s="15">
        <v>20</v>
      </c>
      <c r="E157" s="64">
        <v>0</v>
      </c>
      <c r="F157" s="19">
        <f t="shared" si="8"/>
        <v>0</v>
      </c>
      <c r="G157" s="20"/>
      <c r="H157" s="21">
        <f t="shared" si="9"/>
        <v>0</v>
      </c>
    </row>
    <row r="158" spans="1:8" ht="15" customHeight="1" x14ac:dyDescent="0.25">
      <c r="A158" s="59">
        <v>85</v>
      </c>
      <c r="B158" s="68" t="s">
        <v>156</v>
      </c>
      <c r="C158" s="15" t="s">
        <v>12</v>
      </c>
      <c r="D158" s="15">
        <v>15</v>
      </c>
      <c r="E158" s="64">
        <v>0</v>
      </c>
      <c r="F158" s="19">
        <f t="shared" si="8"/>
        <v>0</v>
      </c>
      <c r="G158" s="20"/>
      <c r="H158" s="21">
        <f t="shared" si="9"/>
        <v>0</v>
      </c>
    </row>
    <row r="159" spans="1:8" ht="15" customHeight="1" x14ac:dyDescent="0.25">
      <c r="A159" s="59">
        <v>86</v>
      </c>
      <c r="B159" s="68" t="s">
        <v>157</v>
      </c>
      <c r="C159" s="15" t="s">
        <v>12</v>
      </c>
      <c r="D159" s="15">
        <v>15</v>
      </c>
      <c r="E159" s="64">
        <v>0</v>
      </c>
      <c r="F159" s="19">
        <f t="shared" si="8"/>
        <v>0</v>
      </c>
      <c r="G159" s="20"/>
      <c r="H159" s="21">
        <f t="shared" si="9"/>
        <v>0</v>
      </c>
    </row>
    <row r="160" spans="1:8" ht="15" customHeight="1" x14ac:dyDescent="0.25">
      <c r="A160" s="59">
        <v>87</v>
      </c>
      <c r="B160" s="68" t="s">
        <v>158</v>
      </c>
      <c r="C160" s="15" t="s">
        <v>12</v>
      </c>
      <c r="D160" s="15">
        <v>25</v>
      </c>
      <c r="E160" s="64">
        <v>0</v>
      </c>
      <c r="F160" s="19">
        <f t="shared" si="8"/>
        <v>0</v>
      </c>
      <c r="G160" s="20"/>
      <c r="H160" s="21">
        <f t="shared" si="9"/>
        <v>0</v>
      </c>
    </row>
    <row r="161" spans="1:8" ht="25.5" x14ac:dyDescent="0.25">
      <c r="A161" s="59">
        <v>88</v>
      </c>
      <c r="B161" s="68" t="s">
        <v>159</v>
      </c>
      <c r="C161" s="15" t="s">
        <v>12</v>
      </c>
      <c r="D161" s="15">
        <v>10</v>
      </c>
      <c r="E161" s="64">
        <v>0</v>
      </c>
      <c r="F161" s="19">
        <f t="shared" si="8"/>
        <v>0</v>
      </c>
      <c r="G161" s="20"/>
      <c r="H161" s="21">
        <f t="shared" si="9"/>
        <v>0</v>
      </c>
    </row>
    <row r="162" spans="1:8" ht="15" customHeight="1" x14ac:dyDescent="0.25">
      <c r="A162" s="59">
        <v>89</v>
      </c>
      <c r="B162" s="68" t="s">
        <v>160</v>
      </c>
      <c r="C162" s="15" t="s">
        <v>12</v>
      </c>
      <c r="D162" s="15">
        <v>25</v>
      </c>
      <c r="E162" s="64">
        <v>0</v>
      </c>
      <c r="F162" s="19">
        <f t="shared" si="8"/>
        <v>0</v>
      </c>
      <c r="G162" s="20"/>
      <c r="H162" s="21">
        <f t="shared" si="9"/>
        <v>0</v>
      </c>
    </row>
    <row r="163" spans="1:8" ht="15" customHeight="1" x14ac:dyDescent="0.25">
      <c r="A163" s="59">
        <v>90</v>
      </c>
      <c r="B163" s="24" t="s">
        <v>161</v>
      </c>
      <c r="C163" s="17" t="s">
        <v>96</v>
      </c>
      <c r="D163" s="46">
        <v>100</v>
      </c>
      <c r="E163" s="69">
        <v>0</v>
      </c>
      <c r="F163" s="19">
        <f t="shared" si="8"/>
        <v>0</v>
      </c>
      <c r="G163" s="20"/>
      <c r="H163" s="21">
        <f t="shared" si="9"/>
        <v>0</v>
      </c>
    </row>
    <row r="164" spans="1:8" ht="15" customHeight="1" x14ac:dyDescent="0.25">
      <c r="A164" s="59">
        <v>91</v>
      </c>
      <c r="B164" s="24" t="s">
        <v>162</v>
      </c>
      <c r="C164" s="17" t="s">
        <v>96</v>
      </c>
      <c r="D164" s="46">
        <v>100</v>
      </c>
      <c r="E164" s="69">
        <v>0</v>
      </c>
      <c r="F164" s="19">
        <f t="shared" si="8"/>
        <v>0</v>
      </c>
      <c r="G164" s="20"/>
      <c r="H164" s="21">
        <f t="shared" si="9"/>
        <v>0</v>
      </c>
    </row>
    <row r="165" spans="1:8" ht="15" customHeight="1" x14ac:dyDescent="0.25">
      <c r="A165" s="59">
        <v>92</v>
      </c>
      <c r="B165" s="24" t="s">
        <v>163</v>
      </c>
      <c r="C165" s="17" t="s">
        <v>96</v>
      </c>
      <c r="D165" s="46">
        <v>100</v>
      </c>
      <c r="E165" s="69">
        <v>0</v>
      </c>
      <c r="F165" s="19">
        <f t="shared" si="8"/>
        <v>0</v>
      </c>
      <c r="G165" s="20"/>
      <c r="H165" s="21">
        <f t="shared" si="9"/>
        <v>0</v>
      </c>
    </row>
    <row r="166" spans="1:8" ht="15" customHeight="1" x14ac:dyDescent="0.25">
      <c r="A166" s="59">
        <v>93</v>
      </c>
      <c r="B166" s="24" t="s">
        <v>164</v>
      </c>
      <c r="C166" s="17" t="s">
        <v>96</v>
      </c>
      <c r="D166" s="46">
        <v>100</v>
      </c>
      <c r="E166" s="69">
        <v>0</v>
      </c>
      <c r="F166" s="19">
        <f t="shared" si="8"/>
        <v>0</v>
      </c>
      <c r="G166" s="20"/>
      <c r="H166" s="21">
        <f t="shared" si="9"/>
        <v>0</v>
      </c>
    </row>
    <row r="167" spans="1:8" ht="15" customHeight="1" x14ac:dyDescent="0.25">
      <c r="A167" s="59">
        <v>94</v>
      </c>
      <c r="B167" s="24" t="s">
        <v>165</v>
      </c>
      <c r="C167" s="17" t="s">
        <v>96</v>
      </c>
      <c r="D167" s="46">
        <v>100</v>
      </c>
      <c r="E167" s="69">
        <v>0</v>
      </c>
      <c r="F167" s="19">
        <f t="shared" si="8"/>
        <v>0</v>
      </c>
      <c r="G167" s="20"/>
      <c r="H167" s="21">
        <f t="shared" si="9"/>
        <v>0</v>
      </c>
    </row>
    <row r="168" spans="1:8" ht="15" customHeight="1" x14ac:dyDescent="0.25">
      <c r="A168" s="59">
        <v>95</v>
      </c>
      <c r="B168" s="24" t="s">
        <v>166</v>
      </c>
      <c r="C168" s="17" t="s">
        <v>96</v>
      </c>
      <c r="D168" s="46">
        <v>100</v>
      </c>
      <c r="E168" s="69">
        <v>0</v>
      </c>
      <c r="F168" s="19">
        <f t="shared" si="8"/>
        <v>0</v>
      </c>
      <c r="G168" s="20"/>
      <c r="H168" s="21">
        <f t="shared" si="9"/>
        <v>0</v>
      </c>
    </row>
    <row r="169" spans="1:8" ht="15" customHeight="1" x14ac:dyDescent="0.25">
      <c r="A169" s="59">
        <v>96</v>
      </c>
      <c r="B169" s="24" t="s">
        <v>167</v>
      </c>
      <c r="C169" s="17" t="s">
        <v>12</v>
      </c>
      <c r="D169" s="46">
        <v>100</v>
      </c>
      <c r="E169" s="69">
        <v>0</v>
      </c>
      <c r="F169" s="19">
        <f t="shared" si="8"/>
        <v>0</v>
      </c>
      <c r="G169" s="20"/>
      <c r="H169" s="21">
        <f t="shared" si="9"/>
        <v>0</v>
      </c>
    </row>
    <row r="170" spans="1:8" ht="15" customHeight="1" x14ac:dyDescent="0.25">
      <c r="A170" s="59">
        <v>97</v>
      </c>
      <c r="B170" s="84" t="s">
        <v>168</v>
      </c>
      <c r="C170" s="17" t="s">
        <v>12</v>
      </c>
      <c r="D170" s="46">
        <v>25</v>
      </c>
      <c r="E170" s="69">
        <v>0</v>
      </c>
      <c r="F170" s="19">
        <f t="shared" si="8"/>
        <v>0</v>
      </c>
      <c r="G170" s="20"/>
      <c r="H170" s="21">
        <f t="shared" si="9"/>
        <v>0</v>
      </c>
    </row>
    <row r="171" spans="1:8" ht="15" customHeight="1" x14ac:dyDescent="0.25">
      <c r="A171" s="59">
        <v>98</v>
      </c>
      <c r="B171" s="24" t="s">
        <v>169</v>
      </c>
      <c r="C171" s="17" t="s">
        <v>12</v>
      </c>
      <c r="D171" s="46">
        <v>25</v>
      </c>
      <c r="E171" s="69">
        <v>0</v>
      </c>
      <c r="F171" s="19">
        <f t="shared" si="8"/>
        <v>0</v>
      </c>
      <c r="G171" s="20"/>
      <c r="H171" s="21">
        <f t="shared" si="9"/>
        <v>0</v>
      </c>
    </row>
    <row r="172" spans="1:8" ht="15" customHeight="1" x14ac:dyDescent="0.25">
      <c r="A172" s="59">
        <v>99</v>
      </c>
      <c r="B172" s="24" t="s">
        <v>170</v>
      </c>
      <c r="C172" s="17" t="s">
        <v>12</v>
      </c>
      <c r="D172" s="46">
        <v>10</v>
      </c>
      <c r="E172" s="69">
        <v>0</v>
      </c>
      <c r="F172" s="19">
        <f t="shared" si="8"/>
        <v>0</v>
      </c>
      <c r="G172" s="20"/>
      <c r="H172" s="21">
        <f t="shared" si="9"/>
        <v>0</v>
      </c>
    </row>
    <row r="173" spans="1:8" ht="15" customHeight="1" x14ac:dyDescent="0.25">
      <c r="A173" s="59">
        <v>100</v>
      </c>
      <c r="B173" s="24" t="s">
        <v>171</v>
      </c>
      <c r="C173" s="17" t="s">
        <v>12</v>
      </c>
      <c r="D173" s="46">
        <v>10</v>
      </c>
      <c r="E173" s="69">
        <v>0</v>
      </c>
      <c r="F173" s="19">
        <f t="shared" si="8"/>
        <v>0</v>
      </c>
      <c r="G173" s="20"/>
      <c r="H173" s="21">
        <f t="shared" si="9"/>
        <v>0</v>
      </c>
    </row>
    <row r="174" spans="1:8" ht="15" customHeight="1" x14ac:dyDescent="0.25">
      <c r="A174" s="59">
        <v>101</v>
      </c>
      <c r="B174" s="24" t="s">
        <v>172</v>
      </c>
      <c r="C174" s="17" t="s">
        <v>12</v>
      </c>
      <c r="D174" s="46">
        <v>10</v>
      </c>
      <c r="E174" s="69">
        <v>0</v>
      </c>
      <c r="F174" s="19">
        <f t="shared" si="8"/>
        <v>0</v>
      </c>
      <c r="G174" s="20"/>
      <c r="H174" s="21">
        <f t="shared" si="9"/>
        <v>0</v>
      </c>
    </row>
    <row r="175" spans="1:8" ht="15" customHeight="1" x14ac:dyDescent="0.25">
      <c r="A175" s="59">
        <v>102</v>
      </c>
      <c r="B175" s="24" t="s">
        <v>173</v>
      </c>
      <c r="C175" s="17" t="s">
        <v>12</v>
      </c>
      <c r="D175" s="70">
        <v>10</v>
      </c>
      <c r="E175" s="69">
        <v>0</v>
      </c>
      <c r="F175" s="19">
        <f t="shared" si="8"/>
        <v>0</v>
      </c>
      <c r="G175" s="20"/>
      <c r="H175" s="21">
        <f t="shared" si="9"/>
        <v>0</v>
      </c>
    </row>
    <row r="176" spans="1:8" ht="15" customHeight="1" x14ac:dyDescent="0.25">
      <c r="A176" s="59">
        <v>103</v>
      </c>
      <c r="B176" s="24" t="s">
        <v>174</v>
      </c>
      <c r="C176" s="17" t="s">
        <v>12</v>
      </c>
      <c r="D176" s="70">
        <v>100</v>
      </c>
      <c r="E176" s="69">
        <v>0</v>
      </c>
      <c r="F176" s="19">
        <f t="shared" si="8"/>
        <v>0</v>
      </c>
      <c r="G176" s="20"/>
      <c r="H176" s="21">
        <f t="shared" si="9"/>
        <v>0</v>
      </c>
    </row>
    <row r="177" spans="1:8" ht="15" customHeight="1" x14ac:dyDescent="0.25">
      <c r="A177" s="59">
        <v>104</v>
      </c>
      <c r="B177" s="24" t="s">
        <v>175</v>
      </c>
      <c r="C177" s="17" t="s">
        <v>12</v>
      </c>
      <c r="D177" s="70">
        <v>50</v>
      </c>
      <c r="E177" s="69">
        <v>0</v>
      </c>
      <c r="F177" s="19">
        <f t="shared" si="8"/>
        <v>0</v>
      </c>
      <c r="G177" s="20"/>
      <c r="H177" s="21">
        <f t="shared" si="9"/>
        <v>0</v>
      </c>
    </row>
    <row r="178" spans="1:8" ht="15" customHeight="1" x14ac:dyDescent="0.25">
      <c r="A178" s="59">
        <v>105</v>
      </c>
      <c r="B178" s="24" t="s">
        <v>176</v>
      </c>
      <c r="C178" s="17" t="s">
        <v>12</v>
      </c>
      <c r="D178" s="46">
        <v>10</v>
      </c>
      <c r="E178" s="71">
        <v>0</v>
      </c>
      <c r="F178" s="19">
        <f t="shared" si="8"/>
        <v>0</v>
      </c>
      <c r="G178" s="20"/>
      <c r="H178" s="21">
        <f t="shared" si="9"/>
        <v>0</v>
      </c>
    </row>
    <row r="179" spans="1:8" ht="15" customHeight="1" x14ac:dyDescent="0.25">
      <c r="A179" s="59">
        <v>106</v>
      </c>
      <c r="B179" s="24" t="s">
        <v>177</v>
      </c>
      <c r="C179" s="17" t="s">
        <v>12</v>
      </c>
      <c r="D179" s="46">
        <v>10</v>
      </c>
      <c r="E179" s="71">
        <v>0</v>
      </c>
      <c r="F179" s="19">
        <f t="shared" si="8"/>
        <v>0</v>
      </c>
      <c r="G179" s="20"/>
      <c r="H179" s="21">
        <f t="shared" si="9"/>
        <v>0</v>
      </c>
    </row>
    <row r="180" spans="1:8" ht="15" customHeight="1" x14ac:dyDescent="0.25">
      <c r="A180" s="59">
        <v>107</v>
      </c>
      <c r="B180" s="24" t="s">
        <v>178</v>
      </c>
      <c r="C180" s="17" t="s">
        <v>12</v>
      </c>
      <c r="D180" s="46">
        <v>30</v>
      </c>
      <c r="E180" s="71">
        <v>0</v>
      </c>
      <c r="F180" s="19">
        <f t="shared" si="8"/>
        <v>0</v>
      </c>
      <c r="G180" s="20"/>
      <c r="H180" s="21">
        <f t="shared" si="9"/>
        <v>0</v>
      </c>
    </row>
    <row r="181" spans="1:8" ht="15" customHeight="1" x14ac:dyDescent="0.25">
      <c r="A181" s="59">
        <v>108</v>
      </c>
      <c r="B181" s="24" t="s">
        <v>179</v>
      </c>
      <c r="C181" s="17" t="s">
        <v>12</v>
      </c>
      <c r="D181" s="46">
        <v>30</v>
      </c>
      <c r="E181" s="69">
        <v>0</v>
      </c>
      <c r="F181" s="19">
        <f t="shared" si="8"/>
        <v>0</v>
      </c>
      <c r="G181" s="20"/>
      <c r="H181" s="21">
        <f t="shared" si="9"/>
        <v>0</v>
      </c>
    </row>
    <row r="182" spans="1:8" ht="15" customHeight="1" x14ac:dyDescent="0.25">
      <c r="A182" s="59">
        <v>109</v>
      </c>
      <c r="B182" s="24" t="s">
        <v>180</v>
      </c>
      <c r="C182" s="17" t="s">
        <v>181</v>
      </c>
      <c r="D182" s="46">
        <v>100</v>
      </c>
      <c r="E182" s="69">
        <v>0</v>
      </c>
      <c r="F182" s="19">
        <f t="shared" si="8"/>
        <v>0</v>
      </c>
      <c r="G182" s="20"/>
      <c r="H182" s="21">
        <f t="shared" si="9"/>
        <v>0</v>
      </c>
    </row>
    <row r="183" spans="1:8" ht="15" customHeight="1" x14ac:dyDescent="0.25">
      <c r="A183" s="59">
        <v>110</v>
      </c>
      <c r="B183" s="24" t="s">
        <v>182</v>
      </c>
      <c r="C183" s="17" t="s">
        <v>96</v>
      </c>
      <c r="D183" s="46">
        <v>100</v>
      </c>
      <c r="E183" s="69">
        <v>0</v>
      </c>
      <c r="F183" s="19">
        <f t="shared" si="8"/>
        <v>0</v>
      </c>
      <c r="G183" s="20"/>
      <c r="H183" s="21">
        <f t="shared" si="9"/>
        <v>0</v>
      </c>
    </row>
    <row r="184" spans="1:8" ht="15" customHeight="1" x14ac:dyDescent="0.25">
      <c r="A184" s="59">
        <v>111</v>
      </c>
      <c r="B184" s="24" t="s">
        <v>183</v>
      </c>
      <c r="C184" s="17" t="s">
        <v>12</v>
      </c>
      <c r="D184" s="46">
        <v>25</v>
      </c>
      <c r="E184" s="69">
        <v>0</v>
      </c>
      <c r="F184" s="19">
        <f t="shared" si="8"/>
        <v>0</v>
      </c>
      <c r="G184" s="20"/>
      <c r="H184" s="21">
        <f t="shared" si="9"/>
        <v>0</v>
      </c>
    </row>
    <row r="185" spans="1:8" ht="15" customHeight="1" x14ac:dyDescent="0.25">
      <c r="A185" s="59">
        <v>112</v>
      </c>
      <c r="B185" s="24" t="s">
        <v>184</v>
      </c>
      <c r="C185" s="17" t="s">
        <v>12</v>
      </c>
      <c r="D185" s="46">
        <v>25</v>
      </c>
      <c r="E185" s="69">
        <v>0</v>
      </c>
      <c r="F185" s="19">
        <f t="shared" si="8"/>
        <v>0</v>
      </c>
      <c r="G185" s="20"/>
      <c r="H185" s="21">
        <f t="shared" si="9"/>
        <v>0</v>
      </c>
    </row>
    <row r="186" spans="1:8" ht="15" customHeight="1" x14ac:dyDescent="0.25">
      <c r="A186" s="59">
        <v>113</v>
      </c>
      <c r="B186" s="24" t="s">
        <v>185</v>
      </c>
      <c r="C186" s="17" t="s">
        <v>12</v>
      </c>
      <c r="D186" s="46">
        <v>1</v>
      </c>
      <c r="E186" s="69">
        <v>0</v>
      </c>
      <c r="F186" s="19">
        <f t="shared" si="8"/>
        <v>0</v>
      </c>
      <c r="G186" s="20"/>
      <c r="H186" s="21">
        <f t="shared" si="9"/>
        <v>0</v>
      </c>
    </row>
    <row r="187" spans="1:8" ht="15" customHeight="1" x14ac:dyDescent="0.25">
      <c r="A187" s="59">
        <v>114</v>
      </c>
      <c r="B187" s="24" t="s">
        <v>186</v>
      </c>
      <c r="C187" s="17" t="s">
        <v>12</v>
      </c>
      <c r="D187" s="46">
        <v>2</v>
      </c>
      <c r="E187" s="69">
        <v>0</v>
      </c>
      <c r="F187" s="19">
        <f t="shared" si="8"/>
        <v>0</v>
      </c>
      <c r="G187" s="20"/>
      <c r="H187" s="21">
        <f t="shared" si="9"/>
        <v>0</v>
      </c>
    </row>
    <row r="188" spans="1:8" ht="15" customHeight="1" x14ac:dyDescent="0.25">
      <c r="A188" s="59">
        <v>115</v>
      </c>
      <c r="B188" s="24" t="s">
        <v>187</v>
      </c>
      <c r="C188" s="17" t="s">
        <v>12</v>
      </c>
      <c r="D188" s="46">
        <v>9</v>
      </c>
      <c r="E188" s="69">
        <v>0</v>
      </c>
      <c r="F188" s="19">
        <f t="shared" si="8"/>
        <v>0</v>
      </c>
      <c r="G188" s="20"/>
      <c r="H188" s="21">
        <f t="shared" si="9"/>
        <v>0</v>
      </c>
    </row>
    <row r="189" spans="1:8" ht="15" customHeight="1" x14ac:dyDescent="0.25">
      <c r="A189" s="59">
        <v>116</v>
      </c>
      <c r="B189" s="24" t="s">
        <v>188</v>
      </c>
      <c r="C189" s="17" t="s">
        <v>12</v>
      </c>
      <c r="D189" s="46">
        <v>50</v>
      </c>
      <c r="E189" s="69">
        <v>0</v>
      </c>
      <c r="F189" s="19">
        <f t="shared" si="8"/>
        <v>0</v>
      </c>
      <c r="G189" s="20"/>
      <c r="H189" s="21">
        <f t="shared" si="9"/>
        <v>0</v>
      </c>
    </row>
    <row r="190" spans="1:8" ht="15" customHeight="1" x14ac:dyDescent="0.25">
      <c r="A190" s="59">
        <v>117</v>
      </c>
      <c r="B190" s="24" t="s">
        <v>189</v>
      </c>
      <c r="C190" s="17" t="s">
        <v>12</v>
      </c>
      <c r="D190" s="46">
        <v>50</v>
      </c>
      <c r="E190" s="69">
        <v>0</v>
      </c>
      <c r="F190" s="19">
        <f t="shared" si="8"/>
        <v>0</v>
      </c>
      <c r="G190" s="20"/>
      <c r="H190" s="21">
        <f t="shared" si="9"/>
        <v>0</v>
      </c>
    </row>
    <row r="191" spans="1:8" ht="15" customHeight="1" x14ac:dyDescent="0.25">
      <c r="A191" s="59">
        <v>118</v>
      </c>
      <c r="B191" s="24" t="s">
        <v>190</v>
      </c>
      <c r="C191" s="17" t="s">
        <v>12</v>
      </c>
      <c r="D191" s="46">
        <v>50</v>
      </c>
      <c r="E191" s="69">
        <v>0</v>
      </c>
      <c r="F191" s="19">
        <f t="shared" si="8"/>
        <v>0</v>
      </c>
      <c r="G191" s="20"/>
      <c r="H191" s="21">
        <f t="shared" si="9"/>
        <v>0</v>
      </c>
    </row>
    <row r="192" spans="1:8" ht="15" customHeight="1" x14ac:dyDescent="0.25">
      <c r="A192" s="59">
        <v>119</v>
      </c>
      <c r="B192" s="24" t="s">
        <v>191</v>
      </c>
      <c r="C192" s="17" t="s">
        <v>12</v>
      </c>
      <c r="D192" s="46">
        <v>50</v>
      </c>
      <c r="E192" s="69">
        <v>0</v>
      </c>
      <c r="F192" s="19">
        <f t="shared" si="8"/>
        <v>0</v>
      </c>
      <c r="G192" s="20"/>
      <c r="H192" s="21">
        <f t="shared" si="9"/>
        <v>0</v>
      </c>
    </row>
    <row r="193" spans="1:8" ht="15" customHeight="1" x14ac:dyDescent="0.25">
      <c r="A193" s="59">
        <v>120</v>
      </c>
      <c r="B193" s="24" t="s">
        <v>192</v>
      </c>
      <c r="C193" s="17" t="s">
        <v>12</v>
      </c>
      <c r="D193" s="46">
        <v>50</v>
      </c>
      <c r="E193" s="69">
        <v>0</v>
      </c>
      <c r="F193" s="19">
        <f t="shared" si="8"/>
        <v>0</v>
      </c>
      <c r="G193" s="20"/>
      <c r="H193" s="21">
        <f t="shared" si="9"/>
        <v>0</v>
      </c>
    </row>
    <row r="194" spans="1:8" ht="15" customHeight="1" x14ac:dyDescent="0.25">
      <c r="A194" s="59">
        <v>121</v>
      </c>
      <c r="B194" s="24" t="s">
        <v>193</v>
      </c>
      <c r="C194" s="17" t="s">
        <v>12</v>
      </c>
      <c r="D194" s="46">
        <v>50</v>
      </c>
      <c r="E194" s="69">
        <v>0</v>
      </c>
      <c r="F194" s="19">
        <f t="shared" si="8"/>
        <v>0</v>
      </c>
      <c r="G194" s="20"/>
      <c r="H194" s="21">
        <f t="shared" si="9"/>
        <v>0</v>
      </c>
    </row>
    <row r="195" spans="1:8" ht="15" customHeight="1" x14ac:dyDescent="0.25">
      <c r="A195" s="59">
        <v>122</v>
      </c>
      <c r="B195" s="24" t="s">
        <v>194</v>
      </c>
      <c r="C195" s="17" t="s">
        <v>12</v>
      </c>
      <c r="D195" s="46">
        <v>50</v>
      </c>
      <c r="E195" s="69">
        <v>0</v>
      </c>
      <c r="F195" s="19">
        <f t="shared" si="8"/>
        <v>0</v>
      </c>
      <c r="G195" s="20"/>
      <c r="H195" s="21">
        <f t="shared" si="9"/>
        <v>0</v>
      </c>
    </row>
    <row r="196" spans="1:8" ht="15" customHeight="1" x14ac:dyDescent="0.25">
      <c r="A196" s="59">
        <v>123</v>
      </c>
      <c r="B196" s="24" t="s">
        <v>195</v>
      </c>
      <c r="C196" s="17" t="s">
        <v>12</v>
      </c>
      <c r="D196" s="46">
        <v>50</v>
      </c>
      <c r="E196" s="69">
        <v>0</v>
      </c>
      <c r="F196" s="19">
        <f t="shared" si="8"/>
        <v>0</v>
      </c>
      <c r="G196" s="20"/>
      <c r="H196" s="21">
        <f t="shared" si="9"/>
        <v>0</v>
      </c>
    </row>
    <row r="197" spans="1:8" ht="15" customHeight="1" x14ac:dyDescent="0.25">
      <c r="A197" s="59">
        <v>124</v>
      </c>
      <c r="B197" s="24" t="s">
        <v>196</v>
      </c>
      <c r="C197" s="17" t="s">
        <v>12</v>
      </c>
      <c r="D197" s="46">
        <v>50</v>
      </c>
      <c r="E197" s="69">
        <v>0</v>
      </c>
      <c r="F197" s="19">
        <f t="shared" si="8"/>
        <v>0</v>
      </c>
      <c r="G197" s="20"/>
      <c r="H197" s="21">
        <f t="shared" si="9"/>
        <v>0</v>
      </c>
    </row>
    <row r="198" spans="1:8" ht="15" customHeight="1" x14ac:dyDescent="0.25">
      <c r="A198" s="59">
        <v>125</v>
      </c>
      <c r="B198" s="24" t="s">
        <v>197</v>
      </c>
      <c r="C198" s="17" t="s">
        <v>12</v>
      </c>
      <c r="D198" s="46">
        <v>50</v>
      </c>
      <c r="E198" s="69">
        <v>0</v>
      </c>
      <c r="F198" s="19">
        <f t="shared" si="8"/>
        <v>0</v>
      </c>
      <c r="G198" s="20"/>
      <c r="H198" s="21">
        <f t="shared" si="9"/>
        <v>0</v>
      </c>
    </row>
    <row r="199" spans="1:8" ht="15" customHeight="1" x14ac:dyDescent="0.25">
      <c r="A199" s="59">
        <v>126</v>
      </c>
      <c r="B199" s="24" t="s">
        <v>198</v>
      </c>
      <c r="C199" s="17" t="s">
        <v>12</v>
      </c>
      <c r="D199" s="46">
        <v>50</v>
      </c>
      <c r="E199" s="69">
        <v>0</v>
      </c>
      <c r="F199" s="19">
        <f t="shared" si="8"/>
        <v>0</v>
      </c>
      <c r="G199" s="20"/>
      <c r="H199" s="21">
        <f t="shared" si="9"/>
        <v>0</v>
      </c>
    </row>
    <row r="200" spans="1:8" ht="15" customHeight="1" x14ac:dyDescent="0.25">
      <c r="A200" s="59">
        <v>127</v>
      </c>
      <c r="B200" s="24" t="s">
        <v>199</v>
      </c>
      <c r="C200" s="17" t="s">
        <v>12</v>
      </c>
      <c r="D200" s="46">
        <v>50</v>
      </c>
      <c r="E200" s="69">
        <v>0</v>
      </c>
      <c r="F200" s="19">
        <f t="shared" si="8"/>
        <v>0</v>
      </c>
      <c r="G200" s="20"/>
      <c r="H200" s="21">
        <f t="shared" si="9"/>
        <v>0</v>
      </c>
    </row>
    <row r="201" spans="1:8" ht="15" customHeight="1" x14ac:dyDescent="0.25">
      <c r="A201" s="59">
        <v>128</v>
      </c>
      <c r="B201" s="24" t="s">
        <v>200</v>
      </c>
      <c r="C201" s="17" t="s">
        <v>12</v>
      </c>
      <c r="D201" s="46">
        <v>50</v>
      </c>
      <c r="E201" s="69">
        <v>0</v>
      </c>
      <c r="F201" s="19">
        <f t="shared" si="8"/>
        <v>0</v>
      </c>
      <c r="G201" s="20"/>
      <c r="H201" s="21">
        <f t="shared" si="9"/>
        <v>0</v>
      </c>
    </row>
    <row r="202" spans="1:8" ht="15" customHeight="1" x14ac:dyDescent="0.25">
      <c r="A202" s="59">
        <v>129</v>
      </c>
      <c r="B202" s="24" t="s">
        <v>201</v>
      </c>
      <c r="C202" s="17" t="s">
        <v>12</v>
      </c>
      <c r="D202" s="46">
        <v>50</v>
      </c>
      <c r="E202" s="69">
        <v>0</v>
      </c>
      <c r="F202" s="19">
        <f t="shared" si="8"/>
        <v>0</v>
      </c>
      <c r="G202" s="20"/>
      <c r="H202" s="21">
        <f t="shared" si="9"/>
        <v>0</v>
      </c>
    </row>
    <row r="203" spans="1:8" ht="15" customHeight="1" x14ac:dyDescent="0.25">
      <c r="A203" s="59">
        <v>130</v>
      </c>
      <c r="B203" s="24" t="s">
        <v>202</v>
      </c>
      <c r="C203" s="17" t="s">
        <v>12</v>
      </c>
      <c r="D203" s="46">
        <v>10</v>
      </c>
      <c r="E203" s="69">
        <v>0</v>
      </c>
      <c r="F203" s="19">
        <f t="shared" si="8"/>
        <v>0</v>
      </c>
      <c r="G203" s="20"/>
      <c r="H203" s="21">
        <f t="shared" si="9"/>
        <v>0</v>
      </c>
    </row>
    <row r="204" spans="1:8" ht="15" customHeight="1" x14ac:dyDescent="0.25">
      <c r="A204" s="59">
        <v>131</v>
      </c>
      <c r="B204" s="24" t="s">
        <v>203</v>
      </c>
      <c r="C204" s="17" t="s">
        <v>12</v>
      </c>
      <c r="D204" s="46">
        <v>10</v>
      </c>
      <c r="E204" s="69">
        <v>0</v>
      </c>
      <c r="F204" s="19">
        <f t="shared" si="8"/>
        <v>0</v>
      </c>
      <c r="G204" s="20"/>
      <c r="H204" s="21">
        <f t="shared" si="9"/>
        <v>0</v>
      </c>
    </row>
    <row r="205" spans="1:8" ht="15" customHeight="1" x14ac:dyDescent="0.25">
      <c r="A205" s="59">
        <v>132</v>
      </c>
      <c r="B205" s="24" t="s">
        <v>204</v>
      </c>
      <c r="C205" s="17" t="s">
        <v>12</v>
      </c>
      <c r="D205" s="46">
        <v>10</v>
      </c>
      <c r="E205" s="69">
        <v>0</v>
      </c>
      <c r="F205" s="19">
        <f t="shared" si="8"/>
        <v>0</v>
      </c>
      <c r="G205" s="20"/>
      <c r="H205" s="21">
        <f t="shared" si="9"/>
        <v>0</v>
      </c>
    </row>
    <row r="206" spans="1:8" ht="15" customHeight="1" x14ac:dyDescent="0.25">
      <c r="A206" s="59">
        <v>133</v>
      </c>
      <c r="B206" s="24" t="s">
        <v>205</v>
      </c>
      <c r="C206" s="17" t="s">
        <v>12</v>
      </c>
      <c r="D206" s="46">
        <v>5</v>
      </c>
      <c r="E206" s="69">
        <v>0</v>
      </c>
      <c r="F206" s="19">
        <f t="shared" si="8"/>
        <v>0</v>
      </c>
      <c r="G206" s="20"/>
      <c r="H206" s="21">
        <f t="shared" si="9"/>
        <v>0</v>
      </c>
    </row>
    <row r="207" spans="1:8" ht="15" customHeight="1" x14ac:dyDescent="0.25">
      <c r="A207" s="59">
        <v>134</v>
      </c>
      <c r="B207" s="24" t="s">
        <v>206</v>
      </c>
      <c r="C207" s="17" t="s">
        <v>12</v>
      </c>
      <c r="D207" s="46">
        <v>5</v>
      </c>
      <c r="E207" s="69">
        <v>0</v>
      </c>
      <c r="F207" s="19">
        <f t="shared" ref="F207:F228" si="10">D207*E207</f>
        <v>0</v>
      </c>
      <c r="G207" s="20"/>
      <c r="H207" s="21">
        <f t="shared" ref="H207:H229" si="11">F207*1.23</f>
        <v>0</v>
      </c>
    </row>
    <row r="208" spans="1:8" ht="15" customHeight="1" x14ac:dyDescent="0.25">
      <c r="A208" s="59">
        <v>135</v>
      </c>
      <c r="B208" s="24" t="s">
        <v>207</v>
      </c>
      <c r="C208" s="17" t="s">
        <v>12</v>
      </c>
      <c r="D208" s="46">
        <v>5</v>
      </c>
      <c r="E208" s="69">
        <v>0</v>
      </c>
      <c r="F208" s="19">
        <f t="shared" si="10"/>
        <v>0</v>
      </c>
      <c r="G208" s="20"/>
      <c r="H208" s="21">
        <f t="shared" si="11"/>
        <v>0</v>
      </c>
    </row>
    <row r="209" spans="1:8" ht="15" customHeight="1" x14ac:dyDescent="0.25">
      <c r="A209" s="59">
        <v>136</v>
      </c>
      <c r="B209" s="24" t="s">
        <v>208</v>
      </c>
      <c r="C209" s="17" t="s">
        <v>12</v>
      </c>
      <c r="D209" s="46">
        <v>1</v>
      </c>
      <c r="E209" s="69">
        <v>0</v>
      </c>
      <c r="F209" s="19">
        <f t="shared" si="10"/>
        <v>0</v>
      </c>
      <c r="G209" s="20"/>
      <c r="H209" s="21">
        <f t="shared" si="11"/>
        <v>0</v>
      </c>
    </row>
    <row r="210" spans="1:8" ht="15" customHeight="1" x14ac:dyDescent="0.25">
      <c r="A210" s="59">
        <v>137</v>
      </c>
      <c r="B210" s="24" t="s">
        <v>209</v>
      </c>
      <c r="C210" s="17" t="s">
        <v>12</v>
      </c>
      <c r="D210" s="46">
        <v>1</v>
      </c>
      <c r="E210" s="69">
        <v>0</v>
      </c>
      <c r="F210" s="19">
        <f t="shared" si="10"/>
        <v>0</v>
      </c>
      <c r="G210" s="20"/>
      <c r="H210" s="21">
        <f t="shared" si="11"/>
        <v>0</v>
      </c>
    </row>
    <row r="211" spans="1:8" ht="15" customHeight="1" x14ac:dyDescent="0.25">
      <c r="A211" s="59">
        <v>138</v>
      </c>
      <c r="B211" s="24" t="s">
        <v>210</v>
      </c>
      <c r="C211" s="17" t="s">
        <v>12</v>
      </c>
      <c r="D211" s="46">
        <v>1</v>
      </c>
      <c r="E211" s="69">
        <v>0</v>
      </c>
      <c r="F211" s="19">
        <f t="shared" si="10"/>
        <v>0</v>
      </c>
      <c r="G211" s="20"/>
      <c r="H211" s="21">
        <f t="shared" si="11"/>
        <v>0</v>
      </c>
    </row>
    <row r="212" spans="1:8" ht="15" customHeight="1" x14ac:dyDescent="0.25">
      <c r="A212" s="59">
        <v>139</v>
      </c>
      <c r="B212" s="24" t="s">
        <v>211</v>
      </c>
      <c r="C212" s="17" t="s">
        <v>12</v>
      </c>
      <c r="D212" s="46">
        <v>1</v>
      </c>
      <c r="E212" s="69">
        <v>0</v>
      </c>
      <c r="F212" s="19">
        <f t="shared" si="10"/>
        <v>0</v>
      </c>
      <c r="G212" s="20"/>
      <c r="H212" s="21">
        <f t="shared" si="11"/>
        <v>0</v>
      </c>
    </row>
    <row r="213" spans="1:8" ht="15" customHeight="1" x14ac:dyDescent="0.25">
      <c r="A213" s="59">
        <v>140</v>
      </c>
      <c r="B213" s="24" t="s">
        <v>212</v>
      </c>
      <c r="C213" s="17" t="s">
        <v>12</v>
      </c>
      <c r="D213" s="46">
        <v>1</v>
      </c>
      <c r="E213" s="69">
        <v>0</v>
      </c>
      <c r="F213" s="19">
        <f t="shared" si="10"/>
        <v>0</v>
      </c>
      <c r="G213" s="20"/>
      <c r="H213" s="21">
        <f t="shared" si="11"/>
        <v>0</v>
      </c>
    </row>
    <row r="214" spans="1:8" ht="15" customHeight="1" x14ac:dyDescent="0.25">
      <c r="A214" s="59">
        <v>141</v>
      </c>
      <c r="B214" s="24" t="s">
        <v>213</v>
      </c>
      <c r="C214" s="17" t="s">
        <v>12</v>
      </c>
      <c r="D214" s="46">
        <v>1</v>
      </c>
      <c r="E214" s="69">
        <v>0</v>
      </c>
      <c r="F214" s="19">
        <f t="shared" si="10"/>
        <v>0</v>
      </c>
      <c r="G214" s="20"/>
      <c r="H214" s="21">
        <f t="shared" si="11"/>
        <v>0</v>
      </c>
    </row>
    <row r="215" spans="1:8" ht="15" customHeight="1" x14ac:dyDescent="0.25">
      <c r="A215" s="59">
        <v>142</v>
      </c>
      <c r="B215" s="24" t="s">
        <v>214</v>
      </c>
      <c r="C215" s="17" t="s">
        <v>12</v>
      </c>
      <c r="D215" s="46">
        <v>1</v>
      </c>
      <c r="E215" s="69">
        <v>0</v>
      </c>
      <c r="F215" s="19">
        <f t="shared" si="10"/>
        <v>0</v>
      </c>
      <c r="G215" s="20"/>
      <c r="H215" s="21">
        <f t="shared" si="11"/>
        <v>0</v>
      </c>
    </row>
    <row r="216" spans="1:8" ht="15" customHeight="1" x14ac:dyDescent="0.25">
      <c r="A216" s="59">
        <v>143</v>
      </c>
      <c r="B216" s="24" t="s">
        <v>215</v>
      </c>
      <c r="C216" s="17" t="s">
        <v>12</v>
      </c>
      <c r="D216" s="46">
        <v>1</v>
      </c>
      <c r="E216" s="69">
        <v>0</v>
      </c>
      <c r="F216" s="19">
        <f t="shared" si="10"/>
        <v>0</v>
      </c>
      <c r="G216" s="20"/>
      <c r="H216" s="21">
        <f t="shared" si="11"/>
        <v>0</v>
      </c>
    </row>
    <row r="217" spans="1:8" ht="15" customHeight="1" x14ac:dyDescent="0.25">
      <c r="A217" s="59">
        <v>144</v>
      </c>
      <c r="B217" s="24" t="s">
        <v>216</v>
      </c>
      <c r="C217" s="17" t="s">
        <v>12</v>
      </c>
      <c r="D217" s="46">
        <v>1</v>
      </c>
      <c r="E217" s="69">
        <v>0</v>
      </c>
      <c r="F217" s="19">
        <f t="shared" si="10"/>
        <v>0</v>
      </c>
      <c r="G217" s="20"/>
      <c r="H217" s="21">
        <f t="shared" si="11"/>
        <v>0</v>
      </c>
    </row>
    <row r="218" spans="1:8" ht="15" customHeight="1" x14ac:dyDescent="0.25">
      <c r="A218" s="59">
        <v>145</v>
      </c>
      <c r="B218" s="24" t="s">
        <v>217</v>
      </c>
      <c r="C218" s="17" t="s">
        <v>12</v>
      </c>
      <c r="D218" s="46">
        <v>100</v>
      </c>
      <c r="E218" s="69">
        <v>0</v>
      </c>
      <c r="F218" s="19">
        <f t="shared" si="10"/>
        <v>0</v>
      </c>
      <c r="G218" s="20"/>
      <c r="H218" s="21">
        <f t="shared" si="11"/>
        <v>0</v>
      </c>
    </row>
    <row r="219" spans="1:8" ht="15" customHeight="1" x14ac:dyDescent="0.25">
      <c r="A219" s="59">
        <v>146</v>
      </c>
      <c r="B219" s="24" t="s">
        <v>218</v>
      </c>
      <c r="C219" s="17" t="s">
        <v>12</v>
      </c>
      <c r="D219" s="46">
        <v>15</v>
      </c>
      <c r="E219" s="69">
        <v>0</v>
      </c>
      <c r="F219" s="19">
        <f t="shared" si="10"/>
        <v>0</v>
      </c>
      <c r="G219" s="20"/>
      <c r="H219" s="21">
        <f t="shared" si="11"/>
        <v>0</v>
      </c>
    </row>
    <row r="220" spans="1:8" ht="15" customHeight="1" x14ac:dyDescent="0.25">
      <c r="A220" s="59">
        <v>147</v>
      </c>
      <c r="B220" s="24" t="s">
        <v>219</v>
      </c>
      <c r="C220" s="17" t="s">
        <v>12</v>
      </c>
      <c r="D220" s="46">
        <v>5</v>
      </c>
      <c r="E220" s="69">
        <v>0</v>
      </c>
      <c r="F220" s="19">
        <f t="shared" si="10"/>
        <v>0</v>
      </c>
      <c r="G220" s="20"/>
      <c r="H220" s="21">
        <f t="shared" si="11"/>
        <v>0</v>
      </c>
    </row>
    <row r="221" spans="1:8" ht="15" customHeight="1" x14ac:dyDescent="0.25">
      <c r="A221" s="59">
        <v>148</v>
      </c>
      <c r="B221" s="24" t="s">
        <v>220</v>
      </c>
      <c r="C221" s="17" t="s">
        <v>12</v>
      </c>
      <c r="D221" s="46">
        <v>1</v>
      </c>
      <c r="E221" s="69">
        <v>0</v>
      </c>
      <c r="F221" s="19">
        <f t="shared" si="10"/>
        <v>0</v>
      </c>
      <c r="G221" s="20"/>
      <c r="H221" s="21">
        <f t="shared" si="11"/>
        <v>0</v>
      </c>
    </row>
    <row r="222" spans="1:8" ht="15" customHeight="1" x14ac:dyDescent="0.25">
      <c r="A222" s="59">
        <v>149</v>
      </c>
      <c r="B222" s="24" t="s">
        <v>221</v>
      </c>
      <c r="C222" s="17" t="s">
        <v>12</v>
      </c>
      <c r="D222" s="46">
        <v>5</v>
      </c>
      <c r="E222" s="69">
        <v>0</v>
      </c>
      <c r="F222" s="19">
        <f t="shared" si="10"/>
        <v>0</v>
      </c>
      <c r="G222" s="20"/>
      <c r="H222" s="21">
        <f t="shared" si="11"/>
        <v>0</v>
      </c>
    </row>
    <row r="223" spans="1:8" ht="15" customHeight="1" x14ac:dyDescent="0.25">
      <c r="A223" s="59">
        <v>150</v>
      </c>
      <c r="B223" s="24" t="s">
        <v>222</v>
      </c>
      <c r="C223" s="17" t="s">
        <v>12</v>
      </c>
      <c r="D223" s="46">
        <v>5</v>
      </c>
      <c r="E223" s="69">
        <v>0</v>
      </c>
      <c r="F223" s="19">
        <f t="shared" si="10"/>
        <v>0</v>
      </c>
      <c r="G223" s="20"/>
      <c r="H223" s="21">
        <f t="shared" si="11"/>
        <v>0</v>
      </c>
    </row>
    <row r="224" spans="1:8" ht="15" customHeight="1" x14ac:dyDescent="0.25">
      <c r="A224" s="59">
        <v>151</v>
      </c>
      <c r="B224" s="24" t="s">
        <v>223</v>
      </c>
      <c r="C224" s="17" t="s">
        <v>12</v>
      </c>
      <c r="D224" s="46">
        <v>1</v>
      </c>
      <c r="E224" s="69">
        <v>0</v>
      </c>
      <c r="F224" s="19">
        <f t="shared" si="10"/>
        <v>0</v>
      </c>
      <c r="G224" s="20"/>
      <c r="H224" s="21">
        <f t="shared" si="11"/>
        <v>0</v>
      </c>
    </row>
    <row r="225" spans="1:8" ht="15" customHeight="1" x14ac:dyDescent="0.25">
      <c r="A225" s="59">
        <v>152</v>
      </c>
      <c r="B225" s="24" t="s">
        <v>224</v>
      </c>
      <c r="C225" s="17" t="s">
        <v>12</v>
      </c>
      <c r="D225" s="46">
        <v>30</v>
      </c>
      <c r="E225" s="69">
        <v>0</v>
      </c>
      <c r="F225" s="19">
        <f t="shared" si="10"/>
        <v>0</v>
      </c>
      <c r="G225" s="20"/>
      <c r="H225" s="21">
        <f t="shared" si="11"/>
        <v>0</v>
      </c>
    </row>
    <row r="226" spans="1:8" ht="15" customHeight="1" x14ac:dyDescent="0.25">
      <c r="A226" s="59">
        <v>153</v>
      </c>
      <c r="B226" s="24" t="s">
        <v>225</v>
      </c>
      <c r="C226" s="17" t="s">
        <v>12</v>
      </c>
      <c r="D226" s="46">
        <v>30</v>
      </c>
      <c r="E226" s="69">
        <v>0</v>
      </c>
      <c r="F226" s="19">
        <f t="shared" si="10"/>
        <v>0</v>
      </c>
      <c r="G226" s="20"/>
      <c r="H226" s="21">
        <f t="shared" si="11"/>
        <v>0</v>
      </c>
    </row>
    <row r="227" spans="1:8" ht="15" customHeight="1" x14ac:dyDescent="0.25">
      <c r="A227" s="59">
        <v>154</v>
      </c>
      <c r="B227" s="24" t="s">
        <v>226</v>
      </c>
      <c r="C227" s="17" t="s">
        <v>12</v>
      </c>
      <c r="D227" s="46">
        <v>30</v>
      </c>
      <c r="E227" s="69">
        <v>0</v>
      </c>
      <c r="F227" s="19">
        <f t="shared" si="10"/>
        <v>0</v>
      </c>
      <c r="G227" s="20"/>
      <c r="H227" s="21">
        <f t="shared" si="11"/>
        <v>0</v>
      </c>
    </row>
    <row r="228" spans="1:8" ht="15" customHeight="1" x14ac:dyDescent="0.25">
      <c r="A228" s="59">
        <v>155</v>
      </c>
      <c r="B228" s="24" t="s">
        <v>227</v>
      </c>
      <c r="C228" s="17" t="s">
        <v>12</v>
      </c>
      <c r="D228" s="46">
        <v>10</v>
      </c>
      <c r="E228" s="69">
        <v>0</v>
      </c>
      <c r="F228" s="19">
        <f t="shared" si="10"/>
        <v>0</v>
      </c>
      <c r="G228" s="20"/>
      <c r="H228" s="21">
        <f t="shared" si="11"/>
        <v>0</v>
      </c>
    </row>
    <row r="229" spans="1:8" ht="15" customHeight="1" x14ac:dyDescent="0.25">
      <c r="A229" s="48"/>
      <c r="B229" s="72" t="s">
        <v>228</v>
      </c>
      <c r="C229" s="73"/>
      <c r="D229" s="74"/>
      <c r="E229" s="75"/>
      <c r="F229" s="53">
        <f>SUM(F74:F228)</f>
        <v>0</v>
      </c>
      <c r="G229" s="76"/>
      <c r="H229" s="21">
        <f t="shared" si="11"/>
        <v>0</v>
      </c>
    </row>
    <row r="230" spans="1:8" ht="15" customHeight="1" x14ac:dyDescent="0.25">
      <c r="A230" s="1"/>
      <c r="B230" s="2"/>
      <c r="C230" s="2"/>
      <c r="D230" s="2"/>
      <c r="E230" s="2"/>
      <c r="F230" s="2"/>
      <c r="G230" s="2"/>
      <c r="H230" s="2"/>
    </row>
    <row r="231" spans="1:8" ht="15" customHeight="1" x14ac:dyDescent="0.25">
      <c r="A231" s="103" t="s">
        <v>229</v>
      </c>
      <c r="B231" s="103"/>
      <c r="C231" s="2"/>
      <c r="D231" s="2"/>
      <c r="E231" s="2"/>
      <c r="F231" s="2"/>
      <c r="G231" s="2"/>
      <c r="H231" s="2"/>
    </row>
    <row r="232" spans="1:8" ht="15" customHeight="1" x14ac:dyDescent="0.25">
      <c r="A232" s="104" t="s">
        <v>241</v>
      </c>
      <c r="B232" s="104"/>
      <c r="C232" s="104"/>
      <c r="D232" s="104"/>
      <c r="E232" s="104"/>
      <c r="F232" s="104"/>
      <c r="G232" s="104"/>
      <c r="H232" s="104"/>
    </row>
    <row r="233" spans="1:8" ht="15" customHeight="1" x14ac:dyDescent="0.25">
      <c r="A233" s="104"/>
      <c r="B233" s="104"/>
      <c r="C233" s="104"/>
      <c r="D233" s="104"/>
      <c r="E233" s="104"/>
      <c r="F233" s="104"/>
      <c r="G233" s="104"/>
      <c r="H233" s="104"/>
    </row>
    <row r="234" spans="1:8" ht="15" customHeight="1" x14ac:dyDescent="0.25">
      <c r="A234" s="104"/>
      <c r="B234" s="104"/>
      <c r="C234" s="104"/>
      <c r="D234" s="104"/>
      <c r="E234" s="104"/>
      <c r="F234" s="104"/>
      <c r="G234" s="104"/>
      <c r="H234" s="104"/>
    </row>
    <row r="235" spans="1:8" ht="15" customHeight="1" x14ac:dyDescent="0.25">
      <c r="A235" s="77"/>
      <c r="B235" s="78"/>
      <c r="C235" s="78"/>
      <c r="D235" s="78"/>
      <c r="E235" s="78"/>
      <c r="F235" s="78"/>
      <c r="G235" s="78"/>
      <c r="H235" s="2"/>
    </row>
    <row r="236" spans="1:8" ht="15" customHeight="1" x14ac:dyDescent="0.25">
      <c r="A236" s="105" t="s">
        <v>230</v>
      </c>
      <c r="B236" s="105"/>
      <c r="C236" s="2"/>
      <c r="D236" s="2"/>
      <c r="E236" s="2"/>
      <c r="F236" s="2"/>
      <c r="G236" s="2"/>
      <c r="H236" s="2"/>
    </row>
    <row r="237" spans="1:8" ht="15" customHeight="1" x14ac:dyDescent="0.25">
      <c r="A237" s="106" t="s">
        <v>240</v>
      </c>
      <c r="B237" s="106"/>
      <c r="C237" s="106"/>
      <c r="D237" s="106"/>
      <c r="E237" s="106"/>
      <c r="F237" s="106"/>
      <c r="G237" s="106"/>
      <c r="H237" s="106"/>
    </row>
    <row r="238" spans="1:8" ht="29.25" customHeight="1" x14ac:dyDescent="0.25">
      <c r="A238" s="106"/>
      <c r="B238" s="106"/>
      <c r="C238" s="106"/>
      <c r="D238" s="106"/>
      <c r="E238" s="106"/>
      <c r="F238" s="106"/>
      <c r="G238" s="106"/>
      <c r="H238" s="106"/>
    </row>
    <row r="239" spans="1:8" ht="15" customHeight="1" x14ac:dyDescent="0.25">
      <c r="A239" s="79"/>
      <c r="B239" s="79"/>
      <c r="C239" s="79"/>
      <c r="D239" s="79"/>
      <c r="E239" s="2"/>
      <c r="F239" s="2"/>
      <c r="G239" s="2"/>
      <c r="H239" s="2"/>
    </row>
    <row r="240" spans="1:8" ht="15" customHeight="1" x14ac:dyDescent="0.25">
      <c r="A240" s="98"/>
      <c r="B240" s="98"/>
      <c r="C240" s="98"/>
      <c r="D240" s="98"/>
      <c r="E240" s="98"/>
      <c r="F240" s="98"/>
      <c r="G240" s="80"/>
      <c r="H240" s="2"/>
    </row>
    <row r="241" spans="1:8" ht="15" customHeight="1" x14ac:dyDescent="0.25">
      <c r="A241" s="1"/>
      <c r="B241" s="2"/>
      <c r="C241" s="2"/>
      <c r="D241" s="2"/>
      <c r="E241" s="2"/>
      <c r="F241" s="2"/>
      <c r="G241" s="2"/>
      <c r="H241" s="2"/>
    </row>
    <row r="242" spans="1:8" ht="15" customHeight="1" x14ac:dyDescent="0.25">
      <c r="A242" s="81"/>
      <c r="B242" s="91"/>
      <c r="C242" s="91"/>
      <c r="D242" s="2"/>
      <c r="E242" s="99"/>
      <c r="F242" s="99"/>
      <c r="G242" s="82"/>
      <c r="H242" s="2"/>
    </row>
    <row r="243" spans="1:8" ht="15" customHeight="1" x14ac:dyDescent="0.25">
      <c r="A243" s="1"/>
      <c r="B243" s="2"/>
      <c r="C243" s="2"/>
      <c r="D243" s="2"/>
      <c r="E243" s="2"/>
      <c r="F243" s="2"/>
      <c r="G243" s="2"/>
      <c r="H243" s="2"/>
    </row>
    <row r="244" spans="1:8" ht="15" customHeight="1" x14ac:dyDescent="0.25">
      <c r="A244" s="2" t="s">
        <v>231</v>
      </c>
      <c r="B244" s="2"/>
      <c r="C244" s="2"/>
      <c r="D244" s="2"/>
      <c r="E244" s="83"/>
      <c r="F244" s="2" t="s">
        <v>232</v>
      </c>
      <c r="G244" s="2"/>
      <c r="H244" s="2"/>
    </row>
    <row r="245" spans="1:8" ht="15" customHeight="1" x14ac:dyDescent="0.25">
      <c r="A245" s="2" t="s">
        <v>233</v>
      </c>
      <c r="B245" s="2"/>
      <c r="C245" s="2"/>
      <c r="D245" s="2"/>
      <c r="E245" s="83"/>
      <c r="F245" s="2" t="s">
        <v>234</v>
      </c>
      <c r="G245" s="99"/>
      <c r="H245" s="99"/>
    </row>
    <row r="246" spans="1:8" ht="15" customHeight="1" x14ac:dyDescent="0.25">
      <c r="A246" s="1"/>
      <c r="B246" s="3" t="s">
        <v>235</v>
      </c>
      <c r="C246" s="2"/>
      <c r="D246" s="2"/>
      <c r="E246" s="2"/>
      <c r="F246" s="2"/>
      <c r="G246" s="2"/>
      <c r="H246" s="2"/>
    </row>
  </sheetData>
  <mergeCells count="17">
    <mergeCell ref="A240:F240"/>
    <mergeCell ref="B242:C242"/>
    <mergeCell ref="E242:F242"/>
    <mergeCell ref="G245:H245"/>
    <mergeCell ref="A32:B32"/>
    <mergeCell ref="A72:H72"/>
    <mergeCell ref="A231:B231"/>
    <mergeCell ref="A232:H234"/>
    <mergeCell ref="A236:B236"/>
    <mergeCell ref="A237:H238"/>
    <mergeCell ref="A29:B29"/>
    <mergeCell ref="C29:H29"/>
    <mergeCell ref="A3:H3"/>
    <mergeCell ref="A4:H4"/>
    <mergeCell ref="A5:H5"/>
    <mergeCell ref="A8:F8"/>
    <mergeCell ref="A21:B2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Rufkiewicz</dc:creator>
  <cp:lastModifiedBy>Magdalena Węgrzynowicz</cp:lastModifiedBy>
  <cp:lastPrinted>2023-09-19T06:58:37Z</cp:lastPrinted>
  <dcterms:created xsi:type="dcterms:W3CDTF">2023-08-23T10:28:22Z</dcterms:created>
  <dcterms:modified xsi:type="dcterms:W3CDTF">2023-09-19T06:58:51Z</dcterms:modified>
</cp:coreProperties>
</file>