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DIT_DEO\_serwisy\_przetargi + umowy\2025\SOGS_PO_2025_214746 UTA Monitoring do Straży\01 Dokumenty do przetargu - wersje edytowalne\"/>
    </mc:Choice>
  </mc:AlternateContent>
  <xr:revisionPtr revIDLastSave="0" documentId="13_ncr:1_{A06A89F3-2F96-40AC-895F-D6DA7BB73D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Hlk214958009" localSheetId="0">Arkusz1!$D$35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2" i="1" l="1"/>
  <c r="H70" i="1"/>
  <c r="H68" i="1"/>
  <c r="I68" i="1" s="1"/>
  <c r="J68" i="1" s="1"/>
  <c r="H66" i="1"/>
  <c r="H64" i="1"/>
  <c r="H62" i="1"/>
  <c r="I62" i="1" s="1"/>
  <c r="J62" i="1" s="1"/>
  <c r="H60" i="1"/>
  <c r="I60" i="1" s="1"/>
  <c r="J60" i="1" s="1"/>
  <c r="H58" i="1"/>
  <c r="I58" i="1" s="1"/>
  <c r="H56" i="1"/>
  <c r="H54" i="1"/>
  <c r="H52" i="1"/>
  <c r="I52" i="1" s="1"/>
  <c r="J52" i="1" s="1"/>
  <c r="H50" i="1"/>
  <c r="I50" i="1" s="1"/>
  <c r="H48" i="1"/>
  <c r="I48" i="1" s="1"/>
  <c r="H11" i="1"/>
  <c r="I11" i="1" s="1"/>
  <c r="H13" i="1"/>
  <c r="H15" i="1"/>
  <c r="I15" i="1" s="1"/>
  <c r="H17" i="1"/>
  <c r="I17" i="1" s="1"/>
  <c r="H19" i="1"/>
  <c r="H21" i="1"/>
  <c r="H23" i="1"/>
  <c r="I23" i="1" s="1"/>
  <c r="H25" i="1"/>
  <c r="I25" i="1" s="1"/>
  <c r="H27" i="1"/>
  <c r="I27" i="1" s="1"/>
  <c r="H29" i="1"/>
  <c r="I29" i="1" s="1"/>
  <c r="H31" i="1"/>
  <c r="I31" i="1" s="1"/>
  <c r="J31" i="1" s="1"/>
  <c r="H33" i="1"/>
  <c r="I33" i="1" s="1"/>
  <c r="J33" i="1" s="1"/>
  <c r="H35" i="1"/>
  <c r="I35" i="1" s="1"/>
  <c r="H74" i="1" l="1"/>
  <c r="I64" i="1"/>
  <c r="J64" i="1" s="1"/>
  <c r="J48" i="1"/>
  <c r="I54" i="1"/>
  <c r="J54" i="1" s="1"/>
  <c r="I70" i="1"/>
  <c r="J70" i="1" s="1"/>
  <c r="J58" i="1"/>
  <c r="I66" i="1"/>
  <c r="J66" i="1" s="1"/>
  <c r="J50" i="1"/>
  <c r="I56" i="1"/>
  <c r="J56" i="1" s="1"/>
  <c r="I72" i="1"/>
  <c r="J72" i="1" s="1"/>
  <c r="J15" i="1"/>
  <c r="J11" i="1"/>
  <c r="I13" i="1"/>
  <c r="J13" i="1" s="1"/>
  <c r="J35" i="1"/>
  <c r="I21" i="1"/>
  <c r="J21" i="1" s="1"/>
  <c r="I19" i="1"/>
  <c r="J19" i="1" s="1"/>
  <c r="J29" i="1"/>
  <c r="J27" i="1"/>
  <c r="J25" i="1"/>
  <c r="J23" i="1"/>
  <c r="H37" i="1"/>
  <c r="J17" i="1"/>
  <c r="H77" i="1" l="1"/>
  <c r="I74" i="1"/>
  <c r="J74" i="1"/>
  <c r="I37" i="1"/>
  <c r="J37" i="1"/>
  <c r="J77" i="1" l="1"/>
  <c r="I77" i="1"/>
</calcChain>
</file>

<file path=xl/sharedStrings.xml><?xml version="1.0" encoding="utf-8"?>
<sst xmlns="http://schemas.openxmlformats.org/spreadsheetml/2006/main" count="88" uniqueCount="47">
  <si>
    <t>Załącznik nr 2 do Umowy</t>
  </si>
  <si>
    <t>Stawka podatku VAT</t>
  </si>
  <si>
    <t>Wartość [PLN]</t>
  </si>
  <si>
    <t>w okresie umowy</t>
  </si>
  <si>
    <t>netto</t>
  </si>
  <si>
    <t>brutto</t>
  </si>
  <si>
    <t>Collegium Pharmaceuticum</t>
  </si>
  <si>
    <t>Poznań, Rokietnicka 3</t>
  </si>
  <si>
    <t>DS. Karolek</t>
  </si>
  <si>
    <t>Poznań, Rokietnicka 5e</t>
  </si>
  <si>
    <t>DS. Wawrzynek</t>
  </si>
  <si>
    <t>Poznań, Wawrzyniaka 23/25</t>
  </si>
  <si>
    <t>Collegium Wrzoska</t>
  </si>
  <si>
    <t>Poznań, Rokietnicka 7</t>
  </si>
  <si>
    <t>CBM</t>
  </si>
  <si>
    <t>Poznań, Rokietnicka 8</t>
  </si>
  <si>
    <t>Collegium Humanum</t>
  </si>
  <si>
    <t>Poznań, Rokietnicka 10</t>
  </si>
  <si>
    <t>Studium Języków obcych</t>
  </si>
  <si>
    <t>Poznań, ul.Marcelińska 27</t>
  </si>
  <si>
    <t>Collegium Chmiela,</t>
  </si>
  <si>
    <t>Poznań ul. Święcickiego 4</t>
  </si>
  <si>
    <t>Collegium Anatomicum</t>
  </si>
  <si>
    <t>Poznań, Święcickiego 6</t>
  </si>
  <si>
    <t>CMIN / CKD</t>
  </si>
  <si>
    <t>Poznań, Przybyszewskiego 37</t>
  </si>
  <si>
    <t>DS. Eskulap</t>
  </si>
  <si>
    <t>Poznań, Przybyszewskiego 39</t>
  </si>
  <si>
    <t>Budynek</t>
  </si>
  <si>
    <t>Poznań, Dąbrowskiego 79</t>
  </si>
  <si>
    <t>Ośrodek Wypoczynkowy,</t>
  </si>
  <si>
    <t>RAZEM:</t>
  </si>
  <si>
    <t>Nazwa obiektu</t>
  </si>
  <si>
    <t>Abonament
netto/1msc [zł]</t>
  </si>
  <si>
    <t>VAT wartość</t>
  </si>
  <si>
    <t>Lp.</t>
  </si>
  <si>
    <t>Pola do wypełnienia
przez oferenta</t>
  </si>
  <si>
    <t>Jednostkowy koszt konserwacji
netto/1msc [zł]</t>
  </si>
  <si>
    <t>Łazy, ul. Leśna 4 (76-002) Lokalizacja zamiejscowa</t>
  </si>
  <si>
    <t>UWAGA: Monitoring w budynkach z poz. 1-13 może być na wniosek Zamawiającego wyjęty z Umowy, 
co wpłynie na zmniejszenie kosztów za abonament (przyjmowane będą kwoty z powyższej wyceny).</t>
  </si>
  <si>
    <t>Tabela wyceny wynagrodzenia Wykonawcy za konserwację z podziałem na budynki w ramach prawa opcji (rok 2027)</t>
  </si>
  <si>
    <t>Tabela wyceny wynagrodzenia Wykonawcy za comiesięczny abonament z podziałem na budynki w ramach prawa opcji (rok 2027)</t>
  </si>
  <si>
    <r>
      <t xml:space="preserve">Załącznik nr 2.2 do Formularza ofertowego
</t>
    </r>
    <r>
      <rPr>
        <sz val="11"/>
        <color rgb="FFFF0000"/>
        <rFont val="Calibri"/>
        <family val="2"/>
        <charset val="238"/>
        <scheme val="minor"/>
      </rPr>
      <t>Zakres zadania w ramach prawa opcji</t>
    </r>
  </si>
  <si>
    <t>Razem monitoring i
 konserwacje 2027 rok</t>
  </si>
  <si>
    <t>UWAGA: Konserwacja UTA w budynkach z poz. 1-13 może być na wniosek Zamawiającego wyjęta z Umowy,
 co wpłynie na zmniejszenie kosztów konserwacji (przyjmowane będą kwoty z powyższej wyceny).
1.	Zamawiającemu przysługuje prawo skorzystania z prawa opcji, polegającemu na kontynuacji świadczenia usługi w roku 2027 zgodnie z opisem w SOPZ (zał. nr 1 do umowy) oraz wyceną zawartą w formularzu ofertowym. Zakres opcji szczegółowo opisany jest w SOPZ.
2.	Zamawiającemu przysługuje decyzja o skorzystaniu lub braku skorzystania z prawa opcji w terminie do końca października 2026r.</t>
  </si>
  <si>
    <t>Ilość m-cy wg § 2 ust. 1 pkt 2 umowy</t>
  </si>
  <si>
    <t>Ilość konserwacji wg § 2 ust. 1 pkt 2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</si>
</sst>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2" borderId="16" xfId="0" applyFill="1" applyBorder="1"/>
    <xf numFmtId="0" fontId="6" fillId="0" borderId="26" xfId="0" applyFont="1" applyBorder="1"/>
    <xf numFmtId="0" fontId="6" fillId="0" borderId="27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64" fontId="6" fillId="0" borderId="29" xfId="0" applyNumberFormat="1" applyFont="1" applyBorder="1"/>
    <xf numFmtId="164" fontId="6" fillId="0" borderId="30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 applyProtection="1">
      <alignment vertical="center" wrapText="1"/>
      <protection locked="0"/>
    </xf>
    <xf numFmtId="44" fontId="3" fillId="2" borderId="3" xfId="0" applyNumberFormat="1" applyFont="1" applyFill="1" applyBorder="1" applyAlignment="1" applyProtection="1">
      <alignment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  <xf numFmtId="9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77"/>
  <sheetViews>
    <sheetView tabSelected="1" workbookViewId="0">
      <selection activeCell="G48" sqref="G48:G49"/>
    </sheetView>
  </sheetViews>
  <sheetFormatPr defaultRowHeight="14.4" x14ac:dyDescent="0.3"/>
  <cols>
    <col min="4" max="4" width="26.33203125" customWidth="1"/>
    <col min="5" max="5" width="14.5546875" customWidth="1"/>
    <col min="6" max="6" width="15.33203125" customWidth="1"/>
    <col min="7" max="7" width="12.6640625" customWidth="1"/>
    <col min="8" max="9" width="13" customWidth="1"/>
    <col min="10" max="10" width="14.88671875" customWidth="1"/>
  </cols>
  <sheetData>
    <row r="3" spans="3:13" ht="33" customHeight="1" x14ac:dyDescent="0.3">
      <c r="C3" s="49" t="s">
        <v>42</v>
      </c>
      <c r="D3" s="50"/>
      <c r="E3" s="50"/>
      <c r="F3" s="50"/>
      <c r="G3" s="15"/>
      <c r="H3" s="15"/>
      <c r="I3" s="15"/>
      <c r="J3" s="15"/>
    </row>
    <row r="4" spans="3:13" ht="43.2" x14ac:dyDescent="0.3">
      <c r="C4" s="50" t="s">
        <v>0</v>
      </c>
      <c r="D4" s="50"/>
      <c r="E4" s="50"/>
      <c r="F4" s="50"/>
      <c r="G4" s="15"/>
      <c r="H4" s="16" t="s">
        <v>36</v>
      </c>
      <c r="I4" s="17"/>
      <c r="J4" s="15"/>
    </row>
    <row r="5" spans="3:13" x14ac:dyDescent="0.3">
      <c r="C5" s="51" t="s">
        <v>41</v>
      </c>
      <c r="D5" s="52"/>
      <c r="E5" s="52"/>
      <c r="F5" s="52"/>
      <c r="G5" s="52"/>
      <c r="H5" s="52"/>
      <c r="I5" s="52"/>
      <c r="J5" s="53"/>
    </row>
    <row r="6" spans="3:13" x14ac:dyDescent="0.3">
      <c r="C6" s="54"/>
      <c r="D6" s="55"/>
      <c r="E6" s="55"/>
      <c r="F6" s="55"/>
      <c r="G6" s="55"/>
      <c r="H6" s="55"/>
      <c r="I6" s="55"/>
      <c r="J6" s="56"/>
      <c r="K6" s="1"/>
      <c r="L6" s="1"/>
      <c r="M6" s="1"/>
    </row>
    <row r="7" spans="3:13" x14ac:dyDescent="0.3">
      <c r="C7" s="57"/>
      <c r="D7" s="58"/>
      <c r="E7" s="58"/>
      <c r="F7" s="58"/>
      <c r="G7" s="58"/>
      <c r="H7" s="58"/>
      <c r="I7" s="58"/>
      <c r="J7" s="59"/>
    </row>
    <row r="8" spans="3:13" ht="15" thickBot="1" x14ac:dyDescent="0.35">
      <c r="C8" s="24" t="s">
        <v>35</v>
      </c>
      <c r="D8" s="24" t="s">
        <v>32</v>
      </c>
      <c r="E8" s="24" t="s">
        <v>33</v>
      </c>
      <c r="F8" s="24" t="s">
        <v>45</v>
      </c>
      <c r="G8" s="24" t="s">
        <v>1</v>
      </c>
      <c r="H8" s="26" t="s">
        <v>2</v>
      </c>
      <c r="I8" s="27"/>
      <c r="J8" s="28"/>
      <c r="K8" s="13"/>
      <c r="L8" s="13"/>
    </row>
    <row r="9" spans="3:13" ht="15" thickBot="1" x14ac:dyDescent="0.35">
      <c r="C9" s="24"/>
      <c r="D9" s="24"/>
      <c r="E9" s="24"/>
      <c r="F9" s="24"/>
      <c r="G9" s="24"/>
      <c r="H9" s="29" t="s">
        <v>3</v>
      </c>
      <c r="I9" s="30"/>
      <c r="J9" s="31"/>
      <c r="K9" s="13"/>
      <c r="L9" s="13"/>
    </row>
    <row r="10" spans="3:13" ht="15" thickBot="1" x14ac:dyDescent="0.35">
      <c r="C10" s="25"/>
      <c r="D10" s="25"/>
      <c r="E10" s="43"/>
      <c r="F10" s="25"/>
      <c r="G10" s="25"/>
      <c r="H10" s="5" t="s">
        <v>4</v>
      </c>
      <c r="I10" s="5" t="s">
        <v>34</v>
      </c>
      <c r="J10" s="5" t="s">
        <v>5</v>
      </c>
      <c r="K10" s="13"/>
      <c r="L10" s="13"/>
    </row>
    <row r="11" spans="3:13" x14ac:dyDescent="0.3">
      <c r="C11" s="32">
        <v>1</v>
      </c>
      <c r="D11" s="6" t="s">
        <v>6</v>
      </c>
      <c r="E11" s="33">
        <v>0</v>
      </c>
      <c r="F11" s="32">
        <v>12</v>
      </c>
      <c r="G11" s="35">
        <v>0.23</v>
      </c>
      <c r="H11" s="37">
        <f>E11*F11</f>
        <v>0</v>
      </c>
      <c r="I11" s="37">
        <f>H11*G11</f>
        <v>0</v>
      </c>
      <c r="J11" s="37">
        <f>H11+I11</f>
        <v>0</v>
      </c>
      <c r="K11" s="13"/>
      <c r="L11" s="13"/>
    </row>
    <row r="12" spans="3:13" ht="15" thickBot="1" x14ac:dyDescent="0.35">
      <c r="C12" s="25"/>
      <c r="D12" s="7" t="s">
        <v>7</v>
      </c>
      <c r="E12" s="34"/>
      <c r="F12" s="25"/>
      <c r="G12" s="36"/>
      <c r="H12" s="38"/>
      <c r="I12" s="38"/>
      <c r="J12" s="25"/>
      <c r="K12" s="4"/>
      <c r="L12" s="13"/>
    </row>
    <row r="13" spans="3:13" x14ac:dyDescent="0.3">
      <c r="C13" s="32">
        <v>2</v>
      </c>
      <c r="D13" s="6" t="s">
        <v>8</v>
      </c>
      <c r="E13" s="33">
        <v>0</v>
      </c>
      <c r="F13" s="32">
        <v>12</v>
      </c>
      <c r="G13" s="35">
        <v>0.23</v>
      </c>
      <c r="H13" s="37">
        <f t="shared" ref="H13" si="0">E13*F13</f>
        <v>0</v>
      </c>
      <c r="I13" s="37">
        <f t="shared" ref="I13" si="1">H13*G13</f>
        <v>0</v>
      </c>
      <c r="J13" s="37">
        <f t="shared" ref="J13" si="2">H13+I13</f>
        <v>0</v>
      </c>
      <c r="K13" s="13"/>
      <c r="L13" s="13"/>
    </row>
    <row r="14" spans="3:13" ht="15" thickBot="1" x14ac:dyDescent="0.35">
      <c r="C14" s="25"/>
      <c r="D14" s="6" t="s">
        <v>9</v>
      </c>
      <c r="E14" s="34"/>
      <c r="F14" s="25"/>
      <c r="G14" s="36"/>
      <c r="H14" s="38"/>
      <c r="I14" s="38"/>
      <c r="J14" s="25"/>
      <c r="K14" s="4"/>
      <c r="L14" s="13"/>
    </row>
    <row r="15" spans="3:13" x14ac:dyDescent="0.3">
      <c r="C15" s="32">
        <v>3</v>
      </c>
      <c r="D15" s="2" t="s">
        <v>10</v>
      </c>
      <c r="E15" s="33">
        <v>0</v>
      </c>
      <c r="F15" s="32">
        <v>12</v>
      </c>
      <c r="G15" s="35">
        <v>0.23</v>
      </c>
      <c r="H15" s="37">
        <f t="shared" ref="H15" si="3">E15*F15</f>
        <v>0</v>
      </c>
      <c r="I15" s="37">
        <f t="shared" ref="I15" si="4">H15*G15</f>
        <v>0</v>
      </c>
      <c r="J15" s="37">
        <f t="shared" ref="J15" si="5">H15+I15</f>
        <v>0</v>
      </c>
      <c r="K15" s="39"/>
      <c r="L15" s="40"/>
    </row>
    <row r="16" spans="3:13" ht="15" thickBot="1" x14ac:dyDescent="0.35">
      <c r="C16" s="43"/>
      <c r="D16" s="8" t="s">
        <v>11</v>
      </c>
      <c r="E16" s="34"/>
      <c r="F16" s="43"/>
      <c r="G16" s="44"/>
      <c r="H16" s="38"/>
      <c r="I16" s="38"/>
      <c r="J16" s="25"/>
      <c r="K16" s="39"/>
      <c r="L16" s="40"/>
    </row>
    <row r="17" spans="3:12" x14ac:dyDescent="0.3">
      <c r="C17" s="41">
        <v>4</v>
      </c>
      <c r="D17" s="6" t="s">
        <v>12</v>
      </c>
      <c r="E17" s="33">
        <v>0</v>
      </c>
      <c r="F17" s="41">
        <v>12</v>
      </c>
      <c r="G17" s="42">
        <v>0.23</v>
      </c>
      <c r="H17" s="37">
        <f t="shared" ref="H17" si="6">E17*F17</f>
        <v>0</v>
      </c>
      <c r="I17" s="37">
        <f t="shared" ref="I17" si="7">H17*G17</f>
        <v>0</v>
      </c>
      <c r="J17" s="37">
        <f t="shared" ref="J17" si="8">H17+I17</f>
        <v>0</v>
      </c>
      <c r="K17" s="13"/>
      <c r="L17" s="13"/>
    </row>
    <row r="18" spans="3:12" ht="15" thickBot="1" x14ac:dyDescent="0.35">
      <c r="C18" s="25"/>
      <c r="D18" s="7" t="s">
        <v>13</v>
      </c>
      <c r="E18" s="34"/>
      <c r="F18" s="25"/>
      <c r="G18" s="36"/>
      <c r="H18" s="38"/>
      <c r="I18" s="38"/>
      <c r="J18" s="25"/>
      <c r="K18" s="4"/>
      <c r="L18" s="13"/>
    </row>
    <row r="19" spans="3:12" x14ac:dyDescent="0.3">
      <c r="C19" s="32">
        <v>5</v>
      </c>
      <c r="D19" s="6" t="s">
        <v>14</v>
      </c>
      <c r="E19" s="33">
        <v>0</v>
      </c>
      <c r="F19" s="32">
        <v>12</v>
      </c>
      <c r="G19" s="35">
        <v>0.23</v>
      </c>
      <c r="H19" s="37">
        <f t="shared" ref="H19" si="9">E19*F19</f>
        <v>0</v>
      </c>
      <c r="I19" s="37">
        <f t="shared" ref="I19" si="10">H19*G19</f>
        <v>0</v>
      </c>
      <c r="J19" s="37">
        <f t="shared" ref="J19" si="11">H19+I19</f>
        <v>0</v>
      </c>
      <c r="K19" s="13"/>
      <c r="L19" s="13"/>
    </row>
    <row r="20" spans="3:12" ht="15" thickBot="1" x14ac:dyDescent="0.35">
      <c r="C20" s="25"/>
      <c r="D20" s="7" t="s">
        <v>15</v>
      </c>
      <c r="E20" s="34"/>
      <c r="F20" s="25"/>
      <c r="G20" s="36"/>
      <c r="H20" s="38"/>
      <c r="I20" s="38"/>
      <c r="J20" s="25"/>
      <c r="K20" s="4"/>
      <c r="L20" s="13"/>
    </row>
    <row r="21" spans="3:12" x14ac:dyDescent="0.3">
      <c r="C21" s="32">
        <v>6</v>
      </c>
      <c r="D21" s="6" t="s">
        <v>16</v>
      </c>
      <c r="E21" s="33">
        <v>0</v>
      </c>
      <c r="F21" s="32">
        <v>12</v>
      </c>
      <c r="G21" s="35">
        <v>0.23</v>
      </c>
      <c r="H21" s="37">
        <f t="shared" ref="H21" si="12">E21*F21</f>
        <v>0</v>
      </c>
      <c r="I21" s="37">
        <f t="shared" ref="I21" si="13">H21*G21</f>
        <v>0</v>
      </c>
      <c r="J21" s="37">
        <f t="shared" ref="J21" si="14">H21+I21</f>
        <v>0</v>
      </c>
      <c r="K21" s="13"/>
      <c r="L21" s="13"/>
    </row>
    <row r="22" spans="3:12" ht="15" thickBot="1" x14ac:dyDescent="0.35">
      <c r="C22" s="43"/>
      <c r="D22" s="6" t="s">
        <v>17</v>
      </c>
      <c r="E22" s="34"/>
      <c r="F22" s="43"/>
      <c r="G22" s="44"/>
      <c r="H22" s="38"/>
      <c r="I22" s="38"/>
      <c r="J22" s="25"/>
      <c r="K22" s="4"/>
      <c r="L22" s="13"/>
    </row>
    <row r="23" spans="3:12" x14ac:dyDescent="0.3">
      <c r="C23" s="41">
        <v>7</v>
      </c>
      <c r="D23" s="3" t="s">
        <v>18</v>
      </c>
      <c r="E23" s="33">
        <v>0</v>
      </c>
      <c r="F23" s="41">
        <v>12</v>
      </c>
      <c r="G23" s="42">
        <v>0.23</v>
      </c>
      <c r="H23" s="37">
        <f t="shared" ref="H23" si="15">E23*F23</f>
        <v>0</v>
      </c>
      <c r="I23" s="37">
        <f t="shared" ref="I23" si="16">H23*G23</f>
        <v>0</v>
      </c>
      <c r="J23" s="37">
        <f t="shared" ref="J23" si="17">H23+I23</f>
        <v>0</v>
      </c>
      <c r="K23" s="39"/>
      <c r="L23" s="40"/>
    </row>
    <row r="24" spans="3:12" ht="15" thickBot="1" x14ac:dyDescent="0.35">
      <c r="C24" s="43"/>
      <c r="D24" s="5" t="s">
        <v>19</v>
      </c>
      <c r="E24" s="34"/>
      <c r="F24" s="43"/>
      <c r="G24" s="44"/>
      <c r="H24" s="38"/>
      <c r="I24" s="38"/>
      <c r="J24" s="25"/>
      <c r="K24" s="39"/>
      <c r="L24" s="40"/>
    </row>
    <row r="25" spans="3:12" x14ac:dyDescent="0.3">
      <c r="C25" s="41">
        <v>8</v>
      </c>
      <c r="D25" s="6" t="s">
        <v>20</v>
      </c>
      <c r="E25" s="33">
        <v>0</v>
      </c>
      <c r="F25" s="41">
        <v>12</v>
      </c>
      <c r="G25" s="42">
        <v>0.23</v>
      </c>
      <c r="H25" s="37">
        <f t="shared" ref="H25" si="18">E25*F25</f>
        <v>0</v>
      </c>
      <c r="I25" s="37">
        <f t="shared" ref="I25" si="19">H25*G25</f>
        <v>0</v>
      </c>
      <c r="J25" s="37">
        <f t="shared" ref="J25" si="20">H25+I25</f>
        <v>0</v>
      </c>
      <c r="K25" s="39"/>
      <c r="L25" s="40"/>
    </row>
    <row r="26" spans="3:12" ht="15" thickBot="1" x14ac:dyDescent="0.35">
      <c r="C26" s="43"/>
      <c r="D26" s="5" t="s">
        <v>21</v>
      </c>
      <c r="E26" s="34"/>
      <c r="F26" s="43"/>
      <c r="G26" s="44"/>
      <c r="H26" s="38"/>
      <c r="I26" s="38"/>
      <c r="J26" s="25"/>
      <c r="K26" s="39"/>
      <c r="L26" s="40"/>
    </row>
    <row r="27" spans="3:12" x14ac:dyDescent="0.3">
      <c r="C27" s="41">
        <v>9</v>
      </c>
      <c r="D27" s="6" t="s">
        <v>22</v>
      </c>
      <c r="E27" s="33">
        <v>0</v>
      </c>
      <c r="F27" s="41">
        <v>12</v>
      </c>
      <c r="G27" s="42">
        <v>0.23</v>
      </c>
      <c r="H27" s="37">
        <f t="shared" ref="H27" si="21">E27*F27</f>
        <v>0</v>
      </c>
      <c r="I27" s="37">
        <f t="shared" ref="I27" si="22">H27*G27</f>
        <v>0</v>
      </c>
      <c r="J27" s="37">
        <f t="shared" ref="J27" si="23">H27+I27</f>
        <v>0</v>
      </c>
      <c r="K27" s="13"/>
      <c r="L27" s="13"/>
    </row>
    <row r="28" spans="3:12" ht="15" thickBot="1" x14ac:dyDescent="0.35">
      <c r="C28" s="25"/>
      <c r="D28" s="7" t="s">
        <v>23</v>
      </c>
      <c r="E28" s="34"/>
      <c r="F28" s="25"/>
      <c r="G28" s="36"/>
      <c r="H28" s="38"/>
      <c r="I28" s="38"/>
      <c r="J28" s="25"/>
      <c r="K28" s="4"/>
      <c r="L28" s="13"/>
    </row>
    <row r="29" spans="3:12" x14ac:dyDescent="0.3">
      <c r="C29" s="32">
        <v>10</v>
      </c>
      <c r="D29" s="6" t="s">
        <v>24</v>
      </c>
      <c r="E29" s="33">
        <v>0</v>
      </c>
      <c r="F29" s="32">
        <v>12</v>
      </c>
      <c r="G29" s="35">
        <v>0.23</v>
      </c>
      <c r="H29" s="37">
        <f t="shared" ref="H29" si="24">E29*F29</f>
        <v>0</v>
      </c>
      <c r="I29" s="37">
        <f t="shared" ref="I29" si="25">H29*G29</f>
        <v>0</v>
      </c>
      <c r="J29" s="37">
        <f t="shared" ref="J29" si="26">H29+I29</f>
        <v>0</v>
      </c>
      <c r="K29" s="13"/>
      <c r="L29" s="13"/>
    </row>
    <row r="30" spans="3:12" ht="15" thickBot="1" x14ac:dyDescent="0.35">
      <c r="C30" s="25"/>
      <c r="D30" s="7" t="s">
        <v>25</v>
      </c>
      <c r="E30" s="34"/>
      <c r="F30" s="25"/>
      <c r="G30" s="36"/>
      <c r="H30" s="38"/>
      <c r="I30" s="38"/>
      <c r="J30" s="25"/>
      <c r="K30" s="4"/>
      <c r="L30" s="13"/>
    </row>
    <row r="31" spans="3:12" x14ac:dyDescent="0.3">
      <c r="C31" s="32">
        <v>11</v>
      </c>
      <c r="D31" s="6" t="s">
        <v>26</v>
      </c>
      <c r="E31" s="33">
        <v>0</v>
      </c>
      <c r="F31" s="32">
        <v>12</v>
      </c>
      <c r="G31" s="35">
        <v>0.23</v>
      </c>
      <c r="H31" s="37">
        <f t="shared" ref="H31" si="27">E31*F31</f>
        <v>0</v>
      </c>
      <c r="I31" s="37">
        <f t="shared" ref="I31" si="28">H31*G31</f>
        <v>0</v>
      </c>
      <c r="J31" s="37">
        <f t="shared" ref="J31" si="29">H31+I31</f>
        <v>0</v>
      </c>
      <c r="K31" s="13"/>
      <c r="L31" s="13"/>
    </row>
    <row r="32" spans="3:12" ht="15" thickBot="1" x14ac:dyDescent="0.35">
      <c r="C32" s="25"/>
      <c r="D32" s="7" t="s">
        <v>27</v>
      </c>
      <c r="E32" s="34"/>
      <c r="F32" s="25"/>
      <c r="G32" s="36"/>
      <c r="H32" s="38"/>
      <c r="I32" s="38"/>
      <c r="J32" s="25"/>
      <c r="K32" s="4"/>
      <c r="L32" s="13"/>
    </row>
    <row r="33" spans="3:12" x14ac:dyDescent="0.3">
      <c r="C33" s="32">
        <v>12</v>
      </c>
      <c r="D33" s="6" t="s">
        <v>28</v>
      </c>
      <c r="E33" s="33">
        <v>0</v>
      </c>
      <c r="F33" s="32">
        <v>12</v>
      </c>
      <c r="G33" s="35">
        <v>0.23</v>
      </c>
      <c r="H33" s="37">
        <f t="shared" ref="H33" si="30">E33*F33</f>
        <v>0</v>
      </c>
      <c r="I33" s="37">
        <f t="shared" ref="I33" si="31">H33*G33</f>
        <v>0</v>
      </c>
      <c r="J33" s="37">
        <f t="shared" ref="J33" si="32">H33+I33</f>
        <v>0</v>
      </c>
      <c r="K33" s="13"/>
      <c r="L33" s="13"/>
    </row>
    <row r="34" spans="3:12" ht="15" thickBot="1" x14ac:dyDescent="0.35">
      <c r="C34" s="43"/>
      <c r="D34" s="6" t="s">
        <v>29</v>
      </c>
      <c r="E34" s="34"/>
      <c r="F34" s="43"/>
      <c r="G34" s="44"/>
      <c r="H34" s="38"/>
      <c r="I34" s="38"/>
      <c r="J34" s="25"/>
      <c r="K34" s="4"/>
      <c r="L34" s="13"/>
    </row>
    <row r="35" spans="3:12" x14ac:dyDescent="0.3">
      <c r="C35" s="45">
        <v>13</v>
      </c>
      <c r="D35" s="9" t="s">
        <v>30</v>
      </c>
      <c r="E35" s="33">
        <v>0</v>
      </c>
      <c r="F35" s="45">
        <v>12</v>
      </c>
      <c r="G35" s="47">
        <v>0.23</v>
      </c>
      <c r="H35" s="37">
        <f t="shared" ref="H35" si="33">E35*F35</f>
        <v>0</v>
      </c>
      <c r="I35" s="37">
        <f t="shared" ref="I35" si="34">H35*G35</f>
        <v>0</v>
      </c>
      <c r="J35" s="37">
        <f t="shared" ref="J35" si="35">H35+I35</f>
        <v>0</v>
      </c>
      <c r="K35" s="39"/>
      <c r="L35" s="40"/>
    </row>
    <row r="36" spans="3:12" ht="28.2" thickBot="1" x14ac:dyDescent="0.35">
      <c r="C36" s="46"/>
      <c r="D36" s="10" t="s">
        <v>38</v>
      </c>
      <c r="E36" s="34"/>
      <c r="F36" s="46"/>
      <c r="G36" s="48"/>
      <c r="H36" s="38"/>
      <c r="I36" s="38"/>
      <c r="J36" s="25"/>
      <c r="K36" s="39"/>
      <c r="L36" s="40"/>
    </row>
    <row r="37" spans="3:12" ht="15" thickBot="1" x14ac:dyDescent="0.35">
      <c r="C37" s="13"/>
      <c r="D37" s="13"/>
      <c r="E37" s="13"/>
      <c r="F37" s="11"/>
      <c r="G37" s="12" t="s">
        <v>31</v>
      </c>
      <c r="H37" s="14">
        <f>SUM(H11:H36)</f>
        <v>0</v>
      </c>
      <c r="I37" s="14">
        <f t="shared" ref="I37:J37" si="36">SUM(I11:I36)</f>
        <v>0</v>
      </c>
      <c r="J37" s="14">
        <f t="shared" si="36"/>
        <v>0</v>
      </c>
      <c r="K37" s="13"/>
      <c r="L37" s="13"/>
    </row>
    <row r="38" spans="3:12" ht="35.4" customHeight="1" x14ac:dyDescent="0.3">
      <c r="C38" s="62" t="s">
        <v>39</v>
      </c>
      <c r="D38" s="63"/>
      <c r="E38" s="63"/>
      <c r="F38" s="63"/>
      <c r="G38" s="63"/>
      <c r="H38" s="63"/>
      <c r="I38" s="63"/>
      <c r="J38" s="63"/>
    </row>
    <row r="40" spans="3:12" ht="30.75" customHeight="1" x14ac:dyDescent="0.3">
      <c r="C40" s="49" t="s">
        <v>42</v>
      </c>
      <c r="D40" s="50"/>
      <c r="E40" s="50"/>
      <c r="F40" s="50"/>
      <c r="G40" s="15"/>
      <c r="H40" s="15"/>
      <c r="I40" s="15"/>
      <c r="J40" s="15"/>
    </row>
    <row r="41" spans="3:12" ht="43.2" x14ac:dyDescent="0.3">
      <c r="C41" s="50" t="s">
        <v>0</v>
      </c>
      <c r="D41" s="50"/>
      <c r="E41" s="50"/>
      <c r="F41" s="50"/>
      <c r="G41" s="15"/>
      <c r="H41" s="16" t="s">
        <v>36</v>
      </c>
      <c r="I41" s="17"/>
      <c r="J41" s="15"/>
    </row>
    <row r="42" spans="3:12" x14ac:dyDescent="0.3">
      <c r="C42" s="51" t="s">
        <v>40</v>
      </c>
      <c r="D42" s="52"/>
      <c r="E42" s="52"/>
      <c r="F42" s="52"/>
      <c r="G42" s="52"/>
      <c r="H42" s="52"/>
      <c r="I42" s="52"/>
      <c r="J42" s="53"/>
    </row>
    <row r="43" spans="3:12" x14ac:dyDescent="0.3">
      <c r="C43" s="54"/>
      <c r="D43" s="55"/>
      <c r="E43" s="55"/>
      <c r="F43" s="55"/>
      <c r="G43" s="55"/>
      <c r="H43" s="55"/>
      <c r="I43" s="55"/>
      <c r="J43" s="56"/>
    </row>
    <row r="44" spans="3:12" x14ac:dyDescent="0.3">
      <c r="C44" s="57"/>
      <c r="D44" s="58"/>
      <c r="E44" s="58"/>
      <c r="F44" s="58"/>
      <c r="G44" s="58"/>
      <c r="H44" s="58"/>
      <c r="I44" s="58"/>
      <c r="J44" s="59"/>
    </row>
    <row r="45" spans="3:12" ht="15" thickBot="1" x14ac:dyDescent="0.35">
      <c r="C45" s="24" t="s">
        <v>35</v>
      </c>
      <c r="D45" s="24" t="s">
        <v>32</v>
      </c>
      <c r="E45" s="24" t="s">
        <v>37</v>
      </c>
      <c r="F45" s="24" t="s">
        <v>46</v>
      </c>
      <c r="G45" s="24" t="s">
        <v>1</v>
      </c>
      <c r="H45" s="26" t="s">
        <v>2</v>
      </c>
      <c r="I45" s="27"/>
      <c r="J45" s="28"/>
    </row>
    <row r="46" spans="3:12" ht="15" thickBot="1" x14ac:dyDescent="0.35">
      <c r="C46" s="24"/>
      <c r="D46" s="24"/>
      <c r="E46" s="24"/>
      <c r="F46" s="24"/>
      <c r="G46" s="24"/>
      <c r="H46" s="29" t="s">
        <v>3</v>
      </c>
      <c r="I46" s="30"/>
      <c r="J46" s="31"/>
    </row>
    <row r="47" spans="3:12" ht="25.95" customHeight="1" thickBot="1" x14ac:dyDescent="0.35">
      <c r="C47" s="25"/>
      <c r="D47" s="25"/>
      <c r="E47" s="43"/>
      <c r="F47" s="25"/>
      <c r="G47" s="25"/>
      <c r="H47" s="5" t="s">
        <v>4</v>
      </c>
      <c r="I47" s="5" t="s">
        <v>34</v>
      </c>
      <c r="J47" s="5" t="s">
        <v>5</v>
      </c>
    </row>
    <row r="48" spans="3:12" x14ac:dyDescent="0.3">
      <c r="C48" s="32">
        <v>1</v>
      </c>
      <c r="D48" s="6" t="s">
        <v>6</v>
      </c>
      <c r="E48" s="33">
        <v>0</v>
      </c>
      <c r="F48" s="32">
        <v>4</v>
      </c>
      <c r="G48" s="35">
        <v>0.23</v>
      </c>
      <c r="H48" s="37">
        <f>E48*F48</f>
        <v>0</v>
      </c>
      <c r="I48" s="37">
        <f>H48*G48</f>
        <v>0</v>
      </c>
      <c r="J48" s="37">
        <f>H48+I48</f>
        <v>0</v>
      </c>
    </row>
    <row r="49" spans="3:10" ht="15" thickBot="1" x14ac:dyDescent="0.35">
      <c r="C49" s="25"/>
      <c r="D49" s="7" t="s">
        <v>7</v>
      </c>
      <c r="E49" s="34"/>
      <c r="F49" s="25"/>
      <c r="G49" s="36"/>
      <c r="H49" s="38"/>
      <c r="I49" s="38"/>
      <c r="J49" s="25"/>
    </row>
    <row r="50" spans="3:10" x14ac:dyDescent="0.3">
      <c r="C50" s="32">
        <v>2</v>
      </c>
      <c r="D50" s="6" t="s">
        <v>8</v>
      </c>
      <c r="E50" s="33">
        <v>0</v>
      </c>
      <c r="F50" s="32">
        <v>4</v>
      </c>
      <c r="G50" s="35">
        <v>0.23</v>
      </c>
      <c r="H50" s="37">
        <f t="shared" ref="H50" si="37">E50*F50</f>
        <v>0</v>
      </c>
      <c r="I50" s="37">
        <f t="shared" ref="I50" si="38">H50*G50</f>
        <v>0</v>
      </c>
      <c r="J50" s="37">
        <f t="shared" ref="J50" si="39">H50+I50</f>
        <v>0</v>
      </c>
    </row>
    <row r="51" spans="3:10" ht="15" thickBot="1" x14ac:dyDescent="0.35">
      <c r="C51" s="25"/>
      <c r="D51" s="6" t="s">
        <v>9</v>
      </c>
      <c r="E51" s="34"/>
      <c r="F51" s="25"/>
      <c r="G51" s="36"/>
      <c r="H51" s="38"/>
      <c r="I51" s="38"/>
      <c r="J51" s="25"/>
    </row>
    <row r="52" spans="3:10" x14ac:dyDescent="0.3">
      <c r="C52" s="32">
        <v>3</v>
      </c>
      <c r="D52" s="2" t="s">
        <v>10</v>
      </c>
      <c r="E52" s="33">
        <v>0</v>
      </c>
      <c r="F52" s="32">
        <v>4</v>
      </c>
      <c r="G52" s="35">
        <v>0.23</v>
      </c>
      <c r="H52" s="37">
        <f t="shared" ref="H52" si="40">E52*F52</f>
        <v>0</v>
      </c>
      <c r="I52" s="37">
        <f t="shared" ref="I52" si="41">H52*G52</f>
        <v>0</v>
      </c>
      <c r="J52" s="37">
        <f t="shared" ref="J52" si="42">H52+I52</f>
        <v>0</v>
      </c>
    </row>
    <row r="53" spans="3:10" ht="15" thickBot="1" x14ac:dyDescent="0.35">
      <c r="C53" s="43"/>
      <c r="D53" s="8" t="s">
        <v>11</v>
      </c>
      <c r="E53" s="34"/>
      <c r="F53" s="25"/>
      <c r="G53" s="44"/>
      <c r="H53" s="38"/>
      <c r="I53" s="38"/>
      <c r="J53" s="25"/>
    </row>
    <row r="54" spans="3:10" x14ac:dyDescent="0.3">
      <c r="C54" s="41">
        <v>4</v>
      </c>
      <c r="D54" s="6" t="s">
        <v>12</v>
      </c>
      <c r="E54" s="33">
        <v>0</v>
      </c>
      <c r="F54" s="32">
        <v>4</v>
      </c>
      <c r="G54" s="42">
        <v>0.23</v>
      </c>
      <c r="H54" s="37">
        <f t="shared" ref="H54" si="43">E54*F54</f>
        <v>0</v>
      </c>
      <c r="I54" s="37">
        <f t="shared" ref="I54" si="44">H54*G54</f>
        <v>0</v>
      </c>
      <c r="J54" s="37">
        <f t="shared" ref="J54" si="45">H54+I54</f>
        <v>0</v>
      </c>
    </row>
    <row r="55" spans="3:10" ht="15" thickBot="1" x14ac:dyDescent="0.35">
      <c r="C55" s="25"/>
      <c r="D55" s="7" t="s">
        <v>13</v>
      </c>
      <c r="E55" s="34"/>
      <c r="F55" s="25"/>
      <c r="G55" s="36"/>
      <c r="H55" s="38"/>
      <c r="I55" s="38"/>
      <c r="J55" s="25"/>
    </row>
    <row r="56" spans="3:10" x14ac:dyDescent="0.3">
      <c r="C56" s="32">
        <v>5</v>
      </c>
      <c r="D56" s="6" t="s">
        <v>14</v>
      </c>
      <c r="E56" s="33">
        <v>0</v>
      </c>
      <c r="F56" s="32">
        <v>4</v>
      </c>
      <c r="G56" s="35">
        <v>0.23</v>
      </c>
      <c r="H56" s="37">
        <f t="shared" ref="H56" si="46">E56*F56</f>
        <v>0</v>
      </c>
      <c r="I56" s="37">
        <f t="shared" ref="I56" si="47">H56*G56</f>
        <v>0</v>
      </c>
      <c r="J56" s="37">
        <f t="shared" ref="J56" si="48">H56+I56</f>
        <v>0</v>
      </c>
    </row>
    <row r="57" spans="3:10" ht="15" thickBot="1" x14ac:dyDescent="0.35">
      <c r="C57" s="25"/>
      <c r="D57" s="7" t="s">
        <v>15</v>
      </c>
      <c r="E57" s="34"/>
      <c r="F57" s="25"/>
      <c r="G57" s="36"/>
      <c r="H57" s="38"/>
      <c r="I57" s="38"/>
      <c r="J57" s="25"/>
    </row>
    <row r="58" spans="3:10" x14ac:dyDescent="0.3">
      <c r="C58" s="32">
        <v>6</v>
      </c>
      <c r="D58" s="6" t="s">
        <v>16</v>
      </c>
      <c r="E58" s="33">
        <v>0</v>
      </c>
      <c r="F58" s="32">
        <v>4</v>
      </c>
      <c r="G58" s="35">
        <v>0.23</v>
      </c>
      <c r="H58" s="37">
        <f t="shared" ref="H58" si="49">E58*F58</f>
        <v>0</v>
      </c>
      <c r="I58" s="37">
        <f t="shared" ref="I58" si="50">H58*G58</f>
        <v>0</v>
      </c>
      <c r="J58" s="37">
        <f t="shared" ref="J58" si="51">H58+I58</f>
        <v>0</v>
      </c>
    </row>
    <row r="59" spans="3:10" ht="15" thickBot="1" x14ac:dyDescent="0.35">
      <c r="C59" s="43"/>
      <c r="D59" s="6" t="s">
        <v>17</v>
      </c>
      <c r="E59" s="34"/>
      <c r="F59" s="25"/>
      <c r="G59" s="44"/>
      <c r="H59" s="38"/>
      <c r="I59" s="38"/>
      <c r="J59" s="25"/>
    </row>
    <row r="60" spans="3:10" x14ac:dyDescent="0.3">
      <c r="C60" s="41">
        <v>7</v>
      </c>
      <c r="D60" s="3" t="s">
        <v>18</v>
      </c>
      <c r="E60" s="33">
        <v>0</v>
      </c>
      <c r="F60" s="32">
        <v>4</v>
      </c>
      <c r="G60" s="42">
        <v>0.23</v>
      </c>
      <c r="H60" s="37">
        <f t="shared" ref="H60" si="52">E60*F60</f>
        <v>0</v>
      </c>
      <c r="I60" s="37">
        <f t="shared" ref="I60" si="53">H60*G60</f>
        <v>0</v>
      </c>
      <c r="J60" s="37">
        <f t="shared" ref="J60" si="54">H60+I60</f>
        <v>0</v>
      </c>
    </row>
    <row r="61" spans="3:10" ht="15" thickBot="1" x14ac:dyDescent="0.35">
      <c r="C61" s="43"/>
      <c r="D61" s="5" t="s">
        <v>19</v>
      </c>
      <c r="E61" s="34"/>
      <c r="F61" s="25"/>
      <c r="G61" s="44"/>
      <c r="H61" s="38"/>
      <c r="I61" s="38"/>
      <c r="J61" s="25"/>
    </row>
    <row r="62" spans="3:10" x14ac:dyDescent="0.3">
      <c r="C62" s="41">
        <v>8</v>
      </c>
      <c r="D62" s="6" t="s">
        <v>20</v>
      </c>
      <c r="E62" s="33">
        <v>0</v>
      </c>
      <c r="F62" s="32">
        <v>4</v>
      </c>
      <c r="G62" s="42">
        <v>0.23</v>
      </c>
      <c r="H62" s="37">
        <f t="shared" ref="H62" si="55">E62*F62</f>
        <v>0</v>
      </c>
      <c r="I62" s="37">
        <f t="shared" ref="I62" si="56">H62*G62</f>
        <v>0</v>
      </c>
      <c r="J62" s="37">
        <f t="shared" ref="J62" si="57">H62+I62</f>
        <v>0</v>
      </c>
    </row>
    <row r="63" spans="3:10" ht="15" thickBot="1" x14ac:dyDescent="0.35">
      <c r="C63" s="43"/>
      <c r="D63" s="5" t="s">
        <v>21</v>
      </c>
      <c r="E63" s="34"/>
      <c r="F63" s="25"/>
      <c r="G63" s="44"/>
      <c r="H63" s="38"/>
      <c r="I63" s="38"/>
      <c r="J63" s="25"/>
    </row>
    <row r="64" spans="3:10" x14ac:dyDescent="0.3">
      <c r="C64" s="41">
        <v>9</v>
      </c>
      <c r="D64" s="6" t="s">
        <v>22</v>
      </c>
      <c r="E64" s="33">
        <v>0</v>
      </c>
      <c r="F64" s="32">
        <v>4</v>
      </c>
      <c r="G64" s="42">
        <v>0.23</v>
      </c>
      <c r="H64" s="37">
        <f t="shared" ref="H64" si="58">E64*F64</f>
        <v>0</v>
      </c>
      <c r="I64" s="37">
        <f t="shared" ref="I64" si="59">H64*G64</f>
        <v>0</v>
      </c>
      <c r="J64" s="37">
        <f t="shared" ref="J64" si="60">H64+I64</f>
        <v>0</v>
      </c>
    </row>
    <row r="65" spans="3:10" ht="15" thickBot="1" x14ac:dyDescent="0.35">
      <c r="C65" s="25"/>
      <c r="D65" s="7" t="s">
        <v>23</v>
      </c>
      <c r="E65" s="34"/>
      <c r="F65" s="25"/>
      <c r="G65" s="36"/>
      <c r="H65" s="38"/>
      <c r="I65" s="38"/>
      <c r="J65" s="25"/>
    </row>
    <row r="66" spans="3:10" x14ac:dyDescent="0.3">
      <c r="C66" s="32">
        <v>10</v>
      </c>
      <c r="D66" s="6" t="s">
        <v>24</v>
      </c>
      <c r="E66" s="33">
        <v>0</v>
      </c>
      <c r="F66" s="32">
        <v>4</v>
      </c>
      <c r="G66" s="35">
        <v>0.23</v>
      </c>
      <c r="H66" s="37">
        <f t="shared" ref="H66" si="61">E66*F66</f>
        <v>0</v>
      </c>
      <c r="I66" s="37">
        <f t="shared" ref="I66" si="62">H66*G66</f>
        <v>0</v>
      </c>
      <c r="J66" s="37">
        <f t="shared" ref="J66" si="63">H66+I66</f>
        <v>0</v>
      </c>
    </row>
    <row r="67" spans="3:10" ht="15" thickBot="1" x14ac:dyDescent="0.35">
      <c r="C67" s="25"/>
      <c r="D67" s="7" t="s">
        <v>25</v>
      </c>
      <c r="E67" s="34"/>
      <c r="F67" s="25"/>
      <c r="G67" s="36"/>
      <c r="H67" s="38"/>
      <c r="I67" s="38"/>
      <c r="J67" s="25"/>
    </row>
    <row r="68" spans="3:10" x14ac:dyDescent="0.3">
      <c r="C68" s="32">
        <v>11</v>
      </c>
      <c r="D68" s="6" t="s">
        <v>26</v>
      </c>
      <c r="E68" s="33">
        <v>0</v>
      </c>
      <c r="F68" s="32">
        <v>4</v>
      </c>
      <c r="G68" s="35">
        <v>0.23</v>
      </c>
      <c r="H68" s="37">
        <f t="shared" ref="H68" si="64">E68*F68</f>
        <v>0</v>
      </c>
      <c r="I68" s="37">
        <f t="shared" ref="I68" si="65">H68*G68</f>
        <v>0</v>
      </c>
      <c r="J68" s="37">
        <f t="shared" ref="J68" si="66">H68+I68</f>
        <v>0</v>
      </c>
    </row>
    <row r="69" spans="3:10" ht="15" thickBot="1" x14ac:dyDescent="0.35">
      <c r="C69" s="25"/>
      <c r="D69" s="7" t="s">
        <v>27</v>
      </c>
      <c r="E69" s="34"/>
      <c r="F69" s="25"/>
      <c r="G69" s="36"/>
      <c r="H69" s="38"/>
      <c r="I69" s="38"/>
      <c r="J69" s="25"/>
    </row>
    <row r="70" spans="3:10" x14ac:dyDescent="0.3">
      <c r="C70" s="32">
        <v>12</v>
      </c>
      <c r="D70" s="6" t="s">
        <v>28</v>
      </c>
      <c r="E70" s="33">
        <v>0</v>
      </c>
      <c r="F70" s="32">
        <v>4</v>
      </c>
      <c r="G70" s="35">
        <v>0.23</v>
      </c>
      <c r="H70" s="37">
        <f t="shared" ref="H70" si="67">E70*F70</f>
        <v>0</v>
      </c>
      <c r="I70" s="37">
        <f t="shared" ref="I70" si="68">H70*G70</f>
        <v>0</v>
      </c>
      <c r="J70" s="37">
        <f t="shared" ref="J70" si="69">H70+I70</f>
        <v>0</v>
      </c>
    </row>
    <row r="71" spans="3:10" ht="15" thickBot="1" x14ac:dyDescent="0.35">
      <c r="C71" s="43"/>
      <c r="D71" s="6" t="s">
        <v>29</v>
      </c>
      <c r="E71" s="34"/>
      <c r="F71" s="25"/>
      <c r="G71" s="44"/>
      <c r="H71" s="38"/>
      <c r="I71" s="38"/>
      <c r="J71" s="25"/>
    </row>
    <row r="72" spans="3:10" x14ac:dyDescent="0.3">
      <c r="C72" s="45">
        <v>13</v>
      </c>
      <c r="D72" s="9" t="s">
        <v>30</v>
      </c>
      <c r="E72" s="33">
        <v>0</v>
      </c>
      <c r="F72" s="32">
        <v>4</v>
      </c>
      <c r="G72" s="47">
        <v>0.23</v>
      </c>
      <c r="H72" s="37">
        <f t="shared" ref="H72" si="70">E72*F72</f>
        <v>0</v>
      </c>
      <c r="I72" s="37">
        <f t="shared" ref="I72" si="71">H72*G72</f>
        <v>0</v>
      </c>
      <c r="J72" s="37">
        <f t="shared" ref="J72" si="72">H72+I72</f>
        <v>0</v>
      </c>
    </row>
    <row r="73" spans="3:10" ht="28.2" thickBot="1" x14ac:dyDescent="0.35">
      <c r="C73" s="46"/>
      <c r="D73" s="10" t="s">
        <v>38</v>
      </c>
      <c r="E73" s="34"/>
      <c r="F73" s="25"/>
      <c r="G73" s="48"/>
      <c r="H73" s="38"/>
      <c r="I73" s="38"/>
      <c r="J73" s="25"/>
    </row>
    <row r="74" spans="3:10" ht="15" thickBot="1" x14ac:dyDescent="0.35">
      <c r="C74" s="13"/>
      <c r="D74" s="13"/>
      <c r="E74" s="13"/>
      <c r="F74" s="11"/>
      <c r="G74" s="12" t="s">
        <v>31</v>
      </c>
      <c r="H74" s="14">
        <f>SUM(H48:H73)</f>
        <v>0</v>
      </c>
      <c r="I74" s="14">
        <f t="shared" ref="I74" si="73">SUM(I48:I73)</f>
        <v>0</v>
      </c>
      <c r="J74" s="14">
        <f t="shared" ref="J74" si="74">SUM(J48:J73)</f>
        <v>0</v>
      </c>
    </row>
    <row r="75" spans="3:10" ht="78" customHeight="1" thickBot="1" x14ac:dyDescent="0.35">
      <c r="C75" s="64" t="s">
        <v>44</v>
      </c>
      <c r="D75" s="65"/>
      <c r="E75" s="65"/>
      <c r="F75" s="65"/>
      <c r="G75" s="65"/>
      <c r="H75" s="65"/>
      <c r="I75" s="65"/>
      <c r="J75" s="65"/>
    </row>
    <row r="76" spans="3:10" ht="34.799999999999997" x14ac:dyDescent="0.35">
      <c r="F76" s="18"/>
      <c r="G76" s="19"/>
      <c r="H76" s="20" t="s">
        <v>4</v>
      </c>
      <c r="I76" s="20" t="s">
        <v>34</v>
      </c>
      <c r="J76" s="21" t="s">
        <v>5</v>
      </c>
    </row>
    <row r="77" spans="3:10" ht="40.950000000000003" customHeight="1" thickBot="1" x14ac:dyDescent="0.4">
      <c r="E77" s="1"/>
      <c r="F77" s="60" t="s">
        <v>43</v>
      </c>
      <c r="G77" s="61"/>
      <c r="H77" s="22">
        <f>H37+H74</f>
        <v>0</v>
      </c>
      <c r="I77" s="22">
        <f t="shared" ref="I77:J77" si="75">I37+I74</f>
        <v>0</v>
      </c>
      <c r="J77" s="23">
        <f t="shared" si="75"/>
        <v>0</v>
      </c>
    </row>
  </sheetData>
  <sheetProtection algorithmName="SHA-512" hashValue="9tqYeuFP/q5SF2KxIpvvWdKXGHqI78rJFCFA8craHivZTGBfsHsagDDsJ1byzEeapLlCsxVFO0I0Mg6jAULFiA==" saltValue="1oX9cZNR62y3/EnRXjKAvw==" spinCount="100000" sheet="1" selectLockedCells="1"/>
  <mergeCells count="213">
    <mergeCell ref="J72:J73"/>
    <mergeCell ref="F77:G77"/>
    <mergeCell ref="C38:J38"/>
    <mergeCell ref="C75:J75"/>
    <mergeCell ref="C72:C73"/>
    <mergeCell ref="E72:E73"/>
    <mergeCell ref="F72:F73"/>
    <mergeCell ref="G72:G73"/>
    <mergeCell ref="H72:H73"/>
    <mergeCell ref="I72:I73"/>
    <mergeCell ref="J68:J69"/>
    <mergeCell ref="C70:C71"/>
    <mergeCell ref="E70:E71"/>
    <mergeCell ref="F70:F71"/>
    <mergeCell ref="G70:G71"/>
    <mergeCell ref="H70:H71"/>
    <mergeCell ref="I70:I71"/>
    <mergeCell ref="J70:J71"/>
    <mergeCell ref="C68:C69"/>
    <mergeCell ref="E68:E69"/>
    <mergeCell ref="F68:F69"/>
    <mergeCell ref="G68:G69"/>
    <mergeCell ref="H68:H69"/>
    <mergeCell ref="I68:I69"/>
    <mergeCell ref="J64:J65"/>
    <mergeCell ref="C66:C67"/>
    <mergeCell ref="E66:E67"/>
    <mergeCell ref="F66:F67"/>
    <mergeCell ref="G66:G67"/>
    <mergeCell ref="H66:H67"/>
    <mergeCell ref="I66:I67"/>
    <mergeCell ref="J66:J67"/>
    <mergeCell ref="C64:C65"/>
    <mergeCell ref="E64:E65"/>
    <mergeCell ref="F64:F65"/>
    <mergeCell ref="G64:G65"/>
    <mergeCell ref="H64:H65"/>
    <mergeCell ref="I64:I65"/>
    <mergeCell ref="J60:J61"/>
    <mergeCell ref="C62:C63"/>
    <mergeCell ref="E62:E63"/>
    <mergeCell ref="F62:F63"/>
    <mergeCell ref="G62:G63"/>
    <mergeCell ref="H62:H63"/>
    <mergeCell ref="I62:I63"/>
    <mergeCell ref="J62:J63"/>
    <mergeCell ref="C60:C61"/>
    <mergeCell ref="E60:E61"/>
    <mergeCell ref="F60:F61"/>
    <mergeCell ref="G60:G61"/>
    <mergeCell ref="H60:H61"/>
    <mergeCell ref="I60:I61"/>
    <mergeCell ref="J56:J57"/>
    <mergeCell ref="C58:C59"/>
    <mergeCell ref="E58:E59"/>
    <mergeCell ref="F58:F59"/>
    <mergeCell ref="G58:G59"/>
    <mergeCell ref="H58:H59"/>
    <mergeCell ref="I58:I59"/>
    <mergeCell ref="J58:J59"/>
    <mergeCell ref="C56:C57"/>
    <mergeCell ref="E56:E57"/>
    <mergeCell ref="F56:F57"/>
    <mergeCell ref="G56:G57"/>
    <mergeCell ref="H56:H57"/>
    <mergeCell ref="I56:I57"/>
    <mergeCell ref="J52:J53"/>
    <mergeCell ref="C54:C55"/>
    <mergeCell ref="E54:E55"/>
    <mergeCell ref="F54:F55"/>
    <mergeCell ref="G54:G55"/>
    <mergeCell ref="H54:H55"/>
    <mergeCell ref="I54:I55"/>
    <mergeCell ref="J54:J55"/>
    <mergeCell ref="C52:C53"/>
    <mergeCell ref="E52:E53"/>
    <mergeCell ref="F52:F53"/>
    <mergeCell ref="G52:G53"/>
    <mergeCell ref="H52:H53"/>
    <mergeCell ref="I52:I53"/>
    <mergeCell ref="J48:J49"/>
    <mergeCell ref="C50:C51"/>
    <mergeCell ref="E50:E51"/>
    <mergeCell ref="F50:F51"/>
    <mergeCell ref="G50:G51"/>
    <mergeCell ref="H50:H51"/>
    <mergeCell ref="I50:I51"/>
    <mergeCell ref="J50:J51"/>
    <mergeCell ref="C48:C49"/>
    <mergeCell ref="E48:E49"/>
    <mergeCell ref="F48:F49"/>
    <mergeCell ref="G48:G49"/>
    <mergeCell ref="H48:H49"/>
    <mergeCell ref="I48:I49"/>
    <mergeCell ref="C41:F41"/>
    <mergeCell ref="C42:J44"/>
    <mergeCell ref="C45:C47"/>
    <mergeCell ref="D45:D47"/>
    <mergeCell ref="E45:E47"/>
    <mergeCell ref="F45:F47"/>
    <mergeCell ref="G45:G47"/>
    <mergeCell ref="H45:J45"/>
    <mergeCell ref="H46:J46"/>
    <mergeCell ref="C3:F3"/>
    <mergeCell ref="C4:F4"/>
    <mergeCell ref="C5:J7"/>
    <mergeCell ref="C40:F40"/>
    <mergeCell ref="I25:I26"/>
    <mergeCell ref="I27:I28"/>
    <mergeCell ref="I29:I30"/>
    <mergeCell ref="I31:I32"/>
    <mergeCell ref="I33:I34"/>
    <mergeCell ref="I35:I36"/>
    <mergeCell ref="C35:C36"/>
    <mergeCell ref="C33:C34"/>
    <mergeCell ref="C31:C32"/>
    <mergeCell ref="J31:J32"/>
    <mergeCell ref="C29:C30"/>
    <mergeCell ref="E29:E30"/>
    <mergeCell ref="F29:F30"/>
    <mergeCell ref="G29:G30"/>
    <mergeCell ref="H29:H30"/>
    <mergeCell ref="J29:J30"/>
    <mergeCell ref="C27:C28"/>
    <mergeCell ref="E27:E28"/>
    <mergeCell ref="F27:F28"/>
    <mergeCell ref="G27:G28"/>
    <mergeCell ref="K35:K36"/>
    <mergeCell ref="L35:L36"/>
    <mergeCell ref="E8:E10"/>
    <mergeCell ref="I11:I12"/>
    <mergeCell ref="I13:I14"/>
    <mergeCell ref="I15:I16"/>
    <mergeCell ref="I17:I18"/>
    <mergeCell ref="I19:I20"/>
    <mergeCell ref="I21:I22"/>
    <mergeCell ref="I23:I24"/>
    <mergeCell ref="E35:E36"/>
    <mergeCell ref="F35:F36"/>
    <mergeCell ref="G35:G36"/>
    <mergeCell ref="H35:H36"/>
    <mergeCell ref="J35:J36"/>
    <mergeCell ref="E33:E34"/>
    <mergeCell ref="F33:F34"/>
    <mergeCell ref="G33:G34"/>
    <mergeCell ref="H33:H34"/>
    <mergeCell ref="J33:J34"/>
    <mergeCell ref="E31:E32"/>
    <mergeCell ref="F31:F32"/>
    <mergeCell ref="G31:G32"/>
    <mergeCell ref="H31:H32"/>
    <mergeCell ref="H27:H28"/>
    <mergeCell ref="J27:J28"/>
    <mergeCell ref="K23:K24"/>
    <mergeCell ref="L23:L24"/>
    <mergeCell ref="C25:C26"/>
    <mergeCell ref="E25:E26"/>
    <mergeCell ref="F25:F26"/>
    <mergeCell ref="G25:G26"/>
    <mergeCell ref="H25:H26"/>
    <mergeCell ref="J25:J26"/>
    <mergeCell ref="K25:K26"/>
    <mergeCell ref="L25:L26"/>
    <mergeCell ref="C23:C24"/>
    <mergeCell ref="E23:E24"/>
    <mergeCell ref="F23:F24"/>
    <mergeCell ref="G23:G24"/>
    <mergeCell ref="H23:H24"/>
    <mergeCell ref="J23:J24"/>
    <mergeCell ref="C21:C22"/>
    <mergeCell ref="E21:E22"/>
    <mergeCell ref="F21:F22"/>
    <mergeCell ref="G21:G22"/>
    <mergeCell ref="H21:H22"/>
    <mergeCell ref="J21:J22"/>
    <mergeCell ref="C19:C20"/>
    <mergeCell ref="E19:E20"/>
    <mergeCell ref="F19:F20"/>
    <mergeCell ref="G19:G20"/>
    <mergeCell ref="H19:H20"/>
    <mergeCell ref="J19:J20"/>
    <mergeCell ref="K15:K16"/>
    <mergeCell ref="L15:L16"/>
    <mergeCell ref="C17:C18"/>
    <mergeCell ref="E17:E18"/>
    <mergeCell ref="F17:F18"/>
    <mergeCell ref="G17:G18"/>
    <mergeCell ref="H17:H18"/>
    <mergeCell ref="J17:J18"/>
    <mergeCell ref="C15:C16"/>
    <mergeCell ref="E15:E16"/>
    <mergeCell ref="F15:F16"/>
    <mergeCell ref="G15:G16"/>
    <mergeCell ref="H15:H16"/>
    <mergeCell ref="J15:J16"/>
    <mergeCell ref="C8:C10"/>
    <mergeCell ref="D8:D10"/>
    <mergeCell ref="F8:F10"/>
    <mergeCell ref="G8:G10"/>
    <mergeCell ref="H8:J8"/>
    <mergeCell ref="H9:J9"/>
    <mergeCell ref="C13:C14"/>
    <mergeCell ref="E13:E14"/>
    <mergeCell ref="F13:F14"/>
    <mergeCell ref="G13:G14"/>
    <mergeCell ref="H13:H14"/>
    <mergeCell ref="J13:J14"/>
    <mergeCell ref="C11:C12"/>
    <mergeCell ref="E11:E12"/>
    <mergeCell ref="F11:F12"/>
    <mergeCell ref="G11:G12"/>
    <mergeCell ref="H11:H12"/>
    <mergeCell ref="J11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Arkusz1!_Hlk214958009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Turbański</dc:creator>
  <cp:lastModifiedBy>Jakub Turbański</cp:lastModifiedBy>
  <dcterms:created xsi:type="dcterms:W3CDTF">2015-06-05T18:19:34Z</dcterms:created>
  <dcterms:modified xsi:type="dcterms:W3CDTF">2025-11-29T20:18:07Z</dcterms:modified>
</cp:coreProperties>
</file>