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<sst xmlns="http://schemas.openxmlformats.org/spreadsheetml/2006/main" count="59" uniqueCount="34">
  <si>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</si>
  <si>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</si>
  <si>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</si>
  <si>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</si>
  <si>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</si>
  <si>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</si>
  <si>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</si>
  <si>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</si>
  <si>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</si>
  <si>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</si>
  <si>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</si>
  <si>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 xml:space="preserve">
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</si>
  <si>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</si>
  <si>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Laminat 
Typ płytki - laminat; Materiał - żywica epoksydowa wzmocniona włóknem szklanym
Wersja płytki - jednostronna
Grubość laminatu - 1,5mm; Długość - 200mm; Szerokość  - 150mm
Rodzaj pokrycia płytki - miedź,  powłoka światłoczuła
Grubość pokrycia miedzią - 35µm
2FR4150X200/3500 BUNGARD lub równoważny</t>
  </si>
  <si>
    <t>Lakier przewodzący
srebrny do rysowania ścieżek przewodzących
CW2205 CHEMTRONICS lub równoważne</t>
  </si>
  <si>
    <t>Preparat chemiczny: do cynowania
Masa netto - 90g/op.
Zastosowanie preparatów - do bezprądowego cynowania płytek drukowanych
ART.AGT-086 AG TERMOPASTY lub równoważne</t>
  </si>
  <si>
    <t>op.</t>
  </si>
  <si>
    <t>Smar przewodzący 
Typ preparatu chemicznego: smar/ Kolor: zielono-szary/Rodzaj opakowania: puszka
Masa: 500g/Temperatura pracy: -40...150°C/Odporność na: utlenianie
Lepkość kinematyczna: 48mm2/s / Rezystywność: 17GΩm
Zastosowanie preparatów : smarowanie
ELECTRICX 500 g CX-80 lub równoważny</t>
  </si>
  <si>
    <r>
      <rPr>
        <b/>
        <sz val="11"/>
        <color indexed="8"/>
        <rFont val="Calibri"/>
        <family val="2"/>
      </rPr>
      <t>Bramka LoRaWan z LTE</t>
    </r>
    <r>
      <rPr>
        <sz val="11"/>
        <color indexed="8"/>
        <rFont val="Calibri"/>
        <family val="2"/>
      </rPr>
      <t xml:space="preserve">
</t>
    </r>
    <r>
      <rPr>
        <sz val="11"/>
        <color indexed="8"/>
        <rFont val="Calibri"/>
        <family val="2"/>
      </rPr>
      <t xml:space="preserve">architektura proc. MMIPS, przynajmniej dwa rdzenie, przynajmniej 4 wątki, 128 MB RAM lub więcej, pamięć flash przynajmniej 16MB, montaż zewnętrzny, testowana temperatura pracy nie gorsza niż -20oC +60oC, zasilanie PoE, obsługa sieci: 2G, 3G  zakresy 1,2,5,8, LTE FDD, LTE TDD, port RS232, port USB, zasilacz PoE.
Przykładowe urządzenie spełniające wymagania to MIKROTIK LTAP LR8 LTE KIT.
</t>
    </r>
    <r>
      <rPr>
        <b/>
        <sz val="11"/>
        <color indexed="8"/>
        <rFont val="Calibri"/>
        <family val="2"/>
      </rPr>
      <t>MIKROTIK LTAP LRS LTE KIT lubrównoważne</t>
    </r>
  </si>
  <si>
    <r>
      <rPr>
        <b/>
        <sz val="11"/>
        <color indexed="8"/>
        <rFont val="Calibri"/>
        <family val="2"/>
      </rPr>
      <t>Precyzyjny czujnik pomiaru wilgotności i temperatury</t>
    </r>
    <r>
      <rPr>
        <sz val="11"/>
        <color indexed="8"/>
        <rFont val="Calibri"/>
        <family val="2"/>
      </rPr>
      <t xml:space="preserve">
zakres pomiarowy temperatury -20oC +60oC, dokładność +/-0,3oC, zakres pomiarowy wilgotności od 0 do 100% RH, interfejs I2C.</t>
    </r>
  </si>
  <si>
    <r>
      <rPr>
        <b/>
        <sz val="11"/>
        <color indexed="8"/>
        <rFont val="Calibri"/>
        <family val="2"/>
      </rPr>
      <t>Ultradźwiekowy czujnik pomiaru odległości</t>
    </r>
    <r>
      <rPr>
        <sz val="11"/>
        <color indexed="8"/>
        <rFont val="Calibri"/>
        <family val="2"/>
      </rPr>
      <t xml:space="preserve">
obudowa z kategorią szczelności przynajmniej IP67, dokładność 1cm, maksymalny zasięg pomiarowy przynajmniej 7m,  częstotliwość odczytu przynajmniej 30Hz, automatyczna kalibracja względem wilgotności i szumu tła, interfejs I2C, temperatura pracy nie gorsza niż -20oC +60oC.</t>
    </r>
  </si>
  <si>
    <r>
      <rPr>
        <b/>
        <sz val="11"/>
        <color indexed="8"/>
        <rFont val="Calibri"/>
        <family val="2"/>
      </rPr>
      <t>Moduł odbiornika pozycji GPS/GLONAS</t>
    </r>
    <r>
      <rPr>
        <sz val="11"/>
        <color indexed="8"/>
        <rFont val="Calibri"/>
        <family val="2"/>
      </rPr>
      <t>S dokładność pomiaru pozycji nie gorsza niż +/- 2,5m, temperatura pracy nie gorsza niż -20oC +60oC.</t>
    </r>
  </si>
  <si>
    <r>
      <rPr>
        <b/>
        <sz val="11"/>
        <color indexed="8"/>
        <rFont val="Calibri"/>
        <family val="2"/>
      </rPr>
      <t>Akumulator litowo-jonowy</t>
    </r>
    <r>
      <rPr>
        <sz val="11"/>
        <color indexed="8"/>
        <rFont val="Calibri"/>
        <family val="2"/>
      </rPr>
      <t xml:space="preserve">
o minimalnej pojemości 3500mAh, wbudowane zabezpieczenia przed: przeładowaniem, nadmiernym rozładowaniem  oraz zwarciem, napięcie 3,7V.</t>
    </r>
  </si>
  <si>
    <r>
      <rPr>
        <b/>
        <sz val="11"/>
        <color indexed="8"/>
        <rFont val="Calibri"/>
        <family val="2"/>
      </rPr>
      <t>Panel fotowoltaiczny</t>
    </r>
    <r>
      <rPr>
        <sz val="11"/>
        <color indexed="8"/>
        <rFont val="Calibri"/>
        <family val="2"/>
      </rPr>
      <t xml:space="preserve">
o wymiarach minimalnych 60mmx60mm i wymiarach maksymalnych 70mmx70mm, moc nie mniejsza niż 0,5W, szczytowy prąd max 110mA, szczytowe napięcie 6.07V, klasa wodoodporności przynajmniej IP67. </t>
    </r>
  </si>
  <si>
    <r>
      <rPr>
        <b/>
        <sz val="11"/>
        <color indexed="8"/>
        <rFont val="Calibri"/>
        <family val="2"/>
      </rPr>
      <t>Moduł z mikrokontrolerem ARM Cortex M0+ Core</t>
    </r>
    <r>
      <rPr>
        <sz val="11"/>
        <color indexed="8"/>
        <rFont val="Calibri"/>
        <family val="2"/>
      </rPr>
      <t xml:space="preserve">
zintegrowany interfejs LoRa WAN 1.0.2 lub nowszy, pobór prądu w stanie uśpienia poniżej 3,5 μA, wbudowany system bezpośredniej obsługi paneli słonecznych (5.5 – 7V), interfejs  SH1.25-2, interfejsy: UART, I2C, SWD, przetwornik ADC o rozdzielczości przynajmniej 12 bitów, przynajmniej 128 KB flash, przynajmniej 12KB RAM,   temperatura pracy nie gorsza niż -20oC +60oC.</t>
    </r>
  </si>
  <si>
    <r>
      <t>Antena do sieci LoRa WAN 868MHz,</t>
    </r>
    <r>
      <rPr>
        <sz val="11"/>
        <color indexed="8"/>
        <rFont val="Calibri"/>
        <family val="2"/>
      </rPr>
      <t xml:space="preserve"> wzmocnienie przynajmniej 6,5dBm, uchwyt montażowy, złącze SMA 1m,  temperatura pracy nie gorsza niż -20oC +60oC.</t>
    </r>
  </si>
  <si>
    <r>
      <rPr>
        <b/>
        <sz val="11"/>
        <color indexed="8"/>
        <rFont val="Calibri"/>
        <family val="2"/>
      </rPr>
      <t>Precyzyjny czujnik pomiaru ciśnienia atmosferycznego</t>
    </r>
    <r>
      <rPr>
        <sz val="11"/>
        <color indexed="8"/>
        <rFont val="Calibri"/>
        <family val="2"/>
      </rPr>
      <t xml:space="preserve">
pobór prądu nie większy niż 1mA,  temperatura pracy nie gorsza niż -20oC +60oC, zakres pomiarowy 10-1200 mbar, dokładność pomiaru 1,5 mbar, interfejsy komunikacyjne: I2C i SPI, szybkość pomiaru poniżej 0,6ms.</t>
    </r>
  </si>
  <si>
    <t>Część 1</t>
  </si>
  <si>
    <t>Część 2</t>
  </si>
  <si>
    <t>termin dostawy:   7-21 dni kalendarzowych</t>
  </si>
  <si>
    <t>Gwarancja:  poz. 1 - 12 miesięcy</t>
  </si>
  <si>
    <t>Gwarancja: 12 miesięcy</t>
  </si>
  <si>
    <t>…………………………………………………………………</t>
  </si>
  <si>
    <t>(podpis Wykonawcy lub upoważnionego przedstawiciela)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</si>
</sst>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 wrapText="1"/>
      <protection/>
    </xf>
    <xf numFmtId="0" fontId="1" fillId="0" borderId="10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1" fillId="0" borderId="10" xfId="44" applyFont="1" applyBorder="1" applyAlignment="1" applyProtection="1">
      <alignment horizontal="left" vertical="center" wrapText="1"/>
      <protection/>
    </xf>
    <xf numFmtId="0" fontId="38" fillId="0" borderId="10" xfId="44" applyFont="1" applyBorder="1" applyAlignment="1" applyProtection="1">
      <alignment horizontal="left" vertical="center" wrapText="1"/>
      <protection/>
    </xf>
    <xf numFmtId="44" fontId="2" fillId="33" borderId="11" xfId="59" applyNumberFormat="1" applyFont="1" applyFill="1" applyBorder="1" applyAlignment="1" applyProtection="1">
      <alignment/>
      <protection/>
    </xf>
    <xf numFmtId="44" fontId="2" fillId="33" borderId="11" xfId="44" applyNumberFormat="1" applyFont="1" applyFill="1" applyBorder="1" applyProtection="1">
      <alignment/>
      <protection/>
    </xf>
    <xf numFmtId="0" fontId="3" fillId="0" borderId="0" xfId="44" applyFont="1" applyAlignment="1">
      <alignment wrapText="1"/>
      <protection/>
    </xf>
    <xf numFmtId="44" fontId="1" fillId="33" borderId="10" xfId="59" applyNumberFormat="1" applyFont="1" applyFill="1" applyBorder="1" applyAlignment="1" applyProtection="1">
      <alignment vertical="center"/>
      <protection locked="0"/>
    </xf>
    <xf numFmtId="44" fontId="1" fillId="0" borderId="10" xfId="59" applyNumberFormat="1" applyFont="1" applyFill="1" applyBorder="1" applyAlignment="1" applyProtection="1">
      <alignment vertical="center"/>
      <protection/>
    </xf>
    <xf numFmtId="9" fontId="1" fillId="33" borderId="10" xfId="44" applyNumberFormat="1" applyFont="1" applyFill="1" applyBorder="1" applyAlignment="1" applyProtection="1">
      <alignment horizontal="center" vertical="center"/>
      <protection locked="0"/>
    </xf>
    <xf numFmtId="44" fontId="1" fillId="0" borderId="10" xfId="59" applyNumberFormat="1" applyFont="1" applyFill="1" applyBorder="1" applyAlignment="1" applyProtection="1">
      <alignment horizontal="center" vertical="center"/>
      <protection/>
    </xf>
    <xf numFmtId="44" fontId="1" fillId="0" borderId="10" xfId="44" applyNumberFormat="1" applyFont="1" applyBorder="1" applyAlignment="1" applyProtection="1">
      <alignment vertical="center"/>
      <protection/>
    </xf>
    <xf numFmtId="0" fontId="1" fillId="0" borderId="10" xfId="44" applyFont="1" applyBorder="1" applyAlignment="1">
      <alignment vertical="center"/>
      <protection/>
    </xf>
    <xf numFmtId="0" fontId="2" fillId="33" borderId="10" xfId="44" applyFont="1" applyFill="1" applyBorder="1" applyAlignment="1" applyProtection="1">
      <alignment horizontal="center" vertical="center"/>
      <protection/>
    </xf>
    <xf numFmtId="0" fontId="1" fillId="33" borderId="12" xfId="44" applyFont="1" applyFill="1" applyBorder="1" applyAlignment="1" applyProtection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85" zoomScaleNormal="85" workbookViewId="0" topLeftCell="A2">
      <selection activeCell="B2" sqref="B2"/>
    </sheetView>
  </sheetViews>
  <sheetFormatPr defaultColWidth="8.7109375" defaultRowHeight="12.75"/>
  <cols>
    <col min="1" max="1" width="4.140625" style="1" customWidth="1"/>
    <col min="2" max="2" width="174.140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1" width="8.7109375" style="1" customWidth="1"/>
    <col min="12" max="16384" width="8.7109375" style="1" customWidth="1"/>
  </cols>
  <sheetData>
    <row r="1" spans="1:9" ht="15">
      <c r="A1" s="3"/>
      <c r="C1" s="3"/>
      <c r="D1" s="4"/>
      <c r="E1" s="3"/>
      <c r="F1" s="3"/>
      <c r="G1" s="3"/>
      <c r="H1" s="3"/>
      <c r="I1" s="3"/>
    </row>
    <row r="2" spans="1:9" ht="15">
      <c r="A2" s="3"/>
      <c r="B2" s="3"/>
      <c r="C2" s="3"/>
      <c r="D2" s="4"/>
      <c r="E2" s="3"/>
      <c r="F2" s="3"/>
      <c r="G2" s="3"/>
      <c r="H2" s="3"/>
      <c r="I2" s="3"/>
    </row>
    <row r="3" ht="30">
      <c r="B3" s="8" t="s">
        <v>11</v>
      </c>
    </row>
    <row r="4" spans="1:10" ht="60">
      <c r="A4" s="5"/>
      <c r="B4" s="5" t="s">
        <v>1</v>
      </c>
      <c r="C4" s="5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ht="19.5" customHeight="1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19.25" customHeight="1">
      <c r="A6" s="5">
        <v>1</v>
      </c>
      <c r="B6" s="9" t="s">
        <v>13</v>
      </c>
      <c r="C6" s="5" t="s">
        <v>10</v>
      </c>
      <c r="D6" s="5">
        <v>10</v>
      </c>
      <c r="E6" s="14"/>
      <c r="F6" s="15">
        <f>D6*E6</f>
        <v>0</v>
      </c>
      <c r="G6" s="16"/>
      <c r="H6" s="17">
        <f>F6*G6</f>
        <v>0</v>
      </c>
      <c r="I6" s="18">
        <f>F6+H6</f>
        <v>0</v>
      </c>
      <c r="J6" s="19"/>
    </row>
    <row r="7" spans="1:10" ht="63" customHeight="1">
      <c r="A7" s="5">
        <v>2</v>
      </c>
      <c r="B7" s="9" t="s">
        <v>15</v>
      </c>
      <c r="C7" s="5" t="s">
        <v>16</v>
      </c>
      <c r="D7" s="5">
        <v>3</v>
      </c>
      <c r="E7" s="14"/>
      <c r="F7" s="15">
        <f>D7*E7</f>
        <v>0</v>
      </c>
      <c r="G7" s="16"/>
      <c r="H7" s="17">
        <f>F7*G7</f>
        <v>0</v>
      </c>
      <c r="I7" s="18">
        <f>F7+H7</f>
        <v>0</v>
      </c>
      <c r="J7" s="19"/>
    </row>
    <row r="8" spans="1:10" ht="126" customHeight="1">
      <c r="A8" s="5">
        <v>3</v>
      </c>
      <c r="B8" s="9" t="s">
        <v>17</v>
      </c>
      <c r="C8" s="5" t="s">
        <v>10</v>
      </c>
      <c r="D8" s="5">
        <v>1</v>
      </c>
      <c r="E8" s="14"/>
      <c r="F8" s="15">
        <f>D8*E8</f>
        <v>0</v>
      </c>
      <c r="G8" s="16"/>
      <c r="H8" s="17">
        <f>F8*G8</f>
        <v>0</v>
      </c>
      <c r="I8" s="18">
        <f>F8+H8</f>
        <v>0</v>
      </c>
      <c r="J8" s="19"/>
    </row>
    <row r="9" spans="1:10" ht="63" customHeight="1">
      <c r="A9" s="5">
        <v>4</v>
      </c>
      <c r="B9" s="9" t="s">
        <v>14</v>
      </c>
      <c r="C9" s="5" t="s">
        <v>10</v>
      </c>
      <c r="D9" s="5">
        <v>3</v>
      </c>
      <c r="E9" s="14"/>
      <c r="F9" s="15">
        <f>D9*E9</f>
        <v>0</v>
      </c>
      <c r="G9" s="16"/>
      <c r="H9" s="17">
        <f>F9*G9</f>
        <v>0</v>
      </c>
      <c r="I9" s="18">
        <f>F9+H9</f>
        <v>0</v>
      </c>
      <c r="J9" s="19"/>
    </row>
    <row r="10" spans="1:9" ht="15.75" thickBot="1">
      <c r="A10" s="21" t="s">
        <v>0</v>
      </c>
      <c r="B10" s="21"/>
      <c r="C10" s="21"/>
      <c r="D10" s="21"/>
      <c r="E10" s="21"/>
      <c r="F10" s="11">
        <f>SUM(F6:F9)</f>
        <v>0</v>
      </c>
      <c r="G10" s="3"/>
      <c r="H10" s="3"/>
      <c r="I10" s="12">
        <f>SUM(I6:I9)</f>
        <v>0</v>
      </c>
    </row>
    <row r="11" spans="1:9" ht="15">
      <c r="A11" s="3"/>
      <c r="B11" s="3" t="s">
        <v>30</v>
      </c>
      <c r="C11" s="3"/>
      <c r="D11" s="4"/>
      <c r="E11" s="3"/>
      <c r="F11" s="3"/>
      <c r="G11" s="3"/>
      <c r="H11" s="3"/>
      <c r="I11" s="3"/>
    </row>
    <row r="12" spans="1:9" ht="15">
      <c r="A12" s="3"/>
      <c r="B12" s="3" t="s">
        <v>29</v>
      </c>
      <c r="C12" s="3"/>
      <c r="D12" s="4"/>
      <c r="E12" s="3"/>
      <c r="F12" s="3"/>
      <c r="G12" s="3"/>
      <c r="H12" s="3"/>
      <c r="I12" s="3"/>
    </row>
    <row r="13" ht="30" customHeight="1">
      <c r="B13" s="13" t="s">
        <v>12</v>
      </c>
    </row>
    <row r="14" ht="30" customHeight="1">
      <c r="B14" s="13"/>
    </row>
    <row r="15" ht="30" customHeight="1">
      <c r="B15" s="13"/>
    </row>
    <row r="16" ht="30" customHeight="1">
      <c r="B16" s="13"/>
    </row>
    <row r="17" ht="30" customHeight="1">
      <c r="B17" s="13"/>
    </row>
    <row r="18" ht="30" customHeight="1">
      <c r="B18" s="13"/>
    </row>
    <row r="19" spans="2:7" ht="30" customHeight="1">
      <c r="B19" s="13"/>
      <c r="G19" s="1" t="s">
        <v>32</v>
      </c>
    </row>
    <row r="20" ht="15">
      <c r="G20" s="1" t="s">
        <v>33</v>
      </c>
    </row>
    <row r="24" spans="1:10" ht="60">
      <c r="A24" s="5"/>
      <c r="B24" s="5" t="s">
        <v>1</v>
      </c>
      <c r="C24" s="5" t="s">
        <v>2</v>
      </c>
      <c r="D24" s="5" t="s">
        <v>3</v>
      </c>
      <c r="E24" s="6" t="s">
        <v>4</v>
      </c>
      <c r="F24" s="6" t="s">
        <v>5</v>
      </c>
      <c r="G24" s="6" t="s">
        <v>6</v>
      </c>
      <c r="H24" s="6" t="s">
        <v>7</v>
      </c>
      <c r="I24" s="6" t="s">
        <v>8</v>
      </c>
      <c r="J24" s="7" t="s">
        <v>9</v>
      </c>
    </row>
    <row r="25" spans="1:10" ht="19.5" customHeight="1">
      <c r="A25" s="20" t="s">
        <v>28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19.25" customHeight="1">
      <c r="A26" s="5">
        <v>1</v>
      </c>
      <c r="B26" s="9" t="s">
        <v>18</v>
      </c>
      <c r="C26" s="5" t="s">
        <v>10</v>
      </c>
      <c r="D26" s="5">
        <v>1</v>
      </c>
      <c r="E26" s="14"/>
      <c r="F26" s="15">
        <f>D26*E26</f>
        <v>0</v>
      </c>
      <c r="G26" s="16"/>
      <c r="H26" s="17">
        <f>F26*G26</f>
        <v>0</v>
      </c>
      <c r="I26" s="18">
        <f>F26+H26</f>
        <v>0</v>
      </c>
      <c r="J26" s="19"/>
    </row>
    <row r="27" spans="1:10" ht="46.5" customHeight="1">
      <c r="A27" s="5">
        <v>2</v>
      </c>
      <c r="B27" s="10" t="s">
        <v>25</v>
      </c>
      <c r="C27" s="5" t="s">
        <v>10</v>
      </c>
      <c r="D27" s="5">
        <v>1</v>
      </c>
      <c r="E27" s="14"/>
      <c r="F27" s="15">
        <f aca="true" t="shared" si="0" ref="F27:F34">D27*E27</f>
        <v>0</v>
      </c>
      <c r="G27" s="16"/>
      <c r="H27" s="17">
        <f aca="true" t="shared" si="1" ref="H27:H34">F27*G27</f>
        <v>0</v>
      </c>
      <c r="I27" s="18">
        <f aca="true" t="shared" si="2" ref="I27:I34">F27+H27</f>
        <v>0</v>
      </c>
      <c r="J27" s="19"/>
    </row>
    <row r="28" spans="1:10" ht="78" customHeight="1">
      <c r="A28" s="5">
        <v>3</v>
      </c>
      <c r="B28" s="9" t="s">
        <v>24</v>
      </c>
      <c r="C28" s="5" t="s">
        <v>10</v>
      </c>
      <c r="D28" s="5">
        <v>4</v>
      </c>
      <c r="E28" s="14"/>
      <c r="F28" s="15">
        <f t="shared" si="0"/>
        <v>0</v>
      </c>
      <c r="G28" s="16"/>
      <c r="H28" s="17">
        <f t="shared" si="1"/>
        <v>0</v>
      </c>
      <c r="I28" s="18">
        <f t="shared" si="2"/>
        <v>0</v>
      </c>
      <c r="J28" s="19"/>
    </row>
    <row r="29" spans="1:10" ht="69" customHeight="1">
      <c r="A29" s="5">
        <v>4</v>
      </c>
      <c r="B29" s="9" t="s">
        <v>19</v>
      </c>
      <c r="C29" s="5" t="s">
        <v>10</v>
      </c>
      <c r="D29" s="5">
        <v>4</v>
      </c>
      <c r="E29" s="14"/>
      <c r="F29" s="15">
        <f t="shared" si="0"/>
        <v>0</v>
      </c>
      <c r="G29" s="16"/>
      <c r="H29" s="17">
        <f t="shared" si="1"/>
        <v>0</v>
      </c>
      <c r="I29" s="18">
        <f t="shared" si="2"/>
        <v>0</v>
      </c>
      <c r="J29" s="19"/>
    </row>
    <row r="30" spans="1:10" ht="72.75" customHeight="1">
      <c r="A30" s="5">
        <v>5</v>
      </c>
      <c r="B30" s="9" t="s">
        <v>26</v>
      </c>
      <c r="C30" s="5" t="s">
        <v>10</v>
      </c>
      <c r="D30" s="5">
        <v>4</v>
      </c>
      <c r="E30" s="14"/>
      <c r="F30" s="15">
        <f t="shared" si="0"/>
        <v>0</v>
      </c>
      <c r="G30" s="16"/>
      <c r="H30" s="17">
        <f t="shared" si="1"/>
        <v>0</v>
      </c>
      <c r="I30" s="18">
        <f t="shared" si="2"/>
        <v>0</v>
      </c>
      <c r="J30" s="19"/>
    </row>
    <row r="31" spans="1:10" ht="69" customHeight="1">
      <c r="A31" s="5">
        <v>6</v>
      </c>
      <c r="B31" s="9" t="s">
        <v>20</v>
      </c>
      <c r="C31" s="5" t="s">
        <v>10</v>
      </c>
      <c r="D31" s="5">
        <v>4</v>
      </c>
      <c r="E31" s="14"/>
      <c r="F31" s="15">
        <f t="shared" si="0"/>
        <v>0</v>
      </c>
      <c r="G31" s="16"/>
      <c r="H31" s="17">
        <f t="shared" si="1"/>
        <v>0</v>
      </c>
      <c r="I31" s="18">
        <f t="shared" si="2"/>
        <v>0</v>
      </c>
      <c r="J31" s="19"/>
    </row>
    <row r="32" spans="1:10" ht="41.25" customHeight="1">
      <c r="A32" s="5">
        <v>7</v>
      </c>
      <c r="B32" s="9" t="s">
        <v>21</v>
      </c>
      <c r="C32" s="5" t="s">
        <v>10</v>
      </c>
      <c r="D32" s="5">
        <v>4</v>
      </c>
      <c r="E32" s="14"/>
      <c r="F32" s="15">
        <f t="shared" si="0"/>
        <v>0</v>
      </c>
      <c r="G32" s="16"/>
      <c r="H32" s="17">
        <f t="shared" si="1"/>
        <v>0</v>
      </c>
      <c r="I32" s="18">
        <f t="shared" si="2"/>
        <v>0</v>
      </c>
      <c r="J32" s="19"/>
    </row>
    <row r="33" spans="1:10" ht="45.75" customHeight="1">
      <c r="A33" s="5">
        <v>8</v>
      </c>
      <c r="B33" s="9" t="s">
        <v>22</v>
      </c>
      <c r="C33" s="5" t="s">
        <v>10</v>
      </c>
      <c r="D33" s="5">
        <v>4</v>
      </c>
      <c r="E33" s="14"/>
      <c r="F33" s="15">
        <f t="shared" si="0"/>
        <v>0</v>
      </c>
      <c r="G33" s="16"/>
      <c r="H33" s="17">
        <f t="shared" si="1"/>
        <v>0</v>
      </c>
      <c r="I33" s="18">
        <f t="shared" si="2"/>
        <v>0</v>
      </c>
      <c r="J33" s="19"/>
    </row>
    <row r="34" spans="1:10" ht="63" customHeight="1">
      <c r="A34" s="5">
        <v>9</v>
      </c>
      <c r="B34" s="9" t="s">
        <v>23</v>
      </c>
      <c r="C34" s="5" t="s">
        <v>10</v>
      </c>
      <c r="D34" s="5">
        <v>4</v>
      </c>
      <c r="E34" s="14"/>
      <c r="F34" s="15">
        <f t="shared" si="0"/>
        <v>0</v>
      </c>
      <c r="G34" s="16"/>
      <c r="H34" s="17">
        <f t="shared" si="1"/>
        <v>0</v>
      </c>
      <c r="I34" s="18">
        <f t="shared" si="2"/>
        <v>0</v>
      </c>
      <c r="J34" s="19"/>
    </row>
    <row r="35" spans="1:9" ht="15.75" thickBot="1">
      <c r="A35" s="21" t="s">
        <v>0</v>
      </c>
      <c r="B35" s="21"/>
      <c r="C35" s="21"/>
      <c r="D35" s="21"/>
      <c r="E35" s="21"/>
      <c r="F35" s="11">
        <f>SUM(F26:F34)</f>
        <v>0</v>
      </c>
      <c r="G35" s="3"/>
      <c r="H35" s="3"/>
      <c r="I35" s="12">
        <f>SUM(I26:I34)</f>
        <v>0</v>
      </c>
    </row>
    <row r="36" spans="1:9" ht="15">
      <c r="A36" s="3"/>
      <c r="B36" s="3" t="s">
        <v>31</v>
      </c>
      <c r="C36" s="3"/>
      <c r="D36" s="4"/>
      <c r="E36" s="3"/>
      <c r="F36" s="3"/>
      <c r="G36" s="3"/>
      <c r="H36" s="3"/>
      <c r="I36" s="3"/>
    </row>
    <row r="37" spans="1:9" ht="15">
      <c r="A37" s="3"/>
      <c r="B37" s="3" t="s">
        <v>29</v>
      </c>
      <c r="C37" s="3"/>
      <c r="D37" s="4"/>
      <c r="E37" s="3"/>
      <c r="F37" s="3"/>
      <c r="G37" s="3"/>
      <c r="H37" s="3"/>
      <c r="I37" s="3"/>
    </row>
    <row r="38" ht="30" customHeight="1">
      <c r="B38" s="13" t="s">
        <v>12</v>
      </c>
    </row>
    <row r="44" ht="10.5" customHeight="1"/>
    <row r="48" ht="15">
      <c r="G48" s="1" t="s">
        <v>32</v>
      </c>
    </row>
    <row r="49" ht="15">
      <c r="G49" s="1" t="s">
        <v>33</v>
      </c>
    </row>
  </sheetData>
  <sheetProtection selectLockedCells="1" selectUnlockedCells="1"/>
  <mergeCells count="4">
    <mergeCell ref="A5:J5"/>
    <mergeCell ref="A10:E10"/>
    <mergeCell ref="A25:J25"/>
    <mergeCell ref="A35:E35"/>
  </mergeCells>
  <printOptions/>
  <pageMargins left="0.25" right="0.25" top="0.75" bottom="0.75" header="0.3" footer="0.3"/>
  <pageSetup fitToHeight="0" fitToWidth="1" horizontalDpi="300" verticalDpi="300" orientation="landscape" paperSize="9" scale="50" r:id="rId1"/>
  <headerFooter alignWithMargins="0">
    <oddHeader>&amp;C&amp;"Calibri,Standardowy"&amp;11Formularz Cenowy 
UKW/DZP-282-ZO-19/2022&amp;RZałącznik nr 2</oddHeader>
    <oddFooter>&amp;C&amp;"Calibri,Regularna"&amp;11Strona &amp;P z &amp;N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2022-04-06T11:43:51Z</cp:lastPrinted>
  <dcterms:created xsi:type="dcterms:W3CDTF">2021-01-20T11:39:33Z</dcterms:created>
  <dcterms:modified xsi:type="dcterms:W3CDTF">2022-04-06T11:44:56Z</dcterms:modified>
  <cp:category/>
  <cp:version/>
  <cp:contentType/>
  <cp:contentStatus/>
</cp:coreProperties>
</file>