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4_21_JEDNORAZÓWKA\SWZ\"/>
    </mc:Choice>
  </mc:AlternateContent>
  <bookViews>
    <workbookView xWindow="0" yWindow="0" windowWidth="19200" windowHeight="11595" tabRatio="925" firstSheet="69" activeTab="69"/>
  </bookViews>
  <sheets>
    <sheet name="1" sheetId="3" r:id="rId1"/>
    <sheet name="2" sheetId="84" r:id="rId2"/>
    <sheet name="3" sheetId="34" r:id="rId3"/>
    <sheet name="4" sheetId="12" r:id="rId4"/>
    <sheet name="5" sheetId="39" r:id="rId5"/>
    <sheet name="6" sheetId="15" r:id="rId6"/>
    <sheet name="7" sheetId="55" r:id="rId7"/>
    <sheet name="8" sheetId="9" r:id="rId8"/>
    <sheet name="9" sheetId="90" r:id="rId9"/>
    <sheet name="10" sheetId="97" r:id="rId10"/>
    <sheet name="11" sheetId="73" r:id="rId11"/>
    <sheet name="12" sheetId="6" r:id="rId12"/>
    <sheet name="13" sheetId="8" r:id="rId13"/>
    <sheet name="14" sheetId="4" r:id="rId14"/>
    <sheet name="15" sheetId="71" r:id="rId15"/>
    <sheet name="16" sheetId="68" r:id="rId16"/>
    <sheet name="17" sheetId="60" r:id="rId17"/>
    <sheet name="18" sheetId="138" r:id="rId18"/>
    <sheet name="19" sheetId="40" r:id="rId19"/>
    <sheet name="20" sheetId="78" r:id="rId20"/>
    <sheet name="21" sheetId="61" r:id="rId21"/>
    <sheet name="22" sheetId="75" r:id="rId22"/>
    <sheet name="23" sheetId="13" r:id="rId23"/>
    <sheet name="24" sheetId="20" r:id="rId24"/>
    <sheet name="25" sheetId="137" r:id="rId25"/>
    <sheet name="26" sheetId="31" r:id="rId26"/>
    <sheet name="27" sheetId="50" r:id="rId27"/>
    <sheet name="28" sheetId="19" r:id="rId28"/>
    <sheet name="29" sheetId="51" r:id="rId29"/>
    <sheet name="30" sheetId="56" r:id="rId30"/>
    <sheet name="31" sheetId="57" r:id="rId31"/>
    <sheet name="32" sheetId="22" r:id="rId32"/>
    <sheet name="33" sheetId="96" r:id="rId33"/>
    <sheet name="34" sheetId="74" r:id="rId34"/>
    <sheet name="35" sheetId="109" r:id="rId35"/>
    <sheet name="36" sheetId="21" r:id="rId36"/>
    <sheet name="37" sheetId="24" r:id="rId37"/>
    <sheet name="38" sheetId="25" r:id="rId38"/>
    <sheet name="39" sheetId="26" r:id="rId39"/>
    <sheet name="40" sheetId="27" r:id="rId40"/>
    <sheet name="41" sheetId="29" r:id="rId41"/>
    <sheet name="42" sheetId="30" r:id="rId42"/>
    <sheet name="43" sheetId="79" r:id="rId43"/>
    <sheet name="44" sheetId="81" r:id="rId44"/>
    <sheet name="45" sheetId="37" r:id="rId45"/>
    <sheet name="46" sheetId="82" r:id="rId46"/>
    <sheet name="47" sheetId="58" r:id="rId47"/>
    <sheet name="48" sheetId="52" r:id="rId48"/>
    <sheet name="49" sheetId="64" r:id="rId49"/>
    <sheet name="50" sheetId="65" r:id="rId50"/>
    <sheet name="51" sheetId="66" r:id="rId51"/>
    <sheet name="52" sheetId="72" r:id="rId52"/>
    <sheet name="53" sheetId="111" r:id="rId53"/>
    <sheet name="54" sheetId="88" r:id="rId54"/>
    <sheet name="55" sheetId="89" r:id="rId55"/>
    <sheet name="56" sheetId="16" r:id="rId56"/>
    <sheet name="57" sheetId="5" r:id="rId57"/>
    <sheet name="58" sheetId="33" r:id="rId58"/>
    <sheet name="59" sheetId="54" r:id="rId59"/>
    <sheet name="60" sheetId="28" r:id="rId60"/>
    <sheet name="61" sheetId="80" r:id="rId61"/>
    <sheet name="62" sheetId="101" r:id="rId62"/>
    <sheet name="63" sheetId="10" r:id="rId63"/>
    <sheet name="64" sheetId="2" r:id="rId64"/>
    <sheet name="65" sheetId="76" r:id="rId65"/>
    <sheet name="66" sheetId="48" r:id="rId66"/>
    <sheet name="67" sheetId="63" r:id="rId67"/>
    <sheet name="68" sheetId="92" r:id="rId68"/>
    <sheet name="69" sheetId="100" r:id="rId69"/>
    <sheet name="70" sheetId="93" r:id="rId70"/>
    <sheet name="71" sheetId="18" r:id="rId71"/>
    <sheet name="72" sheetId="67" r:id="rId72"/>
    <sheet name="73" sheetId="104" r:id="rId73"/>
    <sheet name="74" sheetId="105" r:id="rId74"/>
    <sheet name="75" sheetId="106" r:id="rId75"/>
    <sheet name="76" sheetId="113" r:id="rId76"/>
    <sheet name="77" sheetId="114" r:id="rId77"/>
    <sheet name="78" sheetId="116" r:id="rId78"/>
    <sheet name="79" sheetId="133" r:id="rId79"/>
    <sheet name="80" sheetId="118" r:id="rId80"/>
    <sheet name="81" sheetId="119" r:id="rId81"/>
    <sheet name="82" sheetId="120" r:id="rId82"/>
    <sheet name="83" sheetId="121" r:id="rId83"/>
    <sheet name="84" sheetId="122" r:id="rId84"/>
    <sheet name="85" sheetId="132" r:id="rId85"/>
    <sheet name="86" sheetId="134" r:id="rId86"/>
    <sheet name="87" sheetId="135" r:id="rId87"/>
    <sheet name="88" sheetId="124" r:id="rId88"/>
    <sheet name="89" sheetId="125" r:id="rId89"/>
    <sheet name="90" sheetId="126" r:id="rId90"/>
    <sheet name="91" sheetId="127" r:id="rId91"/>
    <sheet name="92" sheetId="130" r:id="rId92"/>
    <sheet name="93" sheetId="131" r:id="rId93"/>
    <sheet name="94" sheetId="141" r:id="rId94"/>
    <sheet name="95" sheetId="145" r:id="rId95"/>
    <sheet name="96" sheetId="148" r:id="rId96"/>
    <sheet name="97" sheetId="150" r:id="rId97"/>
    <sheet name="98" sheetId="151" r:id="rId98"/>
    <sheet name="99" sheetId="152" r:id="rId99"/>
    <sheet name="100" sheetId="153" r:id="rId100"/>
    <sheet name="101" sheetId="154" r:id="rId101"/>
    <sheet name="102" sheetId="155" r:id="rId102"/>
    <sheet name="103" sheetId="156" r:id="rId103"/>
    <sheet name="104" sheetId="157" r:id="rId104"/>
    <sheet name="105" sheetId="158" r:id="rId105"/>
    <sheet name="106" sheetId="159" r:id="rId106"/>
    <sheet name="107" sheetId="160" r:id="rId107"/>
    <sheet name="108" sheetId="161" r:id="rId108"/>
    <sheet name="109" sheetId="162" r:id="rId109"/>
    <sheet name="110" sheetId="164" r:id="rId110"/>
  </sheets>
  <externalReferences>
    <externalReference r:id="rId111"/>
  </externalReferences>
  <definedNames>
    <definedName name="Excel_BuiltIn__FilterDatabase_13" localSheetId="93">'[1]7'!#REF!</definedName>
    <definedName name="Excel_BuiltIn__FilterDatabase_13" localSheetId="94">'95'!#REF!</definedName>
    <definedName name="Excel_BuiltIn__FilterDatabase_13" localSheetId="95">'[1]7'!#REF!</definedName>
    <definedName name="Excel_BuiltIn__FilterDatabase_13" localSheetId="96">'[1]7'!#REF!</definedName>
    <definedName name="Excel_BuiltIn__FilterDatabase_13" localSheetId="97">'[1]7'!#REF!</definedName>
    <definedName name="Excel_BuiltIn__FilterDatabase_13" localSheetId="98">'[1]7'!#REF!</definedName>
    <definedName name="Excel_BuiltIn__FilterDatabase_13">'24'!$A$6:$B$16</definedName>
    <definedName name="Excel_BuiltIn_Print_Area" localSheetId="0">'1'!$A$1:$K$10</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'23'!$A$1:$K$21</definedName>
    <definedName name="Excel_BuiltIn_Print_Area" localSheetId="23">'24'!$A$1:$K$27</definedName>
    <definedName name="Excel_BuiltIn_Print_Area" localSheetId="27">'28'!$A$1:$K$18</definedName>
    <definedName name="Excel_BuiltIn_Print_Area" localSheetId="2">'3'!$A$1:$K$10</definedName>
    <definedName name="Excel_BuiltIn_Print_Area" localSheetId="31">'32'!$A$1:$K$6</definedName>
    <definedName name="Excel_BuiltIn_Print_Area" localSheetId="35">'36'!$A$1:$K$8</definedName>
    <definedName name="Excel_BuiltIn_Print_Area" localSheetId="36">'37'!$A$1:$K$6</definedName>
    <definedName name="Excel_BuiltIn_Print_Area" localSheetId="37">'38'!$A$1:$K$6</definedName>
    <definedName name="Excel_BuiltIn_Print_Area" localSheetId="38">'39'!$A$1:$K$10</definedName>
    <definedName name="Excel_BuiltIn_Print_Area" localSheetId="3">'4'!$A$1:$K$6</definedName>
    <definedName name="Excel_BuiltIn_Print_Area" localSheetId="39">'40'!#REF!</definedName>
    <definedName name="Excel_BuiltIn_Print_Area" localSheetId="40">'41'!$A$1:$K$8</definedName>
    <definedName name="Excel_BuiltIn_Print_Area" localSheetId="41">'42'!$A$1:$K$5</definedName>
    <definedName name="Excel_BuiltIn_Print_Area" localSheetId="44">'45'!$A$1:$K$9</definedName>
    <definedName name="Excel_BuiltIn_Print_Area" localSheetId="4">'5'!$A$1:$K$5</definedName>
    <definedName name="Excel_BuiltIn_Print_Area" localSheetId="55">'56'!$A$1:$N$12</definedName>
    <definedName name="Excel_BuiltIn_Print_Area" localSheetId="56">'57'!$A$1:$K$7</definedName>
    <definedName name="Excel_BuiltIn_Print_Area" localSheetId="57">'58'!$A$1:$K$12</definedName>
    <definedName name="Excel_BuiltIn_Print_Area" localSheetId="5">'6'!$A$1:$K$33</definedName>
    <definedName name="Excel_BuiltIn_Print_Area" localSheetId="59">'60'!$A$1:$K$5</definedName>
    <definedName name="Excel_BuiltIn_Print_Area" localSheetId="62">'63'!$A$1:$K$6</definedName>
    <definedName name="Excel_BuiltIn_Print_Area" localSheetId="70">'71'!$A$1:$K$24</definedName>
    <definedName name="Excel_BuiltIn_Print_Area" localSheetId="7">'8'!$A$1:$K$8</definedName>
    <definedName name="Excel_BuiltIn_Print_Area" localSheetId="94">'95'!$A$1:$K$4</definedName>
    <definedName name="Excel_BuiltIn_Print_Area_12_1" localSheetId="93">#REF!</definedName>
    <definedName name="Excel_BuiltIn_Print_Area_12_1" localSheetId="94">#REF!</definedName>
    <definedName name="Excel_BuiltIn_Print_Area_12_1" localSheetId="95">#REF!</definedName>
    <definedName name="Excel_BuiltIn_Print_Area_12_1" localSheetId="96">#REF!</definedName>
    <definedName name="Excel_BuiltIn_Print_Area_12_1" localSheetId="97">#REF!</definedName>
    <definedName name="Excel_BuiltIn_Print_Area_12_1" localSheetId="98">#REF!</definedName>
    <definedName name="Excel_BuiltIn_Print_Area_12_1">'28'!$A$1:$K$17</definedName>
    <definedName name="Excel_BuiltIn_Print_Area_13" localSheetId="107">#REF!</definedName>
    <definedName name="Excel_BuiltIn_Print_Area_13">#REF!</definedName>
    <definedName name="Excel_BuiltIn_Print_Area_18_1" localSheetId="93">#REF!</definedName>
    <definedName name="Excel_BuiltIn_Print_Area_18_1" localSheetId="94">#REF!</definedName>
    <definedName name="Excel_BuiltIn_Print_Area_18_1" localSheetId="95">#REF!</definedName>
    <definedName name="Excel_BuiltIn_Print_Area_18_1" localSheetId="96">#REF!</definedName>
    <definedName name="Excel_BuiltIn_Print_Area_18_1" localSheetId="97">#REF!</definedName>
    <definedName name="Excel_BuiltIn_Print_Area_18_1" localSheetId="98">#REF!</definedName>
    <definedName name="Excel_BuiltIn_Print_Area_18_1">'71'!$A$1:$K$23</definedName>
    <definedName name="Excel_BuiltIn_Print_Area_2">#REF!</definedName>
    <definedName name="Excel_BuiltIn_Print_Area_22_1">'32'!$A$1:$K$20</definedName>
    <definedName name="Excel_BuiltIn_Print_Area_22_1_1">'32'!$A$1:$K$7</definedName>
    <definedName name="_xlnm.Print_Area" localSheetId="0">'1'!$A$1:$K$15</definedName>
    <definedName name="_xlnm.Print_Area" localSheetId="9">'10'!$A$1:$K$10</definedName>
    <definedName name="_xlnm.Print_Area" localSheetId="99">'100'!$A$1:$K$10</definedName>
    <definedName name="_xlnm.Print_Area" localSheetId="100">'101'!$A$1:$K$10</definedName>
    <definedName name="_xlnm.Print_Area" localSheetId="101">'102'!$A$1:$K$9</definedName>
    <definedName name="_xlnm.Print_Area" localSheetId="102">'103'!$A$1:$K$10</definedName>
    <definedName name="_xlnm.Print_Area" localSheetId="103">'104'!$A$1:$K$13</definedName>
    <definedName name="_xlnm.Print_Area" localSheetId="104">'105'!$A$1:$K$9</definedName>
    <definedName name="_xlnm.Print_Area" localSheetId="105">'106'!$A$1:$L$8</definedName>
    <definedName name="_xlnm.Print_Area" localSheetId="106">'107'!$A$1:$L$10</definedName>
    <definedName name="_xlnm.Print_Area" localSheetId="107">'108'!$A$1:$K$9</definedName>
    <definedName name="_xlnm.Print_Area" localSheetId="108">'109'!$A$1:$L$17</definedName>
    <definedName name="_xlnm.Print_Area" localSheetId="10">'11'!$A$1:$K$14</definedName>
    <definedName name="_xlnm.Print_Area" localSheetId="11">'12'!$A$1:$K$12</definedName>
    <definedName name="_xlnm.Print_Area" localSheetId="12">'13'!$A$1:$K$17</definedName>
    <definedName name="_xlnm.Print_Area" localSheetId="13">'14'!$A$1:$K$11</definedName>
    <definedName name="_xlnm.Print_Area" localSheetId="14">'15'!$A$1:$K$12</definedName>
    <definedName name="_xlnm.Print_Area" localSheetId="18">'19'!$A$1:$K$15</definedName>
    <definedName name="_xlnm.Print_Area" localSheetId="20">'21'!$A$1:$K$10</definedName>
    <definedName name="_xlnm.Print_Area" localSheetId="21">'22'!$A$1:$K$14</definedName>
    <definedName name="_xlnm.Print_Area" localSheetId="22">'23'!$A$1:$K$21</definedName>
    <definedName name="_xlnm.Print_Area" localSheetId="23">'24'!$A$1:$K$32</definedName>
    <definedName name="_xlnm.Print_Area" localSheetId="24">'25'!$A$1:$K$8</definedName>
    <definedName name="_xlnm.Print_Area" localSheetId="25">'26'!$A$1:$K$9</definedName>
    <definedName name="_xlnm.Print_Area" localSheetId="27">'28'!$A$1:$K$22</definedName>
    <definedName name="_xlnm.Print_Area" localSheetId="2">'3'!$A$1:$K$13</definedName>
    <definedName name="_xlnm.Print_Area" localSheetId="29">'30'!$A$1:$K$32</definedName>
    <definedName name="_xlnm.Print_Area" localSheetId="30">'31'!$A$1:$K$8</definedName>
    <definedName name="_xlnm.Print_Area" localSheetId="31">'32'!$A$1:$K$9</definedName>
    <definedName name="_xlnm.Print_Area" localSheetId="32">'33'!$A$1:$K$16</definedName>
    <definedName name="_xlnm.Print_Area" localSheetId="33">'34'!$A$1:$K$15</definedName>
    <definedName name="_xlnm.Print_Area" localSheetId="34">'35'!$A$1:$K$11</definedName>
    <definedName name="_xlnm.Print_Area" localSheetId="35">'36'!$A$1:$K$12</definedName>
    <definedName name="_xlnm.Print_Area" localSheetId="36">'37'!$A$1:$K$10</definedName>
    <definedName name="_xlnm.Print_Area" localSheetId="37">'38'!$A$1:$K$9</definedName>
    <definedName name="_xlnm.Print_Area" localSheetId="38">'39'!$A$1:$K$13</definedName>
    <definedName name="_xlnm.Print_Area" localSheetId="3">'4'!$A$1:$K$11</definedName>
    <definedName name="_xlnm.Print_Area" localSheetId="39">'40'!$A$1:$K$12</definedName>
    <definedName name="_xlnm.Print_Area" localSheetId="40">'41'!$A$1:$K$12</definedName>
    <definedName name="_xlnm.Print_Area" localSheetId="41">'42'!$A$1:$K$8</definedName>
    <definedName name="_xlnm.Print_Area" localSheetId="44">'45'!$A$1:$K$14</definedName>
    <definedName name="_xlnm.Print_Area" localSheetId="46">'47'!$A$1:$K$9</definedName>
    <definedName name="_xlnm.Print_Area" localSheetId="4">'5'!$A$1:$K$9</definedName>
    <definedName name="_xlnm.Print_Area" localSheetId="53">'54'!$A$1:$K$9</definedName>
    <definedName name="_xlnm.Print_Area" localSheetId="54">'55'!$A$1:$N$8</definedName>
    <definedName name="_xlnm.Print_Area" localSheetId="55">'56'!$A$1:$N$15</definedName>
    <definedName name="_xlnm.Print_Area" localSheetId="56">'57'!$A$1:$K$11</definedName>
    <definedName name="_xlnm.Print_Area" localSheetId="57">'58'!$A$1:$K$15</definedName>
    <definedName name="_xlnm.Print_Area" localSheetId="58">'59'!$A$1:$K$14</definedName>
    <definedName name="_xlnm.Print_Area" localSheetId="5">'6'!$A$1:$N$34</definedName>
    <definedName name="_xlnm.Print_Area" localSheetId="59">'60'!$A$1:$K$9</definedName>
    <definedName name="_xlnm.Print_Area" localSheetId="62">'63'!$A$1:$K$9</definedName>
    <definedName name="_xlnm.Print_Area" localSheetId="63">'64'!$A$1:$K$9</definedName>
    <definedName name="_xlnm.Print_Area" localSheetId="67">'68'!$A$1:$K$11</definedName>
    <definedName name="_xlnm.Print_Area" localSheetId="6">'7'!$A$1:$K$12</definedName>
    <definedName name="_xlnm.Print_Area" localSheetId="69">'70'!$A$1:$K$57</definedName>
    <definedName name="_xlnm.Print_Area" localSheetId="70">'71'!$A$1:$K$41</definedName>
    <definedName name="_xlnm.Print_Area" localSheetId="74">'75'!$A$1:$K$14</definedName>
    <definedName name="_xlnm.Print_Area" localSheetId="75">'76'!$A$1:$K$21</definedName>
    <definedName name="_xlnm.Print_Area" localSheetId="76">'77'!$A$1:$N$11</definedName>
    <definedName name="_xlnm.Print_Area" localSheetId="77">'78'!$A$1:$K$11</definedName>
    <definedName name="_xlnm.Print_Area" localSheetId="7">'8'!$A$1:$K$12</definedName>
    <definedName name="_xlnm.Print_Area" localSheetId="93">'94'!$A$1:$K$11</definedName>
    <definedName name="_xlnm.Print_Area" localSheetId="94">'95'!$A$1:$K$12</definedName>
    <definedName name="_xlnm.Print_Area" localSheetId="95">'96'!$A$1:$K$10</definedName>
    <definedName name="_xlnm.Print_Area" localSheetId="96">'97'!$A$1:$K$12</definedName>
    <definedName name="_xlnm.Print_Area" localSheetId="97">'98'!$A$1:$K$13</definedName>
    <definedName name="_xlnm.Print_Area" localSheetId="98">'99'!$A$1:$K$9</definedName>
  </definedNames>
  <calcPr calcId="152511"/>
</workbook>
</file>

<file path=xl/calcChain.xml><?xml version="1.0" encoding="utf-8"?>
<calcChain xmlns="http://schemas.openxmlformats.org/spreadsheetml/2006/main">
  <c r="G79" i="19" l="1"/>
  <c r="H3" i="16" l="1"/>
  <c r="J3" i="16" s="1"/>
  <c r="L3" i="16" s="1"/>
  <c r="H4" i="16"/>
  <c r="J4" i="16" s="1"/>
  <c r="L4" i="16" s="1"/>
  <c r="H5" i="16"/>
  <c r="J5" i="16" s="1"/>
  <c r="L5" i="16" s="1"/>
  <c r="H6" i="16"/>
  <c r="J6" i="16" s="1"/>
  <c r="L6" i="16" s="1"/>
  <c r="H7" i="16"/>
  <c r="J7" i="16" s="1"/>
  <c r="L7" i="16" s="1"/>
  <c r="H8" i="16"/>
  <c r="J8" i="16" s="1"/>
  <c r="L8" i="16" s="1"/>
  <c r="H9" i="16"/>
  <c r="J9" i="16" s="1"/>
  <c r="L9" i="16" s="1"/>
  <c r="H10" i="16"/>
  <c r="J10" i="16" s="1"/>
  <c r="L10" i="16" s="1"/>
  <c r="J11" i="16"/>
  <c r="H3" i="89"/>
  <c r="J3" i="89" s="1"/>
  <c r="L11" i="16" l="1"/>
  <c r="J4" i="89"/>
  <c r="L4" i="89" s="1"/>
  <c r="L3" i="89"/>
</calcChain>
</file>

<file path=xl/sharedStrings.xml><?xml version="1.0" encoding="utf-8"?>
<sst xmlns="http://schemas.openxmlformats.org/spreadsheetml/2006/main" count="3043" uniqueCount="858">
  <si>
    <t>Lp</t>
  </si>
  <si>
    <t>Nazwa artykułu</t>
  </si>
  <si>
    <t>Nazwa</t>
  </si>
  <si>
    <t>J.m.</t>
  </si>
  <si>
    <t>Ilość</t>
  </si>
  <si>
    <t>Cena jedn. netto</t>
  </si>
  <si>
    <t>Wartość netto</t>
  </si>
  <si>
    <t>VAT %</t>
  </si>
  <si>
    <t>Wartość brutto</t>
  </si>
  <si>
    <t>Producent</t>
  </si>
  <si>
    <t>Nr katalogowy</t>
  </si>
  <si>
    <t>Jednorazowe brzeszczoty do dermatomu aparat firmy Zimmer a 10 szt.</t>
  </si>
  <si>
    <t>op.</t>
  </si>
  <si>
    <t xml:space="preserve">  RAZEM</t>
  </si>
  <si>
    <t>Wartość oferty netto ..............................................Słownie ............................................................................................................................</t>
  </si>
  <si>
    <t>Wartość oferty brutto ..............................................Słownie ............................................................................................................................</t>
  </si>
  <si>
    <t>Pakiet 2 -Tlenoterapia, nawilżanie</t>
  </si>
  <si>
    <t>szt</t>
  </si>
  <si>
    <t>szt.</t>
  </si>
  <si>
    <t>Zastawka Pudenza 12 mm średniociśnieniowa z integralnym łącznikiem</t>
  </si>
  <si>
    <t xml:space="preserve">Dren dootrzewnowy z otwartym końcem , 120 cm Pudenza </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</si>
  <si>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</si>
  <si>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RAZEM</t>
  </si>
  <si>
    <t>Osłona z folii trójwarstwowej (warstwa wewnętrzna czarna lub szara, warstwa zewnętrzna biała), tworzywo LDPE oryginalne.Rozmiar kompatybilny z opakowaniem 500ml.</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</si>
  <si>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</si>
  <si>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</si>
  <si>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</si>
  <si>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</si>
  <si>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</si>
  <si>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</si>
  <si>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 xml:space="preserve">Strzykawka 3  - częściowa do pomp infuzyjnych </t>
  </si>
  <si>
    <t>d/ rozmiar 20 ml,</t>
  </si>
  <si>
    <t xml:space="preserve">Kanka do odbytnicza   </t>
  </si>
  <si>
    <t>CH 16/200 mm dla dzieci</t>
  </si>
  <si>
    <t>CH 30/400 mm dla dorosłych</t>
  </si>
  <si>
    <t xml:space="preserve">Igła motylek </t>
  </si>
  <si>
    <t>Przyrząd do przetaczania płynów infuzyjnych bez ftalanów (DEHP)</t>
  </si>
  <si>
    <t>Przyrząd do przetaczania krwi i środków krwiopochodnych bez ftalanów (DEHP)</t>
  </si>
  <si>
    <t>Zestaw do lewatywy jednorazowego użytku</t>
  </si>
  <si>
    <t>Opaska identyfikacyjna dla dorosłych</t>
  </si>
  <si>
    <t>Zatyczka do cewników jałowa</t>
  </si>
  <si>
    <t>Maska do podawania tlenu uniwersalna dorośli z drenem o długości 200 -210 cm.</t>
  </si>
  <si>
    <t>Maska do podawania tlenu uniwersalna dzieci z drenem o  długości  200-210 cm.</t>
  </si>
  <si>
    <t>Cewnik do podawania tlenu  przez nos dla  dzieci jałowy 1500 cm</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</si>
  <si>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</si>
  <si>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</si>
  <si>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</si>
  <si>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</si>
  <si>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</si>
  <si>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</si>
  <si>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</si>
  <si>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</si>
  <si>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</si>
  <si>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</si>
  <si>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</si>
  <si>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Przewód tlenowy do wymiennika ciepła  i wilgoci typu Thermovent O2</t>
  </si>
  <si>
    <t>Wymiennik ciepła i wilgoci do rurek tracheostomijnych typu Thermovent T</t>
  </si>
  <si>
    <t>Przyrząd do przetaczania płynów  infuzyjnych przy użyciu pompy perystaltycznej typu Ascoset Peristatic( AP) 31 dl= 22cm</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</si>
  <si>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</si>
  <si>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</si>
  <si>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</si>
  <si>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</si>
  <si>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</si>
  <si>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Basen jedorazowego użytku głęboki Vernacare</t>
  </si>
  <si>
    <t>Pokrywka do basenu Vernacare</t>
  </si>
  <si>
    <t>Verna gel</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</si>
  <si>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</si>
  <si>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</si>
  <si>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</si>
  <si>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Dren jednorazowy do pompy artroskopowej firmy Stryker A114 model 200</t>
  </si>
  <si>
    <t>Dren wielorazowego użytku  do pompy artroskopowej firmy Stryker A114 model 201</t>
  </si>
  <si>
    <t>Zestaw  do żywienia do jelitowego  Flocare (grawitacyjny) do worka typu "pack"</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</si>
  <si>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</si>
  <si>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</si>
  <si>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</si>
  <si>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</si>
  <si>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 xml:space="preserve">Igła do znieczulenia podpajęczynówkowego typu Pencil Point z prowadnicą, cienkościenna o szybkim wypływie, z przezroczystą rowkowaną końcówką, z dopasowaną prowadnicą, oznaczona kolorem dla identyfikacji rozmiaru, sterylna. Rozmiar 25G/90 mm, </t>
  </si>
  <si>
    <t>Igła do znieczulenia podpajęczynówkowego typu Pencil Point z prowadnicą, cienkościenna o szybkim wypływie, z przezroczystą rowkowaną końcówką, z dopasowaną prowadnicą, oznaczona kolorem dla identyfikacji rozmiaru, sterylna. Rozmiar 26G/90 mm.</t>
  </si>
  <si>
    <t>Igła do znieczulenia podpajęczynówkowego typu Pencil Point z prowadnicą, cienkościenna o szybkim wypływie, z przezroczystą rowkowaną końcówką, z dopasowaną prowadnicą, oznaczona kolorem dla identyfikacji rozmiaru, sterylna. Rozmiar 25G/115 mm.</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</si>
  <si>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</si>
  <si>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</si>
  <si>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</si>
  <si>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</si>
  <si>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</si>
  <si>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</si>
  <si>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</si>
  <si>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</si>
  <si>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</si>
  <si>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</si>
  <si>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</si>
  <si>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</si>
  <si>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</si>
  <si>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</si>
  <si>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</si>
  <si>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</si>
  <si>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</si>
  <si>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</si>
  <si>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Ostrze do shavera  Stryker Formula o ząbkowanej powierzchni tnącej wewnętrznej średnicy 4 mm, typu Aggresive lub równoważne(kompatybilne z podanym urządzeniem)</t>
  </si>
  <si>
    <t>Ostrze do shavera  Stryker Formula o ząbkowanej powierzchni tnącej wewnętrznej średnicy 5 mm, typu Aggresive lub równoważne (kompatybilne z podanym urządzeniem)</t>
  </si>
  <si>
    <t>Ostrze do shavera  Stryker Formula o ząbkowanej powierzchni tnącej wewnętrznej i zewnętrznej średnicy 4 mm, typu Tomcat lub równoważne (kompatybilne z podanym urządzeniem)</t>
  </si>
  <si>
    <t>Ostrze do shavera  Stryker Formula o ząbkowanej powierzchni tnącej wewnętrznej i zewnętrznej średnicy 5 mm, typu Tomcat lub równoważne (kompatybilne z podanym urządzeniem)</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</si>
  <si>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</si>
  <si>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</si>
  <si>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</si>
  <si>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</si>
  <si>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</si>
  <si>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</si>
  <si>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</si>
  <si>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</si>
  <si>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</si>
  <si>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</si>
  <si>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</si>
  <si>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</si>
  <si>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</si>
  <si>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</si>
  <si>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</si>
  <si>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Sonda gastrostomijna do długotrwałego podawania pokarmu Kangaroo z balonem   rozm.12F-24F</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</si>
  <si>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</si>
  <si>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</si>
  <si>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</si>
  <si>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</si>
  <si>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</si>
  <si>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</si>
  <si>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</si>
  <si>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</si>
  <si>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</si>
  <si>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</si>
  <si>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</si>
  <si>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</si>
  <si>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</si>
  <si>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</si>
  <si>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</si>
  <si>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</si>
  <si>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</si>
  <si>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</si>
  <si>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</si>
  <si>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</si>
  <si>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</si>
  <si>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</si>
  <si>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Szczoteczki do cytologii typu RAMBRUSCH  cyto-brush (typ tusz do rzęs)</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</si>
  <si>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</si>
  <si>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</si>
  <si>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</si>
  <si>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</si>
  <si>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</si>
  <si>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</si>
  <si>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</si>
  <si>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</si>
  <si>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</si>
  <si>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</si>
  <si>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</si>
  <si>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</si>
  <si>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</si>
  <si>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</si>
  <si>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</si>
  <si>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Zgłębnik  dojelitowy  CH 10 145cm o śr. 3,33</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</si>
  <si>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</si>
  <si>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</si>
  <si>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</si>
  <si>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</si>
  <si>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</si>
  <si>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</si>
  <si>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</si>
  <si>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</si>
  <si>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</si>
  <si>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</si>
  <si>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</si>
  <si>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</si>
  <si>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</si>
  <si>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</si>
  <si>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</si>
  <si>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</si>
  <si>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</si>
  <si>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</si>
  <si>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</si>
  <si>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</si>
  <si>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Cewnik Nelaton:40 cm z termoczułego PCV z bocznym otworem, rozmiar CH 6-20</t>
  </si>
  <si>
    <t xml:space="preserve">Cewnik Tiemann miękki CH 14-20 </t>
  </si>
  <si>
    <t xml:space="preserve">Cewnik Tiemann twardy CH 14-20 </t>
  </si>
  <si>
    <t>rozmiar 30 - 36 dł. 150 cm</t>
  </si>
  <si>
    <t>rozmiar 12 - 20 dł. 125 cm</t>
  </si>
  <si>
    <t xml:space="preserve">Zestaw do punkcji opłucnej 3-igłowy G14, G16, G19 o dł. 80 mm. </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</si>
  <si>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</si>
  <si>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</si>
  <si>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</si>
  <si>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</si>
  <si>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</si>
  <si>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</si>
  <si>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</si>
  <si>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</si>
  <si>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</si>
  <si>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</si>
  <si>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</si>
  <si>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</si>
  <si>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</si>
  <si>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</si>
  <si>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</si>
  <si>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</si>
  <si>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</si>
  <si>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</si>
  <si>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</si>
  <si>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</si>
  <si>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</si>
  <si>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</si>
  <si>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</si>
  <si>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</si>
  <si>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</si>
  <si>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</si>
  <si>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</si>
  <si>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</si>
  <si>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</si>
  <si>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</si>
  <si>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</si>
  <si>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</si>
  <si>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</si>
  <si>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</si>
  <si>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</si>
  <si>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</si>
  <si>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</si>
  <si>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</si>
  <si>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</si>
  <si>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</si>
  <si>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</si>
  <si>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</si>
  <si>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</si>
  <si>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</si>
  <si>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</si>
  <si>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</si>
  <si>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</si>
  <si>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Igła podpajęczynówkowa 0,9 x 75mm 20G</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</si>
  <si>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</si>
  <si>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</si>
  <si>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</si>
  <si>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</si>
  <si>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</si>
  <si>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</si>
  <si>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</si>
  <si>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</si>
  <si>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</si>
  <si>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</si>
  <si>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</si>
  <si>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</si>
  <si>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</si>
  <si>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</si>
  <si>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</si>
  <si>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</si>
  <si>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</si>
  <si>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</si>
  <si>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</si>
  <si>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</si>
  <si>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</si>
  <si>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</si>
  <si>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</si>
  <si>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</si>
  <si>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</si>
  <si>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</si>
  <si>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</si>
  <si>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</si>
  <si>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</si>
  <si>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</si>
  <si>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</si>
  <si>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</si>
  <si>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</si>
  <si>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</si>
  <si>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</si>
  <si>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Zestaw PEG CH 18 Flocare ( do przezskórnej endoskopowej gastrostomii)</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</si>
  <si>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</si>
  <si>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</si>
  <si>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</si>
  <si>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</si>
  <si>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</si>
  <si>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</si>
  <si>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</si>
  <si>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</si>
  <si>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Zgłębnik  PUR  do zestawu do żywienia do jelitowego  grawitacyjnego Flocare - CH 10,12</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</si>
  <si>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</si>
  <si>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</si>
  <si>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Końcówka do irygacji (akcesoria zestawu do irygacji Alterna) </t>
  </si>
  <si>
    <t xml:space="preserve">Kaniula do nakłuć dotętniczych z zaworem odcinającym typu Floswitch  20 G o długości 45mm </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</si>
  <si>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</si>
  <si>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</si>
  <si>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</si>
  <si>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</si>
  <si>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</si>
  <si>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</si>
  <si>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</si>
  <si>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</si>
  <si>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</si>
  <si>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</si>
  <si>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</si>
  <si>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</si>
  <si>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</si>
  <si>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</si>
  <si>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</si>
  <si>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</si>
  <si>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</si>
  <si>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</si>
  <si>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</si>
  <si>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</si>
  <si>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</si>
  <si>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</si>
  <si>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</si>
  <si>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</si>
  <si>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Igła do znieczuleń PP 22-27G, pencil point z prowadnicą 88 mm</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</si>
  <si>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</si>
  <si>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</si>
  <si>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</si>
  <si>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</si>
  <si>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</si>
  <si>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</si>
  <si>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</si>
  <si>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Plastikowy wieszak do pojemników 2 l. na mocz - uniwersalny komptybilny z workami z poz. 8</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</si>
  <si>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</si>
  <si>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</si>
  <si>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</si>
  <si>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</si>
  <si>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</si>
  <si>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</si>
  <si>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</si>
  <si>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Elektroda do elektrokoagulacji boczna odsysająca z rękojęścią o Ø 4 mm kompatybilna z systemem VAPR - 3</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</si>
  <si>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</si>
  <si>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charset val="238"/>
      </rPr>
      <t xml:space="preserve">0 </t>
    </r>
    <r>
      <rPr>
        <sz val="9"/>
        <color indexed="8"/>
        <rFont val="Tahoma"/>
        <family val="2"/>
        <charset val="238"/>
      </rPr>
      <t xml:space="preserve"> 23G  dł. 40mm</t>
    </r>
  </si>
  <si>
    <r>
      <t xml:space="preserve">Zestaw do znieczuleń splotu barkowego z dostępu Winnie'go „ nieruchoma igła, igła Typu Plexufix z krótkim skosem pod kątem 45 </t>
    </r>
    <r>
      <rPr>
        <vertAlign val="superscript"/>
        <sz val="9"/>
        <color indexed="8"/>
        <rFont val="Tahoma"/>
        <family val="2"/>
        <charset val="238"/>
      </rPr>
      <t xml:space="preserve">0  </t>
    </r>
    <r>
      <rPr>
        <sz val="9"/>
        <color indexed="8"/>
        <rFont val="Tahoma"/>
        <family val="2"/>
        <charset val="238"/>
      </rPr>
      <t>i przedłużaczem 0,75 x 1,85 x 300 mm</t>
    </r>
  </si>
  <si>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</si>
  <si>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</si>
  <si>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</si>
  <si>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</si>
  <si>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</si>
  <si>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</si>
  <si>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</si>
  <si>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</si>
  <si>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</si>
  <si>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</si>
  <si>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</si>
  <si>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</si>
  <si>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</si>
  <si>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</si>
  <si>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</si>
  <si>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</si>
  <si>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</si>
  <si>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</si>
  <si>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</si>
  <si>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</si>
  <si>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</si>
  <si>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</si>
  <si>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</si>
  <si>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</si>
  <si>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</si>
  <si>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</si>
  <si>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</si>
  <si>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</si>
  <si>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</si>
  <si>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Kabel bipolarny do pęset, długości 4m, wtyczka od strony instrumentu 2 bolce płaskie, od strony aparatu żeńska śr.4mm (Erbe)</t>
  </si>
  <si>
    <t>Szczypce bipolarne, proste, długość 194mm, końcówka 8mmx1mm, ze stali nierdzewnej, złącze 2-bolcowe płaskie</t>
  </si>
  <si>
    <t>Wkład do strzykawki specjalistycznej do badań tomograficznych 200 ml składający się z :
- 1 x wkład o pojemności 200 ml, kompatybilny ze strzykawką NEMOTO Dual Shot Alpha,
- 1 x łącznik ciśnieniowy o dł. 150 cm i wytrzymałości ciśnieniowej min 350 PSI,
- złącze szybkiego napełniania typu „J”,
- zestaw wolny od ftalanów.</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</si>
  <si>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</si>
  <si>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</si>
  <si>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</si>
  <si>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r>
      <t>Łącznik karbowany</t>
    </r>
    <r>
      <rPr>
        <sz val="9"/>
        <color indexed="10"/>
        <rFont val="Tahoma"/>
        <family val="2"/>
        <charset val="238"/>
      </rPr>
      <t xml:space="preserve"> </t>
    </r>
    <r>
      <rPr>
        <sz val="9"/>
        <rFont val="Tahoma"/>
        <family val="2"/>
        <charset val="238"/>
      </rPr>
      <t>typu</t>
    </r>
    <r>
      <rPr>
        <sz val="9"/>
        <color indexed="10"/>
        <rFont val="Tahoma"/>
        <family val="2"/>
        <charset val="238"/>
      </rPr>
      <t xml:space="preserve"> </t>
    </r>
    <r>
      <rPr>
        <sz val="9"/>
        <rFont val="Tahoma"/>
        <family val="2"/>
        <charset val="238"/>
      </rPr>
      <t>100/590/000 "martwa przestrzeń" sterylny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</si>
  <si>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</si>
  <si>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</si>
  <si>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</si>
  <si>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</si>
  <si>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</si>
  <si>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</si>
  <si>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</si>
  <si>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</si>
  <si>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</si>
  <si>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</si>
  <si>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</si>
  <si>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</si>
  <si>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</si>
  <si>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</si>
  <si>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</si>
  <si>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</si>
  <si>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</si>
  <si>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</si>
  <si>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</si>
  <si>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</si>
  <si>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</si>
  <si>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</si>
  <si>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</si>
  <si>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</si>
  <si>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</si>
  <si>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</si>
  <si>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</si>
  <si>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</si>
  <si>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</si>
  <si>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</si>
  <si>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</si>
  <si>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</si>
  <si>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</si>
  <si>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</si>
  <si>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</si>
  <si>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</si>
  <si>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</si>
  <si>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</si>
  <si>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</si>
  <si>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</si>
  <si>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</si>
  <si>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</si>
  <si>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</si>
  <si>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</si>
  <si>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</si>
  <si>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</si>
  <si>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1.54</t>
  </si>
  <si>
    <t>Załącznik nr 1.55</t>
  </si>
  <si>
    <t>Załącznik nr 1.56</t>
  </si>
  <si>
    <t>Załącznik nr 1.57</t>
  </si>
  <si>
    <t>Załącznik nr 1.59</t>
  </si>
  <si>
    <t>Załącznik nr 1.60</t>
  </si>
  <si>
    <t>Załącznik nr 1.61</t>
  </si>
  <si>
    <t>Załącznik nr 1.62</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</si>
  <si>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</si>
  <si>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</si>
  <si>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</si>
  <si>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</si>
  <si>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</si>
  <si>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</si>
  <si>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</si>
  <si>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</si>
  <si>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</si>
  <si>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</si>
  <si>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</si>
  <si>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</si>
  <si>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</si>
  <si>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</si>
  <si>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</si>
  <si>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</si>
  <si>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</si>
  <si>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</si>
  <si>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</si>
  <si>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</si>
  <si>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</si>
  <si>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</si>
  <si>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</si>
  <si>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9 - Wyroby medyczne  do wykonywania znieczuleń </t>
  </si>
  <si>
    <t xml:space="preserve">Pakiet nr 10 - Wyroby medyczne  do wykonywania znieczuleń </t>
  </si>
  <si>
    <t>Pakiet 24 - Wyroby  medyczne jednorazowego użytku - OIOM</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</si>
  <si>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</si>
  <si>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</si>
  <si>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</si>
  <si>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</si>
  <si>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</si>
  <si>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</si>
  <si>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</si>
  <si>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</si>
  <si>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</si>
  <si>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</si>
  <si>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</si>
  <si>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</si>
  <si>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</si>
  <si>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</si>
  <si>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</si>
  <si>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</si>
  <si>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</si>
  <si>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</si>
  <si>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</si>
  <si>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</si>
  <si>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</si>
  <si>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</si>
  <si>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</si>
  <si>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</si>
  <si>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</si>
  <si>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</si>
  <si>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</si>
  <si>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</si>
  <si>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</si>
  <si>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</si>
  <si>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</si>
  <si>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</si>
  <si>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</si>
  <si>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Narzędzie do uszczelniania i rozdzielania naczyń i pęczków tkankowych typu Maryland długość 37 cm, średnica trzonu 5 mm,kompatybilne z generatorem LigaSure</t>
  </si>
  <si>
    <t>Rurka intubacyjna zbrojona z prowadnicą 6mm-9mm</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</si>
  <si>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</si>
  <si>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</si>
  <si>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</si>
  <si>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</si>
  <si>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</si>
  <si>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Wszczepialny port tytanowy( komora i obudowa) o wysokości 10mm i ciężarze 8g z odłączalnym cewnikiem silikonowym 6,6Fr (1,1x2,2mm)/60cm. Z zestawem do wprowadzania. W skład zestawu wchodz:port tytanowy o średnicy 24mm i objętośic wypełnienia 0,27ml, membrana o srednicy 10mm,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oraz pobierania próbek krwi. Kompatybilny z tomografią komputerową i rezonansem magnetycznym. (VYGON)</t>
  </si>
  <si>
    <t xml:space="preserve">Gaziki z płynem ochraniającym tworzącym na skórze specjalną warstwę ochronną przed podrażnieniami oraz ułatwiającym przyklejanie płytki lub worka z przylepcem op. x 100 szt </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</si>
  <si>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</si>
  <si>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</si>
  <si>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</si>
  <si>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</si>
  <si>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</si>
  <si>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</si>
  <si>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</si>
  <si>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zrobienia)Rozmiary:22,20 i 19G o długościach 15,17,20,25,i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</si>
  <si>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15,17,20,25,30 i 35mm</t>
  </si>
  <si>
    <t>Wszczepialny port tytanowy( komora i obudowa) o wysokości 11mm i ciężarze 10,5g z odłączalnym cewnikiem silikonowym 6,6Fr (1,1x2,2mm)/60cm. Z zestawem do wprowadzania. W skład zestawu wchodzi:port tytanowy o średnicy 28mm i objętośic wypełnienia 0,47ml, membrana o srednicy 13mm,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orza pobierania próbek krwi. Kompatybilny z tomografią komputerową i rezonansem magnetycznym. (VYGON)</t>
  </si>
  <si>
    <t>Załącznik nr 1.78</t>
  </si>
  <si>
    <t>Załącznik nr 1.80</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</si>
  <si>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</si>
  <si>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</si>
  <si>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</si>
  <si>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</si>
  <si>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</si>
  <si>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</si>
  <si>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</si>
  <si>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</si>
  <si>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</si>
  <si>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</si>
  <si>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</si>
  <si>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Pierścień MALYUGIN RING 6,25mm MAL-1001 x 1szt.</t>
  </si>
  <si>
    <t>Pierścień MORCHER Typ 2AQ 10,2mm x 1szt.</t>
  </si>
  <si>
    <t xml:space="preserve">Kaniula Viscoflow 25G x 1szt </t>
  </si>
  <si>
    <t>para</t>
  </si>
  <si>
    <t xml:space="preserve">Vivano Tec złącze Y x 3 szt </t>
  </si>
  <si>
    <t>Vivano Tec Port x 1szt</t>
  </si>
  <si>
    <t>Vivano Tec Zbiornik 300ml x 1szt</t>
  </si>
  <si>
    <t>Vivano Tec Zbiornik 800 ml x 1szt</t>
  </si>
  <si>
    <t xml:space="preserve">Staza jednorazowa bezlateksowa  1op=25szt.(rolka)  </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</si>
  <si>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</si>
  <si>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</si>
  <si>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</si>
  <si>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</si>
  <si>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</si>
  <si>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</si>
  <si>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</si>
  <si>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</si>
  <si>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</si>
  <si>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</si>
  <si>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</si>
  <si>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</si>
  <si>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</si>
  <si>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</si>
  <si>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</si>
  <si>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</si>
  <si>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1.82</t>
  </si>
  <si>
    <t>Załącznik nr 1.81</t>
  </si>
  <si>
    <t>Pakiet 51 - Zestaw do opaskowania żylaków przełyku</t>
  </si>
  <si>
    <t xml:space="preserve">Pakiet 49 - Filtr wysoko-przepływowy </t>
  </si>
  <si>
    <t>Pakiet 48 - Kaniula donosowa do polisomnografii</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</si>
  <si>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</si>
  <si>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</si>
  <si>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 xml:space="preserve">Przetwornik do pomiaru ciśnienia krwi </t>
  </si>
  <si>
    <t xml:space="preserve">Czujnik do pomiaru rzutu serca 152cm </t>
  </si>
  <si>
    <t xml:space="preserve">Zestaw do pomiaru hemodynamicznego 20cm </t>
  </si>
  <si>
    <t>Prowadnica do balonu x 1szt</t>
  </si>
  <si>
    <t xml:space="preserve">Balon do achalazji x 1szt </t>
  </si>
  <si>
    <t xml:space="preserve">Vitr. Zestaw do fakoemulsyfikacji 23G  x 1szt </t>
  </si>
  <si>
    <t>Vitr. Kaniula do podaży oleju 23G -27G x 5szt.</t>
  </si>
  <si>
    <t>b/ rozmiar 5 ml</t>
  </si>
  <si>
    <t>a/ rozmiar 2 ml</t>
  </si>
  <si>
    <t>c/ rozmiar 10 ml</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</si>
  <si>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</si>
  <si>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</si>
  <si>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</si>
  <si>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</si>
  <si>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</si>
  <si>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</si>
  <si>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 xml:space="preserve">Vitr. Kaniula do znieczulenia pod torebkę TENONA x 10 szt </t>
  </si>
  <si>
    <t>Osłonka rączki mikroskopu uniwersalna sterylna (35x14cm) x 1 para</t>
  </si>
  <si>
    <t xml:space="preserve">Pompka do balonu 60ml  x 1szt </t>
  </si>
  <si>
    <t>Zestaw do drenażu klatki piersiowej</t>
  </si>
  <si>
    <r>
      <t>Stabilizator nosowo gąbkowy z pokrywą lateksową</t>
    </r>
    <r>
      <rPr>
        <sz val="9"/>
        <color indexed="10"/>
        <rFont val="Tahoma"/>
        <family val="2"/>
        <charset val="238"/>
      </rPr>
      <t xml:space="preserve"> </t>
    </r>
    <r>
      <rPr>
        <sz val="9"/>
        <rFont val="Tahoma"/>
        <family val="2"/>
        <charset val="238"/>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</si>
  <si>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</si>
  <si>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</si>
  <si>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</si>
  <si>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</si>
  <si>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</si>
  <si>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</si>
  <si>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</si>
  <si>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</si>
  <si>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</si>
  <si>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</si>
  <si>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</si>
  <si>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</si>
  <si>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Mankiet do pomiaru ciśnienia krwi dla dorosłych, obwód ramienia 17-25cm</t>
  </si>
  <si>
    <t>Czujnik tlenu kapsuła do pomiaru w strumieniu głównym do respiratorówEvita</t>
  </si>
  <si>
    <t xml:space="preserve">Pojnik plastikowy dla pacjentów </t>
  </si>
  <si>
    <t xml:space="preserve">Stabilizator nosowo gąbkowy z pokrywą lateksową (70x20x15mm) x 25szt </t>
  </si>
  <si>
    <t>Stabilizator nosowo gąbkowy z pokrywą lateksową (70x20x10mm) x 25 szt</t>
  </si>
  <si>
    <t>Igła do biopsji do aparatu Bard Magnum 160mm 14G</t>
  </si>
  <si>
    <t xml:space="preserve">Jednorazowe polimerowe płyty do oznaczania grup krwi i serologii , 5 rzędów po 8 wgłębień o głębokości 4,5 - 5,0 ml </t>
  </si>
  <si>
    <t>sz</t>
  </si>
  <si>
    <t>Końcówki do pipet automatycznych, typu Eppendorf, żółte o pojemności 5- 200µl</t>
  </si>
  <si>
    <t>Końcówki do pipet automatycznych, typ Cristall o pijemności 0,5 - 20  µl</t>
  </si>
  <si>
    <t>Ssawki gumowe do szklanych pipet Pasteur'a op.50 szt.</t>
  </si>
  <si>
    <t>Strzykawki heparyzowane do pobierania krwi do gazometrii o poj. 1 ml ,sterylne, pakowane pojedyńczo</t>
  </si>
  <si>
    <t>Probówka sterylna polistyrenowa 11 ml (16x100) okrągłodenna, przejrzysta optycznie opak. po 5 szt.</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</si>
  <si>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</si>
  <si>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</si>
  <si>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</si>
  <si>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</si>
  <si>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</si>
  <si>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</si>
  <si>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</si>
  <si>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</si>
  <si>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</si>
  <si>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</si>
  <si>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</si>
  <si>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</si>
  <si>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</si>
  <si>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</si>
  <si>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</si>
  <si>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</si>
  <si>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</si>
  <si>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</si>
  <si>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</si>
  <si>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</si>
  <si>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</si>
  <si>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</si>
  <si>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Anoskop operacyjny jednorazowego użytku</t>
  </si>
  <si>
    <t>Dren płuczący do endoskopu larngologicznego firmy Karl Storz</t>
  </si>
  <si>
    <t>Adapter redukcyjny Freka ze złączem ENFit/ENLock do zastosowania dojelitowego</t>
  </si>
  <si>
    <t>Załącznik nr 1.73</t>
  </si>
  <si>
    <t>zestaw</t>
  </si>
  <si>
    <t>pyt 53 200ml</t>
  </si>
  <si>
    <t>pty 57 dop 200</t>
  </si>
  <si>
    <t>pyt 63 dop 2 otwory</t>
  </si>
  <si>
    <t>pty 167 dop a101</t>
  </si>
  <si>
    <t>pyt 58 dop opak pty 168 dop a75</t>
  </si>
  <si>
    <t>pyt 60 i 170 dop 2 m</t>
  </si>
  <si>
    <t>pyt 174 dop a100</t>
  </si>
  <si>
    <t>pyt 176 dop 250</t>
  </si>
  <si>
    <t>pyt 186 dop a100</t>
  </si>
  <si>
    <t>pyt 188 dop a100</t>
  </si>
  <si>
    <t>pyt 191 dop a144</t>
  </si>
  <si>
    <t>Żeromskiego</t>
  </si>
  <si>
    <t>Komeńskiego</t>
  </si>
  <si>
    <t xml:space="preserve">Pakiet 50 - Druty do pętli do usuwania migdałków </t>
  </si>
  <si>
    <t>Dren do artroskopu kompatybilny z artroskopem firmy Smith &amp; Newphew  
(12 szt./opak)</t>
  </si>
  <si>
    <t>Kaseta do artroskopu kompatybilna z artroskopem firmy Smith &amp; Newphew 
(3 szt./opak)</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</si>
  <si>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</si>
  <si>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Nóż do usuwania beleczkowania Kahook Dual Blade x 1 szt.</t>
  </si>
  <si>
    <t>Zestaw do iniekcji wewnątrzgałkowej w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</si>
  <si>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Czujnik tlenu kapsuła do pomiaru w strumieniu głównym do respiratorów Evita</t>
  </si>
  <si>
    <t>Załącznik nr 1.101</t>
  </si>
  <si>
    <t>Załącznik nr 1.105</t>
  </si>
  <si>
    <t>Ustnik plastikowy US050 kompatybilny ze spirometrem PNEUMO</t>
  </si>
  <si>
    <t>Ustnik plastikowy UNIWERSALNY UP050 kompatybilny ze spirometrem PNEUMO</t>
  </si>
  <si>
    <t>Pneumotachograf dpp DP 050 (łącznik do spirometru) kompatybilny ze spirometrem PNEUMO</t>
  </si>
  <si>
    <t xml:space="preserve">Igła typ Venflon 0,7 z portem bocznym                </t>
  </si>
  <si>
    <t>Igła typ Venflon 0,8 - 0,9 niebieski z portem bocznym</t>
  </si>
  <si>
    <t>Igła typ Venflon 1,0 - 1,1 różowy z portem bocznym</t>
  </si>
  <si>
    <t>Igła typ Venflon 1,2 -1,3 zielony z portem bocznym</t>
  </si>
  <si>
    <t>Igła typ Venflon 1,4-1,5 biały z portem bocznym</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</si>
  <si>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</si>
  <si>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</si>
  <si>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</si>
  <si>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</si>
  <si>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</si>
  <si>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</si>
  <si>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Moduł MultiMed 5 dł.2,5m 3368391</t>
  </si>
  <si>
    <t>LF1212</t>
  </si>
  <si>
    <t>FT3000DB</t>
  </si>
  <si>
    <t>LS1037</t>
  </si>
  <si>
    <t>LS1020</t>
  </si>
  <si>
    <t>LF1937</t>
  </si>
  <si>
    <t>LS3092</t>
  </si>
  <si>
    <t xml:space="preserve">Papier do  EKG Schiller AT-102/CS200 Ref 2.157050 ORYGINALNY </t>
  </si>
  <si>
    <t>2-komorowy zestaw fo drenażu klatki</t>
  </si>
  <si>
    <t>Zestaw jednorazowych drenów ssąco-płuczących kompatybilne z laparoskopem firmy Stryker a 1szt.  (250-070-600 )</t>
  </si>
  <si>
    <t>Igła STIMUPLEX 22G x 1 3/8  0,70 x 35mm</t>
  </si>
  <si>
    <r>
      <t>Rozmiar 8 - 10 balon 3 ml</t>
    </r>
    <r>
      <rPr>
        <sz val="9"/>
        <color indexed="60"/>
        <rFont val="Tahoma"/>
        <family val="2"/>
        <charset val="238"/>
      </rPr>
      <t xml:space="preserve"> - 5 ml</t>
    </r>
  </si>
  <si>
    <r>
      <t xml:space="preserve">Rozmiar 12 - 24 balon 5 ml </t>
    </r>
    <r>
      <rPr>
        <sz val="9"/>
        <color indexed="60"/>
        <rFont val="Tahoma"/>
        <family val="2"/>
        <charset val="238"/>
      </rPr>
      <t>-10 ml</t>
    </r>
  </si>
  <si>
    <t>Igła do znieczuleń podpaj. 26G STANDARD dł.90 mm</t>
  </si>
  <si>
    <t>Igła do znieczuleń podpaj. 26G STANDARD dł.130 mm</t>
  </si>
  <si>
    <r>
      <t xml:space="preserve">                   Igła do znieczuleń PP Lancet 27G Standard </t>
    </r>
    <r>
      <rPr>
        <sz val="9"/>
        <color indexed="60"/>
        <rFont val="Tahoma"/>
        <family val="2"/>
        <charset val="238"/>
      </rPr>
      <t>dł 90mm-130mm</t>
    </r>
  </si>
  <si>
    <t>Vivano jałowy zest. opatr.mały S x 1szt</t>
  </si>
  <si>
    <t>Vivano jałowy zest.opatr.duży L x 1szt</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</si>
  <si>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</si>
  <si>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 xml:space="preserve">Zestaw do nebulizacji z ustnikiem. Wykonany z PCV, sterylny, pakowany pojedynczo. Możliwość pracy nebulizatora w pozycji siedzącej i leżącej. Pojemność nebulizatora 8ml.
W skład zestawu wchodzi:
nebulizator,ustnik, łącznik T, dren połączeniowy o przekroju gwiazdkowym 2m, rurka karbowana 15 cm
</t>
  </si>
  <si>
    <t>Vitr. Igła fletowa 23G x 1szt.</t>
  </si>
  <si>
    <t>Vitr. Mikropenseta jednorazowego użytku 23G  Eckardt x 5 szt.</t>
  </si>
  <si>
    <t xml:space="preserve">Zestaw do nebulizacji, wykonany z PCV, sterylny, pakowany pojedynczo.Możliwośc pracy nebulizatora w pozycji siedzącej i leżącej. Pojemność nebulizatora 8ml. W skałd zestawu wchodzi:nebulizator, ustnik,łącznik T, dren połączeniowy o przekroju gwiazdkowym 2m, rurka karbowana 15cm.
</t>
  </si>
  <si>
    <t>Kompletny zestaw do cystostomii z poliuretanowym cewnikiem z końcem "J" 11CH-14CH/Fr o długości 45cm, jednodrożny z osmioma otworami na pętli. Trokar 12-15ch/Fr rozrywalny 12cm, silikonoa tulejka mocyjąca, zacisk. Sterylne, pakowane po 5 sztuk.</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</si>
  <si>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</si>
  <si>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</si>
  <si>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Strzykawka Omnifix żaneta 100 ml</t>
  </si>
  <si>
    <t xml:space="preserve">Koc ratunkowy 210x160cm folia, srebrno-złoty </t>
  </si>
  <si>
    <t>a/rozmiar 0,45 x 16</t>
  </si>
  <si>
    <t>b/ rozmiar  0,5 x 25</t>
  </si>
  <si>
    <t>c/ rozmiar 0,6 x 30</t>
  </si>
  <si>
    <t>d/ rozmiar 0,7 x 30</t>
  </si>
  <si>
    <t>e/ rozmiar 0,8 x 40</t>
  </si>
  <si>
    <t>f/ rozmiar 0,9 x 40</t>
  </si>
  <si>
    <t>g/ rozmiar 1,1 x 40</t>
  </si>
  <si>
    <t>h/ rozmiar 1,2 x 40</t>
  </si>
  <si>
    <t xml:space="preserve">Lina ELFRED preparat przeciw roszeniu optyki  dawka:  CS - 20 A - z 4% alkoholem  </t>
  </si>
  <si>
    <t>Papier do EKG Ascard B5 60x25</t>
  </si>
  <si>
    <t>Maska tlenowa dla dorosłych z workiem i drenem rozmiar M-XL a 1 szt</t>
  </si>
  <si>
    <t>Maska tlenowa dla dzieci z workiem i drenem a 1szt.</t>
  </si>
  <si>
    <t xml:space="preserve">Zestaw do cewnikowania pęcherza moczowego (MediSept) Skład: rękawiczki diagnostyczne nitrile bezpudrowe, serweta 45x75 cm, seweta 60x60cm z otworem, kleszczyki typu Kocher, pęstea anatomiczna, kompres z gazy 7,5x7,5 cm, tampony z gazy o wielkości sliwki, żel nawilżający, strzykawka z wodą i 10 % gliceryna 10ml. </t>
  </si>
  <si>
    <t>Kaniula nosowa do wysokoprzepływowej terapii tlenem High Flow, rozmiar S-M-L a 1 szt</t>
  </si>
  <si>
    <t>Rura podgrzewana (przewód powietrzny) a 1 szt.</t>
  </si>
  <si>
    <t>Filtry powietrza a 1 szt</t>
  </si>
  <si>
    <t>Pojemnik nawilżacza a 1 szt.</t>
  </si>
  <si>
    <t>Łącznik do pojemnika nawiżacza umożliwiający podłączenie rury podgrzewanej i autonapełnianie</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</si>
  <si>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</si>
  <si>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</si>
  <si>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</si>
  <si>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</si>
  <si>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</si>
  <si>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</si>
  <si>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elektrostatyczny o skuteczności przeciwbakteryjnej  99,9999 %, p/wirusowej 99,998 %, z piankowym wymiennikiem ciepła i wilgoci, poziom nawilżania 32 mg H20/l przy VT=250 ml, utrata wilgotności 5,5 mg H20/l przy VT=250 ml, medium filtracyjne hydrofobowe, przestrzeń martwa 34 ml, opory przepływu 0,9 cm H2O przy przepływie 30 l/min, objętość  oddechowa Vt 120-750 ml, waga 17 g, filtr  ze złączem prostym, biologicznie czysty, z portem kapno z zatyczką na uwięzi.
</t>
  </si>
  <si>
    <t>Filtr elektrostatyczny, o skuteczności przeciwbakteryjnej ≥ 99,999 % , p/wirusowej ≥ 99,99 %, skuteczność filtracji względem NaCl ≥ 96,263 % z wydzielonym, celulozowym wymiennikiem ciepła i wilgoci, poziom nawilżania 31 mg H20 przy VT=250 ml, utrata wilgotności 6 mg H2O / l przy VT 75 ml,  medium filtracyjne hydrofobowe, przestrzeń martwa 29 ml, opory przepływu 1,4 cm H20 przy 10 l/min (3,0 cm H20 przy 15 l/min), objętość  oddechowa Vt  75-300 ml, waga 21 g, filtr  ze złączem prostym, sterylny, z portem kapno z zakręcanym korkiem luer-lock</t>
  </si>
  <si>
    <t>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</si>
  <si>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</si>
  <si>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</si>
  <si>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 xml:space="preserve">Łącznik bezigłowy - zamknięty system dostępu naczyniowego,  przeźroczysty, kompatybilny z końcówką typu Luer i Luer Lock, do podłączenia do pacjenta maksymalnie do 7 dni lub na 100  aktywacji, z jednoelementową, silikonową podzielną membraną, zewnętrznie osadzoną na przeźroczystym konektorze, z kołnierzem wywiniętym zewnętrznie,  bez mechanicznych części wewnętrznych, z prostym w pełni widocznym torem przepływu o min. przepływie 525 ml/min, objętosć wypełnienia max 0,1 ml, jałowy, zgodnym z wymaganiami normy 10555-5, 10555-3,  pakowany po 1 sztuce w opakowaniu umożliwiającym jej otwarcie w sposób ograniczający generowanie zanieczyszczeń mechanicznych / po linii zgrzewu, bez konieczności rozdzierania/.
</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</si>
  <si>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</si>
  <si>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 xml:space="preserve">System do wielokrotnego odsysania wydzielin z drzewa dotchawiczo-oskrzelowego w układzie zamkniętym. Możliwość stosowania u pacjentów dorosłych z rurką tracheostomijną przez min. 72 godzin. Rozmiary cewnika  Ch12, Ch14,Ch16,długość cewnika 36 cm +/- 1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</si>
  <si>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18).Rozmiary cewnika CH12/14/16, długość 56 cm, 62cm  i  rozm. CH18 długość 54cm +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</si>
  <si>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 xml:space="preserve"> 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</si>
  <si>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Rękojeść do laryngoskopu, jednorazowa. Rękojeść wykonana z niemagnetycznego, lekkiego stopu aluminium, kompatybilna z łyżkami w standardzie na rynku europejskim (tzw. zielona specyfikacja). Stopka łyżki wykonana w całości z metalu.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t>
  </si>
  <si>
    <t xml:space="preserve">Jednorazowy laryngoskop do trudnych intubacji wyposażony w technologię podwójnego światła Ciemne Ultrafioletowe (UV) Białe typu LED powodującą fosforyzację strun głosowych i uwidocznienie wejścia do tchawicy. Podwójne źródło światła typu LED umieszczone w łyżce. Zestaw składa się z: jednej łyżki do wyboru przez Zamawiającego typu McIntosh w rozniarach 0, 1 ,2, 3, 3PLUS,  4 lub typ łyżki Miller 000, 00, 0, 1, 2, 3, 4 - wszystkie łyżki muszą pochodzić od jednego producenta.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</si>
  <si>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Kaniula jednorazowa do barku średnica 7-8 mm</t>
  </si>
  <si>
    <t>Uniwersalny adapter dróg oddechowych do połączenia obwodu oddechowego z rurką intubacyjną lub tracheotomijną na 7 dni pozwalający bez rozłączania obwodu oddechowego na odsysanie w systemie zamkniętym , wykonanie procedury bronchoskopii, mini-ball, podania leku, rozgałęziony pod kątem 45°, podwójnie obrotowy z portem do przepłukiwania z samouszczelniającą się dwudzielną zastawką wpustową ( Pucker Type) w instrukcji uzycia potwierdzone zastosowanie adapteru  do 7 dni</t>
  </si>
  <si>
    <r>
      <t>I</t>
    </r>
    <r>
      <rPr>
        <sz val="10"/>
        <rFont val="Tahoma"/>
        <family val="2"/>
        <charset val="238"/>
      </rPr>
      <t>gła STIMUPLEX 22Gx 3 1/8 15</t>
    </r>
    <r>
      <rPr>
        <sz val="10"/>
        <rFont val="Calibri"/>
        <family val="2"/>
        <charset val="238"/>
      </rPr>
      <t>⁰ 0,7 x 80mm</t>
    </r>
  </si>
  <si>
    <r>
      <t>Igłą do elektrostymulacji Echoplex 22G - 20</t>
    </r>
    <r>
      <rPr>
        <sz val="9"/>
        <rFont val="Calibri"/>
        <family val="2"/>
        <charset val="238"/>
      </rPr>
      <t>⁰</t>
    </r>
    <r>
      <rPr>
        <sz val="9"/>
        <rFont val="Tahoma"/>
        <family val="2"/>
        <charset val="238"/>
      </rPr>
      <t xml:space="preserve"> 50mm</t>
    </r>
  </si>
  <si>
    <t>Dren o podłużnie wzmocnionej,antyzagięciowej konstrukcji dł.max.210cm CH 24, z lejkowatą, docinaną końcowka w zakresie ø 8-18mm24. Zestaw do odsysania pola operacyjnego Yankauer OP-Flex bez kontroli odsysania ch 24 350 cm.</t>
  </si>
  <si>
    <t>Łopatki drewniane op./100 szt.STERYLNA</t>
  </si>
  <si>
    <t>Dren uszny wentylacyjny typ TOUMA II T-tube 1,12 mm Lumen, SI  x 1szt VT0408-01 (Abramed-FIRMA )</t>
  </si>
  <si>
    <r>
      <t xml:space="preserve">Ostrza chirurgiczne Typu Carbon Steel a 100 szt. , </t>
    </r>
    <r>
      <rPr>
        <b/>
        <sz val="9"/>
        <rFont val="Tahoma"/>
        <family val="2"/>
        <charset val="238"/>
      </rPr>
      <t>nazwa producenta i numer wygrawerowany na ostrzu;</t>
    </r>
    <r>
      <rPr>
        <sz val="9"/>
        <rFont val="Tahoma"/>
        <family val="2"/>
        <charset val="238"/>
      </rPr>
      <t xml:space="preserve"> Opis na opakowaniu w jezyku polskim
rozmiar 10-24, opakowania (kartoniki) foliowane, co dodatkowo chroni przed wilgocią i brudem.Posiadanie przez producenta norm ISO14001:2004,ISO13485:2003 oraz ISO9001 i 9002. Wyrób ma byc produkowany na terenie Unii Europejskiej.Wymóg próbek.</t>
    </r>
  </si>
  <si>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</si>
  <si>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</si>
  <si>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r>
      <rPr>
        <sz val="9"/>
        <rFont val="Tahoma"/>
        <family val="2"/>
        <charset val="238"/>
      </rPr>
      <t>Kaniula dotętnicza z Floswitch 20G/ 45 mm. do tętnicy promieniowej z PTFE  dedykowanym  specjalnym systemem mocowania z okienkiem  z folii paroprzepuszczalnej PU (MVTR – min. 1500g/m²/24h), 
               z wycięciem na zawór Floswitch 10 mm x 15 mm, z 3 paskami do prowadzenia linii</t>
    </r>
    <r>
      <rPr>
        <sz val="8"/>
        <rFont val="Tahoma"/>
        <family val="2"/>
        <charset val="238"/>
      </rPr>
      <t xml:space="preserve">
</t>
    </r>
  </si>
  <si>
    <r>
      <rPr>
        <sz val="9"/>
        <rFont val="Calibri"/>
        <family val="2"/>
        <charset val="238"/>
      </rPr>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r>
    <r>
      <rPr>
        <sz val="11"/>
        <rFont val="Calibri"/>
        <family val="2"/>
        <charset val="238"/>
      </rPr>
      <t xml:space="preserve">
</t>
    </r>
  </si>
  <si>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</si>
  <si>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</si>
  <si>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</si>
  <si>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Drut do pętli śr. 0,3 mm x 12 szt OM750R</t>
  </si>
  <si>
    <t>Drut do pętli śr. 0,5 mm x 12 szt OM751R</t>
  </si>
  <si>
    <t>L.p.</t>
  </si>
  <si>
    <t>J.m</t>
  </si>
  <si>
    <r>
      <t xml:space="preserve">Fiolkowy wskaźnik biologiczny o szybkim odczycie do pary wodnej. Ostateczny odczyt po max. 24 minutach inkubacji.Wykrycie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</si>
  <si>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r>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t>
    </r>
    <r>
      <rPr>
        <sz val="9"/>
        <color indexed="10"/>
        <rFont val="Tahoma"/>
        <family val="2"/>
        <charset val="238"/>
      </rPr>
      <t>.</t>
    </r>
    <r>
      <rPr>
        <sz val="9"/>
        <color indexed="8"/>
        <rFont val="Tahoma"/>
        <family val="2"/>
        <charset val="238"/>
      </rPr>
      <t xml:space="preserve">
Wskaźnik musi posiadać wewnętrzny system kruszenia ampułki.</t>
    </r>
  </si>
  <si>
    <t>zestaw (inkubator + 500szt. Wskaźników biologicznych)</t>
  </si>
  <si>
    <t>* Dostawca na czas umowy musi zapewnić autoryzowany serwis umożliwiający naprawę i coroczną kalibrację urządzenia.</t>
  </si>
  <si>
    <t>Opis</t>
  </si>
  <si>
    <t>J.M</t>
  </si>
  <si>
    <t>Cena Jedn. netto</t>
  </si>
  <si>
    <t>Numer katalogowy</t>
  </si>
  <si>
    <t xml:space="preserve">Niepylące prześcieradło  transportowe o wymiarach 100 cm (+/-2 cm) x 225 cm (+/-4 cm) </t>
  </si>
  <si>
    <t>Nazwa oferowanego asortymentu</t>
  </si>
  <si>
    <t>Zestaw do OB</t>
  </si>
  <si>
    <t>Probówki do OB., logarytmiczna</t>
  </si>
  <si>
    <t>Statyw do probówek OB.</t>
  </si>
  <si>
    <t>Igła systemowa 0,8 x 21G z wbudowanym na stałe adapterem 40 mm lub 25 mm (do wyboru przez Zamawiającego)</t>
  </si>
  <si>
    <t>Uchwyt (nie jest potrzebny)</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</si>
  <si>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</si>
  <si>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</si>
  <si>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</si>
  <si>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</si>
  <si>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</si>
  <si>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Załącznik nr 1.79</t>
  </si>
  <si>
    <t>Pakiet 15 - Porty naczyniowe tytanowe</t>
  </si>
  <si>
    <t>Pakiet 16 - Porty naczyniowe ceramiczne</t>
  </si>
  <si>
    <t>Pakiet 17 - Linie do podaży diet</t>
  </si>
  <si>
    <t>Pakiet 25 - Wyroby  medyczne jednorazowego użytku - OIOM</t>
  </si>
  <si>
    <t>Pakiet 26 - Żel do ostrzykiwania moczowodów</t>
  </si>
  <si>
    <t>Pakiet 27 - Zestawy do zabiegów urologicznych u dzieci</t>
  </si>
  <si>
    <t>Pakiet 28 - Wyroby  medyczne jednorazowego użytku - Urologia</t>
  </si>
  <si>
    <t xml:space="preserve">Pakiet 29 - Zestawy do badań urodynamicznych u dzieci </t>
  </si>
  <si>
    <t>Pakiet 30 - Akcesoria EKG, papiery do analizatorów, USG, KTG</t>
  </si>
  <si>
    <t>Pakiet 31 - Elektrody do badań holterowskich</t>
  </si>
  <si>
    <t xml:space="preserve">Pakiet 32 - Materiały eksploatacyjne do generatora VAPR - 3, kompatybilne z tym generatorem </t>
  </si>
  <si>
    <t>Pakiet 34 - Elektrody, uchwyty elektrochirurgiczne, przewody bipolarne</t>
  </si>
  <si>
    <t>Pakiet 35 - Elektrody, czyściki, przedłużki, szczotki czyszczące</t>
  </si>
  <si>
    <t xml:space="preserve">Pakiet 36 -  Elektrody elektrochirurgiczne </t>
  </si>
  <si>
    <t>Pakiet 37 - Przyrząd do przetaczania płynów infuzyjnych, krwi i środków krwiopochodnych</t>
  </si>
  <si>
    <t xml:space="preserve">Pakiet 38 - Zestaw do przetaczania płynów </t>
  </si>
  <si>
    <t>Pakiet 39  – Akcesoria do ssaka elektrycznego</t>
  </si>
  <si>
    <t>Pakiet 40– Wyroby medyczne do odsysania pola operacyjnego</t>
  </si>
  <si>
    <t>Pakiet 41 - Akcesoria do endoskopii</t>
  </si>
  <si>
    <t xml:space="preserve">Pakiet 42 - Ustniki do endoskopii </t>
  </si>
  <si>
    <t xml:space="preserve">Pakiet  43 – Ustniki do spirometrii </t>
  </si>
  <si>
    <t>Pakiet 44 - Dreny łączące typu OP Flex</t>
  </si>
  <si>
    <t>Pakiet 46 - Kompaktowe zestawy do drenażu opłucnej i akcesoria</t>
  </si>
  <si>
    <t xml:space="preserve">Pakiet 47 - Sprzęt do biopsji </t>
  </si>
  <si>
    <t>Pakiet 52 - Akcesoria artroskopowe</t>
  </si>
  <si>
    <t xml:space="preserve">Pakiet  53 - Sprzęt do mammotomu </t>
  </si>
  <si>
    <t>Pakiet 54 - Zestawy specjalistyczne</t>
  </si>
  <si>
    <t>Pakiet 55 - Zestaw do cystostomii (NADŁONOWY)</t>
  </si>
  <si>
    <t>Pakiet 56 – Wziernik ginekologiczny, szczoteczki do wymazów, utrwalacz do badań cytologicznych</t>
  </si>
  <si>
    <t xml:space="preserve">Pakiet 57 - Zestaw i pojemniki do pobierania wydzieliny </t>
  </si>
  <si>
    <t>Pakiet 58 - Drobny sprzęt medyczny</t>
  </si>
  <si>
    <t xml:space="preserve">Pakiet 59 - Pojemniki na odpady medyczne </t>
  </si>
  <si>
    <t xml:space="preserve">Pakiet 60 – Torba na wymiociny jednorazowego użytku </t>
  </si>
  <si>
    <t>Pakiet 61 - Zestaw do toalety jamy ustnej</t>
  </si>
  <si>
    <t xml:space="preserve">Pakiet 62 - Ostrza jednorazowego użytku do strzygarki chirurgicznej </t>
  </si>
  <si>
    <t>Pakiet 63 - Worki do laparoskopii</t>
  </si>
  <si>
    <t xml:space="preserve">Pakiet 64 - Brzeszczoty do dermatomu </t>
  </si>
  <si>
    <t>Pakiet 65 - Czujnik saturacji</t>
  </si>
  <si>
    <t>Pakiet 66 - Akcesoria do laparoskopu, kompatybilne z aparatem firmy KARL STORZ</t>
  </si>
  <si>
    <t xml:space="preserve">Pakiet 67 - Sprzęt ileostomijny, urostomijny i stomijny  </t>
  </si>
  <si>
    <t xml:space="preserve">Pakiet 68 - Sprzęt stomijny  </t>
  </si>
  <si>
    <t>Pakiet 69 - Wkład do strzykawki specjalistycznej do badań tomograficznych</t>
  </si>
  <si>
    <t>Pakiet 70 - Jednorazowy sprzęt laboratoryjny</t>
  </si>
  <si>
    <t xml:space="preserve">Pakiet 71 - Wyroby  medyczne jednorazowego użytku </t>
  </si>
  <si>
    <t>Pakiet 72 - Strzykawki i kapilary specjalistyczne</t>
  </si>
  <si>
    <t xml:space="preserve">Pakiet 73 - Okulary ochronne do diagnozowania i zabiegów operacyjnych </t>
  </si>
  <si>
    <t>Pakiet 74 - Cewniki urologiczne typu JJ</t>
  </si>
  <si>
    <t>Pakiet 75 - Pojemniki na wycinki histopatologiczne</t>
  </si>
  <si>
    <t>Pakiet 76 - Materiały jednorazowego użytku</t>
  </si>
  <si>
    <t>Pakiet 77- Sprzęt pomocniczy do pomiarów hemodynamicznych</t>
  </si>
  <si>
    <t>Pakiet 78 - Stabilizator nosowo gąbkowo, osłonka rączki mikroskopu</t>
  </si>
  <si>
    <t>Pakiet 79 - Anoskop operacyjny jednorazowy</t>
  </si>
  <si>
    <t>Pakiet 80 - Materiały jednorazowego użytku do witrektomii</t>
  </si>
  <si>
    <t>Pakiet 81 - Malyugin Ring</t>
  </si>
  <si>
    <t>Pakiet 82 - Morcher Ring</t>
  </si>
  <si>
    <t>Pakiet 83 - Nóż do usuwania beleczkowania w jaskrze</t>
  </si>
  <si>
    <t>Pakiet 84 - Materiały jednorazowego użytku</t>
  </si>
  <si>
    <t>Pakiet 85  - Igły do portów, porty</t>
  </si>
  <si>
    <t>Pakiet 86 - Zestaw do drenażu klatki piersiowej</t>
  </si>
  <si>
    <t>Pakiet 87 - Dren uszny</t>
  </si>
  <si>
    <t>Pakiet 88 - Zestaw jednorazowych drenów do laparoskopu Stryker</t>
  </si>
  <si>
    <t>Pakiet 89  - Dren do endoskopu Karl Storz</t>
  </si>
  <si>
    <t>Pakiet 90  - Staza jednorazowa</t>
  </si>
  <si>
    <t xml:space="preserve">Pakiet 91 - Materiały do balonu </t>
  </si>
  <si>
    <t>Pakiet 92  - Materiały jednorazowego użytku do leczenia ran</t>
  </si>
  <si>
    <t>Pakiet 93 - Sprzęt jednorazowego uzytku</t>
  </si>
  <si>
    <t>Pakiet 94  -  Czujnik tlenu</t>
  </si>
  <si>
    <t>Pakiet 95 - Strzykawka Omnifix</t>
  </si>
  <si>
    <t>Pakiet 111 - Klipsy polimerowe</t>
  </si>
  <si>
    <t>Załącznik nr 1.52</t>
  </si>
  <si>
    <t>Załącznik nr 1.58</t>
  </si>
  <si>
    <t>Załącznik nr 1.63</t>
  </si>
  <si>
    <t>Załącznik nr 1.83</t>
  </si>
  <si>
    <t>Załącznik nr 1.99</t>
  </si>
  <si>
    <t>Załącznik nr 1.100</t>
  </si>
  <si>
    <t>Załącznik nr 1.102</t>
  </si>
  <si>
    <t>Załącznik nr 1.103</t>
  </si>
  <si>
    <t>Załącznik nr 1.104</t>
  </si>
  <si>
    <t>Załącznik 1.107</t>
  </si>
  <si>
    <t>Załącznik nr 1.109</t>
  </si>
  <si>
    <t xml:space="preserve">Korki do probówek 11 ml, pakowane po 100 szt. (do poz. 16) </t>
  </si>
  <si>
    <t xml:space="preserve">Korki do probówek 4 ml, pakowane po 100 szt. (do poz.3) </t>
  </si>
  <si>
    <t>Wymazowki* transp.z tworz.z podłoż.AMIES+C steryl,kl.MDD Iia</t>
  </si>
  <si>
    <t xml:space="preserve">Dren komorowy Pudenza, 20 cm, 23 cm </t>
  </si>
  <si>
    <t>*Na czas trwania umowy Wykonawca użyczy konsolę artroskopową do wyżej wymienionego asortymentu</t>
  </si>
  <si>
    <t>Pakiet 45 - Elementy zużywalne kompatybilne z systemem artroskopowym firmy Stryker*</t>
  </si>
  <si>
    <t>Wymazówki z nosogardzieli + podłoże transportowe a 1 szt.(YMJ-TE2) w kierunku badań PCR</t>
  </si>
  <si>
    <t>Wymazówki flokowane do nosogardzieli a 1 szt.</t>
  </si>
  <si>
    <t>Cena jedn. Netto</t>
  </si>
  <si>
    <t xml:space="preserve">Wartość netto </t>
  </si>
  <si>
    <t xml:space="preserve">Stawka podatku VAT % </t>
  </si>
  <si>
    <t>Pakiet 96 - Zestaw do kontrolowanej zbiórki luźnego stolca</t>
  </si>
  <si>
    <t>Pakiet 97 - Materiały jednorazowe do spirometru PNEUMO</t>
  </si>
  <si>
    <t>Pakiet 98 - Igły Venflon</t>
  </si>
  <si>
    <t>Pakiet 99 - Ostrza chirurgiczne</t>
  </si>
  <si>
    <t>Pakiet 100 - Zestawy do nebulizacji</t>
  </si>
  <si>
    <t>Pakiet 101 - Markery do sterylizacji</t>
  </si>
  <si>
    <t>Pakiet 102 - Cewnikowanie pęcherza</t>
  </si>
  <si>
    <t>Pakiet 103 - Maska tlenowa z rezerwuarem</t>
  </si>
  <si>
    <t>Pakiet 104 - Akcesoria do aparatu wysokoprzepływowej terapii tlenem HIGH FLOW BMC H-80 HIG FLOW HUMIDFIER</t>
  </si>
  <si>
    <t>Pakiet 105 - Kaniula jednorazowa do barku średnica 7-8 mm HIGH FLOW BMC H-80</t>
  </si>
  <si>
    <t>Załącznik 1.106</t>
  </si>
  <si>
    <t>Pakiet 106 - Szybka kontrola sterylizacji do pary wodnej</t>
  </si>
  <si>
    <t>Pakiet 107 - Szybka kontrola sterylizacji* - do tlenku etylenu</t>
  </si>
  <si>
    <t>Załącznik nr 1.108</t>
  </si>
  <si>
    <t>Pakiet 108 - Prześcieradło niepylące</t>
  </si>
  <si>
    <t>Pakiet 109 - Zamknięty system pobierania krwi</t>
  </si>
  <si>
    <t>Załącznik nr 1.110</t>
  </si>
  <si>
    <t>Kamery do ilościowej analizy elementów komórkowych w moczu</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</si>
</sst>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_-* #,##0.00\ _z_ł_-;\-* #,##0.00\ _z_ł_-;_-* \-??\ _z_ł_-;_-@_-"/>
    <numFmt numFmtId="169" formatCode="\ #,##0.00&quot; zł &quot;;\-#,##0.00&quot; zł &quot;;&quot; -&quot;#&quot; zł &quot;;@\ "/>
    <numFmt numFmtId="170" formatCode="#,##0.00\ &quot;zł&quot;"/>
  </numFmts>
  <fonts count="65" x14ac:knownFonts="1">
    <font>
      <sz val="10"/>
      <name val="Arial CE"/>
      <family val="2"/>
      <charset val="238"/>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vertAlign val="superscript"/>
      <sz val="9"/>
      <color indexed="8"/>
      <name val="Tahoma"/>
      <family val="2"/>
      <charset val="238"/>
    </font>
    <font>
      <sz val="8"/>
      <name val="Tahoma"/>
      <family val="2"/>
      <charset val="238"/>
    </font>
    <font>
      <vertAlign val="superscript"/>
      <sz val="9"/>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i/>
      <sz val="9"/>
      <name val="Tahoma"/>
      <family val="2"/>
      <charset val="238"/>
    </font>
    <font>
      <sz val="9"/>
      <color indexed="25"/>
      <name val="Tahoma"/>
      <family val="2"/>
      <charset val="238"/>
    </font>
    <font>
      <sz val="8.5"/>
      <name val="Tahoma"/>
      <family val="2"/>
      <charset val="238"/>
    </font>
    <font>
      <sz val="8.5"/>
      <color indexed="8"/>
      <name val="Tahoma"/>
      <family val="2"/>
      <charset val="238"/>
    </font>
    <font>
      <sz val="9"/>
      <name val="Arial CE"/>
      <family val="2"/>
      <charset val="238"/>
    </font>
    <font>
      <sz val="9"/>
      <name val="Arial CE"/>
      <charset val="238"/>
    </font>
    <font>
      <b/>
      <sz val="9"/>
      <name val="Arial CE"/>
      <charset val="238"/>
    </font>
    <font>
      <sz val="9"/>
      <color indexed="60"/>
      <name val="Tahoma"/>
      <family val="2"/>
      <charset val="238"/>
    </font>
    <font>
      <sz val="10"/>
      <name val="Calibri"/>
      <family val="2"/>
      <charset val="238"/>
    </font>
    <font>
      <sz val="9"/>
      <name val="Calibri"/>
      <family val="2"/>
      <charset val="238"/>
    </font>
    <font>
      <sz val="11"/>
      <name val="Calibri"/>
      <family val="2"/>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rgb="FF444444"/>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sz val="10"/>
      <color rgb="FFFF0000"/>
      <name val="Tahoma"/>
      <family val="2"/>
      <charset val="238"/>
    </font>
    <font>
      <b/>
      <sz val="9"/>
      <color rgb="FFFF0000"/>
      <name val="Tahoma"/>
      <family val="2"/>
      <charset val="238"/>
    </font>
    <font>
      <sz val="9"/>
      <color theme="2" tint="-0.749992370372631"/>
      <name val="Arial CE"/>
      <family val="2"/>
      <charset val="238"/>
    </font>
    <font>
      <sz val="9"/>
      <color theme="2" tint="-0.749992370372631"/>
      <name val="Tahoma"/>
      <family val="2"/>
      <charset val="238"/>
    </font>
    <font>
      <sz val="9"/>
      <color theme="2" tint="-0.89999084444715716"/>
      <name val="Tahoma"/>
      <family val="2"/>
      <charset val="238"/>
    </font>
    <font>
      <b/>
      <sz val="9"/>
      <color theme="1"/>
      <name val="Tahoma"/>
      <family val="2"/>
      <charset val="238"/>
    </font>
    <font>
      <sz val="9"/>
      <color theme="1"/>
      <name val="Arial"/>
      <family val="2"/>
      <charset val="238"/>
    </font>
    <font>
      <b/>
      <sz val="10"/>
      <color theme="1"/>
      <name val="Tahoma"/>
      <family val="2"/>
      <charset val="238"/>
    </font>
    <font>
      <sz val="8"/>
      <color theme="1"/>
      <name val="Tahoma"/>
      <family val="2"/>
      <charset val="238"/>
    </font>
    <font>
      <sz val="9"/>
      <color theme="1"/>
      <name val="Calibri"/>
      <family val="2"/>
      <charset val="238"/>
      <scheme val="minor"/>
    </font>
  </fonts>
  <fills count="22">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theme="0"/>
        <bgColor indexed="34"/>
      </patternFill>
    </fill>
    <fill>
      <patternFill patternType="solid">
        <fgColor theme="4" tint="0.59999389629810485"/>
        <bgColor indexed="26"/>
      </patternFill>
    </fill>
    <fill>
      <patternFill patternType="solid">
        <fgColor rgb="FF92D050"/>
        <bgColor indexed="26"/>
      </patternFill>
    </fill>
    <fill>
      <patternFill patternType="solid">
        <fgColor rgb="FFFFFF00"/>
        <bgColor indexed="26"/>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medium">
        <color indexed="64"/>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right style="thin">
        <color indexed="64"/>
      </right>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39">
    <xf numFmtId="0" fontId="0"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164" fontId="1" fillId="0" borderId="0"/>
    <xf numFmtId="0" fontId="2" fillId="0" borderId="0"/>
    <xf numFmtId="0" fontId="1"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0"/>
    <xf numFmtId="0" fontId="23" fillId="0" borderId="0"/>
    <xf numFmtId="0" fontId="49" fillId="0" borderId="0"/>
    <xf numFmtId="0" fontId="11" fillId="0" borderId="0"/>
    <xf numFmtId="0" fontId="21" fillId="0" borderId="0"/>
    <xf numFmtId="0" fontId="12" fillId="0" borderId="0"/>
    <xf numFmtId="0" fontId="11" fillId="0" borderId="0"/>
    <xf numFmtId="0" fontId="13" fillId="2" borderId="1" applyNumberFormat="0" applyAlignment="0" applyProtection="0"/>
    <xf numFmtId="9" fontId="21" fillId="0" borderId="0" applyFill="0" applyBorder="0" applyAlignment="0" applyProtection="0"/>
    <xf numFmtId="9" fontId="11" fillId="0" borderId="0" applyFill="0" applyBorder="0" applyAlignment="0" applyProtection="0"/>
    <xf numFmtId="9" fontId="24" fillId="0" borderId="0" applyFill="0" applyBorder="0" applyAlignment="0" applyProtection="0"/>
    <xf numFmtId="9" fontId="11" fillId="0" borderId="0" applyFill="0" applyBorder="0" applyAlignment="0" applyProtection="0"/>
    <xf numFmtId="9" fontId="49"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4" borderId="9" applyNumberFormat="0" applyAlignment="0" applyProtection="0"/>
    <xf numFmtId="164" fontId="21" fillId="0" borderId="0" applyFill="0" applyBorder="0" applyAlignment="0" applyProtection="0"/>
    <xf numFmtId="164" fontId="21" fillId="0" borderId="0" applyFill="0" applyBorder="0" applyAlignment="0" applyProtection="0"/>
    <xf numFmtId="44" fontId="49" fillId="0" borderId="0" applyFont="0" applyFill="0" applyBorder="0" applyAlignment="0" applyProtection="0"/>
  </cellStyleXfs>
  <cellXfs count="1220">
    <xf numFmtId="0" fontId="0" fillId="0" borderId="0" xfId="0"/>
    <xf numFmtId="0" fontId="20" fillId="0" borderId="0" xfId="0" applyFont="1" applyFill="1" applyBorder="1" applyAlignment="1">
      <alignment horizontal="left" vertical="center"/>
    </xf>
    <xf numFmtId="0" fontId="20" fillId="0" borderId="0" xfId="0" applyFont="1" applyFill="1" applyAlignment="1">
      <alignment vertical="center"/>
    </xf>
    <xf numFmtId="0" fontId="18" fillId="0" borderId="0" xfId="0" applyFont="1" applyFill="1" applyAlignment="1">
      <alignment vertical="center"/>
    </xf>
    <xf numFmtId="0" fontId="20" fillId="0" borderId="10" xfId="0" applyFont="1" applyBorder="1" applyAlignment="1">
      <alignment horizontal="center" vertical="center"/>
    </xf>
    <xf numFmtId="0" fontId="20" fillId="2" borderId="0" xfId="22" applyFont="1" applyFill="1" applyAlignment="1">
      <alignment vertical="center"/>
    </xf>
    <xf numFmtId="0" fontId="18" fillId="0" borderId="0" xfId="0" applyFont="1" applyAlignment="1">
      <alignment vertical="center"/>
    </xf>
    <xf numFmtId="0" fontId="20" fillId="0" borderId="11" xfId="0" applyFont="1" applyFill="1" applyBorder="1" applyAlignment="1">
      <alignment vertical="center" wrapText="1"/>
    </xf>
    <xf numFmtId="0" fontId="20" fillId="2" borderId="10" xfId="0" applyFont="1" applyFill="1" applyBorder="1" applyAlignment="1">
      <alignment horizontal="center" vertical="center" wrapText="1"/>
    </xf>
    <xf numFmtId="0" fontId="20" fillId="0" borderId="13" xfId="0" applyFont="1" applyFill="1" applyBorder="1" applyAlignment="1">
      <alignment vertical="center" wrapText="1"/>
    </xf>
    <xf numFmtId="0" fontId="20" fillId="2" borderId="12" xfId="0" applyFont="1" applyFill="1" applyBorder="1" applyAlignment="1">
      <alignment horizontal="center" vertical="center" wrapText="1"/>
    </xf>
    <xf numFmtId="0" fontId="20" fillId="2" borderId="0" xfId="22" applyFont="1" applyFill="1" applyBorder="1" applyAlignment="1">
      <alignment horizontal="center" vertical="center" wrapText="1"/>
    </xf>
    <xf numFmtId="0" fontId="20" fillId="2" borderId="0" xfId="22" applyFont="1" applyFill="1" applyBorder="1" applyAlignment="1">
      <alignment vertical="center"/>
    </xf>
    <xf numFmtId="0" fontId="20" fillId="0" borderId="14"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20" fillId="11" borderId="14" xfId="0" applyFont="1" applyFill="1" applyBorder="1" applyAlignment="1">
      <alignment horizontal="left" vertical="center" wrapText="1"/>
    </xf>
    <xf numFmtId="0" fontId="20" fillId="2" borderId="17" xfId="0" applyFont="1" applyFill="1" applyBorder="1" applyAlignment="1">
      <alignment horizontal="center" vertical="center" wrapText="1"/>
    </xf>
    <xf numFmtId="0" fontId="20" fillId="11" borderId="14" xfId="0" applyFont="1" applyFill="1" applyBorder="1" applyAlignment="1">
      <alignment horizontal="right" vertical="center" wrapText="1"/>
    </xf>
    <xf numFmtId="166" fontId="20" fillId="11" borderId="14" xfId="0" applyNumberFormat="1" applyFont="1" applyFill="1" applyBorder="1" applyAlignment="1">
      <alignment horizontal="right" vertical="center"/>
    </xf>
    <xf numFmtId="166" fontId="20" fillId="11" borderId="14" xfId="0" applyNumberFormat="1" applyFont="1" applyFill="1" applyBorder="1" applyAlignment="1">
      <alignment vertical="center"/>
    </xf>
    <xf numFmtId="0" fontId="20" fillId="0" borderId="18" xfId="0" applyFont="1" applyFill="1" applyBorder="1" applyAlignment="1">
      <alignment vertical="center" wrapText="1"/>
    </xf>
    <xf numFmtId="0" fontId="20" fillId="2" borderId="10" xfId="24" applyNumberFormat="1" applyFont="1" applyFill="1" applyBorder="1" applyAlignment="1">
      <alignment horizontal="center" vertical="center" wrapText="1"/>
    </xf>
    <xf numFmtId="0" fontId="20" fillId="2" borderId="10" xfId="24" applyFont="1" applyFill="1" applyBorder="1" applyAlignment="1">
      <alignment vertical="center" wrapText="1"/>
    </xf>
    <xf numFmtId="164" fontId="20" fillId="2" borderId="10" xfId="24" applyNumberFormat="1" applyFont="1" applyFill="1" applyBorder="1" applyAlignment="1">
      <alignment horizontal="center" vertical="center" wrapText="1"/>
    </xf>
    <xf numFmtId="0" fontId="20" fillId="2" borderId="10" xfId="24" applyFont="1" applyFill="1" applyBorder="1" applyAlignment="1">
      <alignment horizontal="center" vertical="center" wrapText="1"/>
    </xf>
    <xf numFmtId="0" fontId="20" fillId="2" borderId="10" xfId="22" applyFont="1" applyFill="1" applyBorder="1" applyAlignment="1">
      <alignment vertical="center"/>
    </xf>
    <xf numFmtId="0" fontId="20" fillId="0" borderId="0" xfId="0" applyFont="1" applyAlignment="1">
      <alignment vertical="center" wrapText="1"/>
    </xf>
    <xf numFmtId="9" fontId="20" fillId="2" borderId="10" xfId="26" applyFont="1" applyFill="1" applyBorder="1" applyAlignment="1" applyProtection="1">
      <alignment horizontal="center" vertical="center" wrapText="1"/>
    </xf>
    <xf numFmtId="0" fontId="20" fillId="2" borderId="10" xfId="22" applyNumberFormat="1" applyFont="1" applyFill="1" applyBorder="1" applyAlignment="1">
      <alignment horizontal="center" vertical="center" wrapText="1"/>
    </xf>
    <xf numFmtId="0" fontId="20" fillId="2" borderId="10" xfId="22" applyFont="1" applyFill="1" applyBorder="1" applyAlignment="1">
      <alignment vertical="center" wrapText="1"/>
    </xf>
    <xf numFmtId="0" fontId="20" fillId="2" borderId="10" xfId="22" applyFont="1" applyFill="1" applyBorder="1" applyAlignment="1">
      <alignment horizontal="center" vertical="center" wrapText="1"/>
    </xf>
    <xf numFmtId="0" fontId="20" fillId="0" borderId="14" xfId="0" applyFont="1" applyBorder="1" applyAlignment="1">
      <alignment vertical="center" wrapText="1"/>
    </xf>
    <xf numFmtId="0" fontId="20" fillId="2" borderId="17" xfId="22" applyFont="1" applyFill="1" applyBorder="1" applyAlignment="1">
      <alignment vertical="center" wrapText="1"/>
    </xf>
    <xf numFmtId="0" fontId="20" fillId="2" borderId="12" xfId="22" applyFont="1" applyFill="1" applyBorder="1" applyAlignment="1">
      <alignment vertical="center" wrapText="1"/>
    </xf>
    <xf numFmtId="0" fontId="20" fillId="2" borderId="19" xfId="22" applyFont="1" applyFill="1" applyBorder="1" applyAlignment="1">
      <alignment vertical="center" wrapText="1"/>
    </xf>
    <xf numFmtId="0" fontId="20" fillId="2" borderId="12" xfId="22" applyFont="1" applyFill="1" applyBorder="1" applyAlignment="1">
      <alignment vertical="center"/>
    </xf>
    <xf numFmtId="0" fontId="20" fillId="2" borderId="20" xfId="22" applyNumberFormat="1" applyFont="1" applyFill="1" applyBorder="1" applyAlignment="1">
      <alignment horizontal="center" vertical="center" wrapText="1"/>
    </xf>
    <xf numFmtId="0" fontId="20" fillId="2" borderId="14" xfId="22" applyFont="1" applyFill="1" applyBorder="1" applyAlignment="1">
      <alignment vertical="center" wrapText="1"/>
    </xf>
    <xf numFmtId="0" fontId="20" fillId="2" borderId="14" xfId="22" applyFont="1" applyFill="1" applyBorder="1" applyAlignment="1">
      <alignment vertical="center"/>
    </xf>
    <xf numFmtId="0" fontId="20" fillId="0" borderId="10" xfId="0" applyFont="1" applyFill="1" applyBorder="1" applyAlignment="1">
      <alignment vertical="center"/>
    </xf>
    <xf numFmtId="165" fontId="20" fillId="0" borderId="14" xfId="0" applyNumberFormat="1" applyFont="1" applyFill="1" applyBorder="1" applyAlignment="1">
      <alignment horizontal="center" vertical="center"/>
    </xf>
    <xf numFmtId="0" fontId="26" fillId="0" borderId="12"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20" fillId="2" borderId="22" xfId="36" applyFont="1" applyFill="1" applyBorder="1" applyAlignment="1" applyProtection="1">
      <alignment horizontal="center" vertical="center" wrapText="1"/>
    </xf>
    <xf numFmtId="0" fontId="20" fillId="2" borderId="16" xfId="0" applyFont="1" applyFill="1" applyBorder="1" applyAlignment="1">
      <alignment horizontal="center" vertical="center" wrapText="1"/>
    </xf>
    <xf numFmtId="0" fontId="50" fillId="2" borderId="0" xfId="0" applyFont="1" applyFill="1" applyAlignment="1">
      <alignment vertical="center" wrapText="1"/>
    </xf>
    <xf numFmtId="0" fontId="20" fillId="0" borderId="10" xfId="22" applyFont="1" applyFill="1" applyBorder="1" applyAlignment="1">
      <alignment vertical="center" wrapText="1"/>
    </xf>
    <xf numFmtId="0" fontId="20" fillId="0" borderId="10" xfId="22" applyFont="1" applyFill="1" applyBorder="1" applyAlignment="1">
      <alignment horizontal="center" vertical="center" wrapText="1"/>
    </xf>
    <xf numFmtId="166" fontId="20" fillId="0" borderId="14" xfId="0" applyNumberFormat="1" applyFont="1" applyBorder="1" applyAlignment="1">
      <alignment horizontal="center" vertical="center"/>
    </xf>
    <xf numFmtId="0" fontId="20" fillId="0" borderId="10" xfId="0" applyFont="1" applyFill="1" applyBorder="1" applyAlignment="1">
      <alignment horizontal="center" vertical="center" wrapText="1"/>
    </xf>
    <xf numFmtId="164" fontId="20" fillId="2" borderId="14" xfId="36" applyFont="1" applyFill="1" applyBorder="1" applyAlignment="1" applyProtection="1">
      <alignment horizontal="center" vertical="center" wrapText="1"/>
    </xf>
    <xf numFmtId="9" fontId="20" fillId="2" borderId="14" xfId="36" applyNumberFormat="1" applyFont="1" applyFill="1" applyBorder="1" applyAlignment="1" applyProtection="1">
      <alignment horizontal="center" vertical="center" wrapText="1"/>
    </xf>
    <xf numFmtId="43" fontId="20" fillId="2" borderId="14" xfId="0" applyNumberFormat="1" applyFont="1" applyFill="1" applyBorder="1" applyAlignment="1">
      <alignment horizontal="center" vertical="center" wrapText="1"/>
    </xf>
    <xf numFmtId="164" fontId="20" fillId="2" borderId="14" xfId="36" applyFont="1" applyFill="1" applyBorder="1" applyAlignment="1" applyProtection="1">
      <alignment horizontal="right" vertical="center" wrapText="1"/>
    </xf>
    <xf numFmtId="0" fontId="20" fillId="0" borderId="0" xfId="0" applyFont="1" applyFill="1" applyAlignment="1">
      <alignment vertical="center" wrapText="1"/>
    </xf>
    <xf numFmtId="164" fontId="20" fillId="2" borderId="10" xfId="36" applyFont="1" applyFill="1" applyBorder="1" applyAlignment="1" applyProtection="1">
      <alignment horizontal="center" vertical="center" wrapText="1"/>
    </xf>
    <xf numFmtId="1" fontId="20" fillId="2" borderId="12" xfId="0" applyNumberFormat="1" applyFont="1" applyFill="1" applyBorder="1" applyAlignment="1">
      <alignment horizontal="center" vertical="center" wrapText="1"/>
    </xf>
    <xf numFmtId="0" fontId="20" fillId="2" borderId="12" xfId="0" applyFont="1" applyFill="1" applyBorder="1" applyAlignment="1">
      <alignment vertical="center" wrapText="1"/>
    </xf>
    <xf numFmtId="1" fontId="20" fillId="13" borderId="12" xfId="0" applyNumberFormat="1" applyFont="1" applyFill="1" applyBorder="1" applyAlignment="1">
      <alignment horizontal="center" vertical="center" wrapText="1"/>
    </xf>
    <xf numFmtId="0" fontId="20" fillId="13" borderId="10" xfId="22" applyFont="1" applyFill="1" applyBorder="1" applyAlignment="1">
      <alignment vertical="center" wrapText="1"/>
    </xf>
    <xf numFmtId="0" fontId="20" fillId="13" borderId="10" xfId="22"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12" xfId="0" applyFont="1" applyFill="1" applyBorder="1" applyAlignment="1">
      <alignment vertical="center" wrapText="1"/>
    </xf>
    <xf numFmtId="0" fontId="20" fillId="13" borderId="0" xfId="0" applyFont="1" applyFill="1" applyAlignment="1">
      <alignment vertical="center" wrapText="1"/>
    </xf>
    <xf numFmtId="1" fontId="20" fillId="0" borderId="10" xfId="0" applyNumberFormat="1" applyFont="1" applyFill="1" applyBorder="1" applyAlignment="1">
      <alignment horizontal="center" vertical="center" wrapText="1"/>
    </xf>
    <xf numFmtId="0" fontId="20" fillId="2" borderId="10" xfId="0" applyFont="1" applyFill="1" applyBorder="1" applyAlignment="1">
      <alignment vertical="center" wrapText="1"/>
    </xf>
    <xf numFmtId="1" fontId="20" fillId="13" borderId="10" xfId="0" applyNumberFormat="1" applyFont="1" applyFill="1" applyBorder="1" applyAlignment="1">
      <alignment horizontal="center" vertical="center" wrapText="1"/>
    </xf>
    <xf numFmtId="0" fontId="20" fillId="14" borderId="23" xfId="0" applyFont="1" applyFill="1" applyBorder="1" applyAlignment="1">
      <alignment vertical="center" wrapText="1"/>
    </xf>
    <xf numFmtId="0" fontId="20" fillId="13" borderId="10" xfId="0" applyFont="1" applyFill="1" applyBorder="1" applyAlignment="1">
      <alignment horizontal="center" vertical="center" wrapText="1"/>
    </xf>
    <xf numFmtId="164" fontId="20" fillId="13" borderId="10" xfId="36" applyFont="1" applyFill="1" applyBorder="1" applyAlignment="1" applyProtection="1">
      <alignment horizontal="center" vertical="center" wrapText="1"/>
    </xf>
    <xf numFmtId="0" fontId="20" fillId="13" borderId="10" xfId="0" applyFont="1" applyFill="1" applyBorder="1" applyAlignment="1">
      <alignment vertical="center" wrapText="1"/>
    </xf>
    <xf numFmtId="0" fontId="20" fillId="2" borderId="10" xfId="0" applyFont="1" applyFill="1" applyBorder="1" applyAlignment="1">
      <alignment horizontal="left" vertical="center" wrapText="1"/>
    </xf>
    <xf numFmtId="9" fontId="20" fillId="2" borderId="10" xfId="0" applyNumberFormat="1" applyFont="1" applyFill="1" applyBorder="1" applyAlignment="1">
      <alignment horizontal="center" vertical="center" wrapText="1"/>
    </xf>
    <xf numFmtId="0" fontId="20" fillId="0" borderId="10" xfId="24" applyFont="1" applyFill="1" applyBorder="1" applyAlignment="1">
      <alignment horizontal="left" vertical="center" wrapText="1"/>
    </xf>
    <xf numFmtId="0" fontId="20" fillId="2" borderId="16" xfId="0" applyNumberFormat="1" applyFont="1" applyFill="1" applyBorder="1" applyAlignment="1">
      <alignment horizontal="center" vertical="center"/>
    </xf>
    <xf numFmtId="164" fontId="20" fillId="2" borderId="24" xfId="36" applyFont="1" applyFill="1" applyBorder="1" applyAlignment="1" applyProtection="1">
      <alignment horizontal="center" vertical="center"/>
    </xf>
    <xf numFmtId="0" fontId="20" fillId="2" borderId="14"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164" fontId="20" fillId="2" borderId="14"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xf>
    <xf numFmtId="164" fontId="20" fillId="2" borderId="20" xfId="36" applyFont="1" applyFill="1" applyBorder="1" applyAlignment="1" applyProtection="1">
      <alignment horizontal="center" vertical="center"/>
    </xf>
    <xf numFmtId="9" fontId="20" fillId="2" borderId="1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65" fontId="20" fillId="0" borderId="10" xfId="0" applyNumberFormat="1" applyFont="1" applyFill="1" applyBorder="1" applyAlignment="1">
      <alignment vertical="center"/>
    </xf>
    <xf numFmtId="0" fontId="20" fillId="0" borderId="12" xfId="0" applyFont="1" applyFill="1" applyBorder="1" applyAlignment="1">
      <alignment horizontal="center" vertical="center"/>
    </xf>
    <xf numFmtId="9" fontId="20" fillId="0" borderId="12" xfId="0" applyNumberFormat="1"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vertical="center" wrapText="1"/>
    </xf>
    <xf numFmtId="9" fontId="20" fillId="2" borderId="22" xfId="0" applyNumberFormat="1" applyFont="1" applyFill="1" applyBorder="1" applyAlignment="1">
      <alignment horizontal="center" vertical="center"/>
    </xf>
    <xf numFmtId="0" fontId="20" fillId="2" borderId="0" xfId="0" applyFont="1" applyFill="1" applyBorder="1" applyAlignment="1">
      <alignment vertical="center"/>
    </xf>
    <xf numFmtId="0" fontId="20" fillId="2" borderId="10" xfId="0" applyFont="1" applyFill="1" applyBorder="1" applyAlignment="1">
      <alignment horizontal="center" vertical="center"/>
    </xf>
    <xf numFmtId="164" fontId="20" fillId="2" borderId="10" xfId="36" applyFont="1" applyFill="1" applyBorder="1" applyAlignment="1">
      <alignment horizontal="center" vertical="center"/>
    </xf>
    <xf numFmtId="164" fontId="20" fillId="2" borderId="10" xfId="36"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20" fillId="2" borderId="13" xfId="0" applyFont="1" applyFill="1" applyBorder="1" applyAlignment="1">
      <alignment vertical="center" wrapText="1"/>
    </xf>
    <xf numFmtId="0" fontId="20" fillId="0" borderId="0" xfId="0" applyFont="1" applyFill="1" applyBorder="1" applyAlignment="1">
      <alignment vertical="center"/>
    </xf>
    <xf numFmtId="0" fontId="20"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Border="1" applyAlignment="1">
      <alignment vertical="center" wrapText="1"/>
    </xf>
    <xf numFmtId="0" fontId="20" fillId="2" borderId="14" xfId="22" applyFont="1" applyFill="1" applyBorder="1" applyAlignment="1">
      <alignment horizontal="center" vertical="center" wrapText="1"/>
    </xf>
    <xf numFmtId="0" fontId="20" fillId="2" borderId="10" xfId="24" applyFont="1" applyFill="1" applyBorder="1" applyAlignment="1">
      <alignment horizontal="left" vertical="center" wrapText="1"/>
    </xf>
    <xf numFmtId="0" fontId="20" fillId="14" borderId="25" xfId="22" applyFont="1" applyFill="1" applyBorder="1" applyAlignment="1">
      <alignment vertical="center" wrapText="1"/>
    </xf>
    <xf numFmtId="0" fontId="20" fillId="14" borderId="25" xfId="22" applyFont="1" applyFill="1" applyBorder="1" applyAlignment="1">
      <alignment horizontal="center" vertical="center" wrapText="1"/>
    </xf>
    <xf numFmtId="164" fontId="20" fillId="14" borderId="25" xfId="36"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0" fillId="0" borderId="14" xfId="0" applyNumberFormat="1" applyFont="1" applyFill="1" applyBorder="1" applyAlignment="1">
      <alignment vertical="center"/>
    </xf>
    <xf numFmtId="0" fontId="28" fillId="2" borderId="0" xfId="0" applyFont="1" applyFill="1" applyAlignment="1">
      <alignment vertical="center"/>
    </xf>
    <xf numFmtId="0" fontId="28"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10" applyNumberFormat="1" applyFont="1" applyBorder="1" applyAlignment="1">
      <alignment vertical="center" wrapText="1"/>
    </xf>
    <xf numFmtId="0" fontId="20" fillId="2" borderId="10" xfId="10" applyNumberFormat="1" applyFont="1" applyFill="1" applyBorder="1" applyAlignment="1">
      <alignment vertical="center" wrapText="1"/>
    </xf>
    <xf numFmtId="166" fontId="20" fillId="2" borderId="10" xfId="0" applyNumberFormat="1" applyFont="1" applyFill="1" applyBorder="1" applyAlignment="1">
      <alignment horizontal="right" vertical="center"/>
    </xf>
    <xf numFmtId="0" fontId="20" fillId="2" borderId="10" xfId="0" applyFont="1" applyFill="1" applyBorder="1" applyAlignment="1">
      <alignment vertical="center"/>
    </xf>
    <xf numFmtId="3" fontId="20" fillId="2" borderId="10" xfId="0" applyNumberFormat="1" applyFont="1" applyFill="1" applyBorder="1" applyAlignment="1">
      <alignment horizontal="center" vertical="center" wrapText="1"/>
    </xf>
    <xf numFmtId="0" fontId="20" fillId="2" borderId="15" xfId="0" applyFont="1" applyFill="1" applyBorder="1" applyAlignment="1">
      <alignment vertical="center" wrapText="1"/>
    </xf>
    <xf numFmtId="0" fontId="20" fillId="2" borderId="26" xfId="0" applyFont="1" applyFill="1" applyBorder="1" applyAlignment="1">
      <alignment vertical="center" wrapText="1"/>
    </xf>
    <xf numFmtId="0" fontId="20" fillId="2" borderId="14" xfId="0" applyFont="1" applyFill="1" applyBorder="1" applyAlignment="1">
      <alignment vertical="center" wrapText="1"/>
    </xf>
    <xf numFmtId="0" fontId="20" fillId="2" borderId="25" xfId="0" applyFont="1" applyFill="1" applyBorder="1" applyAlignment="1">
      <alignment vertical="center" wrapText="1"/>
    </xf>
    <xf numFmtId="164" fontId="20" fillId="2" borderId="10" xfId="0" applyNumberFormat="1"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2" fontId="26" fillId="0" borderId="0" xfId="0" applyNumberFormat="1" applyFont="1" applyFill="1" applyAlignment="1">
      <alignment horizontal="center" vertical="center"/>
    </xf>
    <xf numFmtId="9" fontId="20" fillId="0" borderId="0" xfId="26" applyFont="1" applyFill="1" applyBorder="1" applyAlignment="1" applyProtection="1">
      <alignment vertical="center"/>
    </xf>
    <xf numFmtId="0" fontId="26" fillId="0" borderId="10" xfId="0" applyFont="1" applyFill="1" applyBorder="1" applyAlignment="1">
      <alignment vertical="center"/>
    </xf>
    <xf numFmtId="0" fontId="20" fillId="0" borderId="10" xfId="0" applyFont="1" applyFill="1" applyBorder="1" applyAlignment="1">
      <alignment vertical="center" wrapText="1"/>
    </xf>
    <xf numFmtId="164" fontId="20" fillId="0" borderId="10" xfId="0" applyNumberFormat="1" applyFont="1" applyFill="1" applyBorder="1" applyAlignment="1">
      <alignment horizontal="center" vertical="center" wrapText="1"/>
    </xf>
    <xf numFmtId="9" fontId="20" fillId="0" borderId="10" xfId="26" applyFont="1" applyFill="1" applyBorder="1" applyAlignment="1" applyProtection="1">
      <alignment horizontal="center" vertical="center" wrapText="1"/>
    </xf>
    <xf numFmtId="164" fontId="20" fillId="0" borderId="10" xfId="0" applyNumberFormat="1" applyFont="1" applyFill="1" applyBorder="1" applyAlignment="1">
      <alignment vertical="center" wrapText="1"/>
    </xf>
    <xf numFmtId="0" fontId="20" fillId="0" borderId="10" xfId="22" applyFont="1" applyFill="1" applyBorder="1" applyAlignment="1">
      <alignment vertical="center"/>
    </xf>
    <xf numFmtId="0" fontId="20" fillId="0" borderId="0" xfId="22" applyFont="1" applyFill="1" applyAlignment="1">
      <alignment vertical="center"/>
    </xf>
    <xf numFmtId="2"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9" fontId="20" fillId="0" borderId="0" xfId="26" applyFont="1" applyFill="1" applyBorder="1" applyAlignment="1" applyProtection="1">
      <alignment horizontal="center" vertical="center" wrapText="1"/>
    </xf>
    <xf numFmtId="3" fontId="20" fillId="0" borderId="0" xfId="0" applyNumberFormat="1" applyFont="1" applyFill="1" applyBorder="1" applyAlignment="1">
      <alignment horizontal="center" vertical="center" wrapText="1"/>
    </xf>
    <xf numFmtId="0" fontId="20" fillId="0" borderId="0" xfId="22" applyFont="1" applyFill="1" applyBorder="1" applyAlignment="1">
      <alignment vertical="center" wrapText="1"/>
    </xf>
    <xf numFmtId="0" fontId="20" fillId="0" borderId="0" xfId="22" applyFont="1" applyFill="1" applyBorder="1" applyAlignment="1">
      <alignment horizontal="center" vertical="center" wrapText="1"/>
    </xf>
    <xf numFmtId="0" fontId="26" fillId="0" borderId="0" xfId="22" applyFont="1" applyFill="1" applyBorder="1" applyAlignment="1">
      <alignment horizontal="center" vertical="center" wrapText="1"/>
    </xf>
    <xf numFmtId="2" fontId="26" fillId="0" borderId="0" xfId="22" applyNumberFormat="1" applyFont="1" applyFill="1" applyBorder="1" applyAlignment="1">
      <alignment horizontal="center" vertical="center" wrapText="1"/>
    </xf>
    <xf numFmtId="164" fontId="20" fillId="0" borderId="0" xfId="22" applyNumberFormat="1"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xf>
    <xf numFmtId="2" fontId="26" fillId="0" borderId="25" xfId="36" applyNumberFormat="1" applyFont="1" applyFill="1" applyBorder="1" applyAlignment="1" applyProtection="1">
      <alignment horizontal="center" vertical="center"/>
    </xf>
    <xf numFmtId="2" fontId="26" fillId="0" borderId="10" xfId="36" applyNumberFormat="1" applyFont="1" applyFill="1" applyBorder="1" applyAlignment="1" applyProtection="1">
      <alignment horizontal="center" vertical="center"/>
    </xf>
    <xf numFmtId="2" fontId="26" fillId="0" borderId="16" xfId="36" applyNumberFormat="1" applyFont="1" applyFill="1" applyBorder="1" applyAlignment="1" applyProtection="1">
      <alignment horizontal="center" vertical="center"/>
    </xf>
    <xf numFmtId="0" fontId="20" fillId="0" borderId="27" xfId="22" applyFont="1" applyFill="1" applyBorder="1" applyAlignment="1">
      <alignment vertical="center" wrapText="1"/>
    </xf>
    <xf numFmtId="0" fontId="20" fillId="0" borderId="27" xfId="22" applyFont="1" applyFill="1" applyBorder="1" applyAlignment="1">
      <alignment horizontal="center" vertical="center" wrapText="1"/>
    </xf>
    <xf numFmtId="0" fontId="26" fillId="0" borderId="27" xfId="22" applyFont="1" applyFill="1" applyBorder="1" applyAlignment="1">
      <alignment horizontal="center" vertical="center" wrapText="1"/>
    </xf>
    <xf numFmtId="2" fontId="26" fillId="0" borderId="28" xfId="22" applyNumberFormat="1" applyFont="1" applyFill="1" applyBorder="1" applyAlignment="1">
      <alignment horizontal="center" vertical="center" wrapText="1"/>
    </xf>
    <xf numFmtId="9" fontId="20" fillId="0" borderId="25" xfId="26" applyFont="1" applyFill="1" applyBorder="1" applyAlignment="1" applyProtection="1">
      <alignment horizontal="center" vertical="center" wrapText="1"/>
    </xf>
    <xf numFmtId="164" fontId="20" fillId="0" borderId="25" xfId="22"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xf>
    <xf numFmtId="164" fontId="20" fillId="0" borderId="0" xfId="22" applyNumberFormat="1" applyFont="1" applyFill="1" applyAlignment="1">
      <alignment vertical="center"/>
    </xf>
    <xf numFmtId="0" fontId="20" fillId="0" borderId="0" xfId="22" applyFont="1" applyFill="1" applyAlignment="1">
      <alignment horizontal="center" vertical="center"/>
    </xf>
    <xf numFmtId="3" fontId="19" fillId="0" borderId="0" xfId="22" applyNumberFormat="1" applyFont="1" applyFill="1" applyAlignment="1">
      <alignment vertical="center"/>
    </xf>
    <xf numFmtId="2" fontId="26" fillId="0" borderId="0" xfId="22" applyNumberFormat="1" applyFont="1" applyFill="1" applyAlignment="1">
      <alignment vertical="center"/>
    </xf>
    <xf numFmtId="2" fontId="20" fillId="0" borderId="0" xfId="22" applyNumberFormat="1" applyFont="1" applyFill="1" applyAlignment="1">
      <alignment vertical="center"/>
    </xf>
    <xf numFmtId="0" fontId="20" fillId="0" borderId="10" xfId="22" applyFont="1" applyFill="1" applyBorder="1" applyAlignment="1">
      <alignment horizontal="left" vertical="center" wrapText="1"/>
    </xf>
    <xf numFmtId="164" fontId="20" fillId="0" borderId="10" xfId="36" applyFont="1" applyFill="1" applyBorder="1" applyAlignment="1">
      <alignment horizontal="center" vertical="center" wrapText="1"/>
    </xf>
    <xf numFmtId="164" fontId="20" fillId="0" borderId="10" xfId="22" applyNumberFormat="1" applyFont="1" applyFill="1" applyBorder="1" applyAlignment="1">
      <alignment horizontal="center" vertical="center" wrapText="1"/>
    </xf>
    <xf numFmtId="0" fontId="20" fillId="0" borderId="10" xfId="24" applyFont="1" applyFill="1" applyBorder="1" applyAlignment="1">
      <alignment vertical="center" wrapText="1"/>
    </xf>
    <xf numFmtId="0" fontId="20" fillId="0" borderId="10" xfId="24" applyFont="1" applyFill="1" applyBorder="1" applyAlignment="1">
      <alignment horizontal="center" vertical="center" wrapText="1"/>
    </xf>
    <xf numFmtId="164" fontId="20" fillId="0" borderId="10" xfId="24" applyNumberFormat="1" applyFont="1" applyFill="1" applyBorder="1" applyAlignment="1">
      <alignment horizontal="center" vertical="center" wrapText="1"/>
    </xf>
    <xf numFmtId="0" fontId="20" fillId="14" borderId="12" xfId="22" applyFont="1" applyFill="1" applyBorder="1" applyAlignment="1">
      <alignment vertical="center" wrapText="1"/>
    </xf>
    <xf numFmtId="0" fontId="20" fillId="0" borderId="12" xfId="22" applyFont="1" applyFill="1" applyBorder="1" applyAlignment="1">
      <alignment vertical="center" wrapText="1"/>
    </xf>
    <xf numFmtId="0" fontId="20" fillId="0" borderId="12" xfId="22" applyFont="1" applyFill="1" applyBorder="1" applyAlignment="1">
      <alignment horizontal="center" vertical="center" wrapText="1"/>
    </xf>
    <xf numFmtId="164" fontId="20" fillId="0" borderId="12" xfId="36" applyFont="1" applyFill="1" applyBorder="1" applyAlignment="1">
      <alignment horizontal="center" vertical="center" wrapText="1"/>
    </xf>
    <xf numFmtId="2" fontId="20" fillId="0" borderId="12" xfId="22" applyNumberFormat="1" applyFont="1" applyFill="1" applyBorder="1" applyAlignment="1">
      <alignment horizontal="center" vertical="center" wrapText="1"/>
    </xf>
    <xf numFmtId="0" fontId="20" fillId="0" borderId="12" xfId="22" applyFont="1" applyFill="1" applyBorder="1" applyAlignment="1">
      <alignment vertical="center"/>
    </xf>
    <xf numFmtId="0" fontId="20" fillId="0" borderId="14" xfId="22" applyFont="1" applyFill="1" applyBorder="1" applyAlignment="1">
      <alignment vertical="center" wrapText="1"/>
    </xf>
    <xf numFmtId="0" fontId="20" fillId="0" borderId="14" xfId="22" applyFont="1" applyFill="1" applyBorder="1" applyAlignment="1">
      <alignment horizontal="center" vertical="center" wrapText="1"/>
    </xf>
    <xf numFmtId="164" fontId="20" fillId="0" borderId="14" xfId="36" applyFont="1" applyFill="1" applyBorder="1" applyAlignment="1">
      <alignment horizontal="center" vertical="center" wrapText="1"/>
    </xf>
    <xf numFmtId="2" fontId="20" fillId="0" borderId="14" xfId="22" applyNumberFormat="1" applyFont="1" applyFill="1" applyBorder="1" applyAlignment="1">
      <alignment horizontal="center" vertical="center" wrapText="1"/>
    </xf>
    <xf numFmtId="0" fontId="20" fillId="0" borderId="14" xfId="22" applyFont="1" applyFill="1" applyBorder="1" applyAlignment="1">
      <alignment vertical="center"/>
    </xf>
    <xf numFmtId="164" fontId="20" fillId="0" borderId="10" xfId="36"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4" fontId="20" fillId="0" borderId="14" xfId="0" applyNumberFormat="1" applyFont="1" applyFill="1" applyBorder="1" applyAlignment="1">
      <alignment vertical="center" wrapText="1"/>
    </xf>
    <xf numFmtId="164" fontId="20" fillId="0" borderId="25"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6" fontId="20" fillId="0" borderId="29" xfId="0" applyNumberFormat="1" applyFont="1" applyFill="1" applyBorder="1" applyAlignment="1">
      <alignment vertical="center"/>
    </xf>
    <xf numFmtId="0" fontId="20" fillId="2" borderId="14" xfId="24" applyFont="1" applyFill="1" applyBorder="1" applyAlignment="1">
      <alignment vertical="center" wrapText="1"/>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2" fontId="26" fillId="0" borderId="0" xfId="22" applyNumberFormat="1" applyFont="1" applyFill="1" applyBorder="1" applyAlignment="1">
      <alignment vertical="center"/>
    </xf>
    <xf numFmtId="2" fontId="20" fillId="0" borderId="0" xfId="22" applyNumberFormat="1" applyFont="1" applyFill="1" applyBorder="1" applyAlignment="1">
      <alignment vertical="center"/>
    </xf>
    <xf numFmtId="164" fontId="20" fillId="0" borderId="0" xfId="22" applyNumberFormat="1" applyFont="1" applyFill="1" applyBorder="1" applyAlignment="1">
      <alignment vertical="center"/>
    </xf>
    <xf numFmtId="2" fontId="20" fillId="0" borderId="0" xfId="22" applyNumberFormat="1" applyFont="1" applyFill="1" applyBorder="1" applyAlignment="1">
      <alignment horizontal="center" vertical="center" wrapText="1"/>
    </xf>
    <xf numFmtId="0" fontId="20" fillId="0" borderId="0" xfId="22" applyFont="1" applyFill="1" applyBorder="1" applyAlignment="1">
      <alignment horizontal="left" vertical="center" wrapText="1"/>
    </xf>
    <xf numFmtId="3" fontId="20" fillId="0" borderId="0" xfId="22" applyNumberFormat="1" applyFont="1" applyFill="1" applyBorder="1" applyAlignment="1">
      <alignment horizontal="center" vertical="center" wrapText="1"/>
    </xf>
    <xf numFmtId="0" fontId="20" fillId="14" borderId="10" xfId="22" applyFont="1" applyFill="1" applyBorder="1" applyAlignment="1">
      <alignment vertical="center" wrapText="1"/>
    </xf>
    <xf numFmtId="0" fontId="20" fillId="2" borderId="15" xfId="22" applyFont="1" applyFill="1" applyBorder="1" applyAlignment="1">
      <alignment vertical="center" wrapText="1"/>
    </xf>
    <xf numFmtId="164" fontId="20" fillId="0" borderId="10" xfId="36" applyFont="1" applyFill="1" applyBorder="1" applyAlignment="1">
      <alignment horizontal="center" vertical="center"/>
    </xf>
    <xf numFmtId="0" fontId="20" fillId="2" borderId="30" xfId="22" applyFont="1" applyFill="1" applyBorder="1" applyAlignment="1">
      <alignment vertical="center" wrapText="1"/>
    </xf>
    <xf numFmtId="0" fontId="20" fillId="0" borderId="31"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xf>
    <xf numFmtId="164" fontId="20" fillId="2" borderId="14" xfId="24" applyNumberFormat="1" applyFont="1" applyFill="1" applyBorder="1" applyAlignment="1">
      <alignment horizontal="center" vertical="center" wrapText="1"/>
    </xf>
    <xf numFmtId="9" fontId="20" fillId="2" borderId="14" xfId="26" applyFont="1" applyFill="1" applyBorder="1" applyAlignment="1" applyProtection="1">
      <alignment horizontal="center" vertical="center" wrapText="1"/>
    </xf>
    <xf numFmtId="43" fontId="20" fillId="2" borderId="14" xfId="22" applyNumberFormat="1" applyFont="1" applyFill="1" applyBorder="1" applyAlignment="1">
      <alignment vertical="center" wrapText="1"/>
    </xf>
    <xf numFmtId="165" fontId="20" fillId="2" borderId="0" xfId="0" applyNumberFormat="1" applyFont="1" applyFill="1" applyAlignment="1">
      <alignment horizontal="center" vertical="center"/>
    </xf>
    <xf numFmtId="0" fontId="20" fillId="0" borderId="21" xfId="0" applyFont="1" applyFill="1" applyBorder="1" applyAlignment="1">
      <alignment vertical="center" wrapText="1"/>
    </xf>
    <xf numFmtId="0" fontId="20" fillId="2" borderId="25" xfId="0" applyFont="1" applyFill="1" applyBorder="1" applyAlignment="1">
      <alignment vertical="center" wrapText="1" shrinkToFit="1"/>
    </xf>
    <xf numFmtId="164" fontId="20" fillId="2" borderId="25" xfId="36" applyFont="1" applyFill="1" applyBorder="1" applyAlignment="1" applyProtection="1">
      <alignment horizontal="center" vertical="center" wrapText="1"/>
    </xf>
    <xf numFmtId="0" fontId="25" fillId="2" borderId="0" xfId="0" applyFont="1" applyFill="1" applyAlignment="1">
      <alignment horizontal="center" vertical="center"/>
    </xf>
    <xf numFmtId="164" fontId="20" fillId="2" borderId="25" xfId="36" applyFont="1" applyFill="1" applyBorder="1" applyAlignment="1" applyProtection="1">
      <alignment horizontal="center" vertical="center"/>
    </xf>
    <xf numFmtId="16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right" vertical="center"/>
    </xf>
    <xf numFmtId="0" fontId="51" fillId="0" borderId="14" xfId="0" applyFont="1" applyBorder="1" applyAlignment="1">
      <alignment vertical="center" wrapText="1"/>
    </xf>
    <xf numFmtId="0" fontId="26" fillId="15" borderId="10" xfId="0" applyFont="1" applyFill="1" applyBorder="1" applyAlignment="1">
      <alignment vertical="center" wrapText="1"/>
    </xf>
    <xf numFmtId="0" fontId="20" fillId="2" borderId="14" xfId="0" applyFont="1" applyFill="1" applyBorder="1" applyAlignment="1">
      <alignment horizontal="center" vertical="center"/>
    </xf>
    <xf numFmtId="9" fontId="20" fillId="2" borderId="14" xfId="0" applyNumberFormat="1" applyFont="1" applyFill="1" applyBorder="1" applyAlignment="1">
      <alignment horizontal="center" vertical="center"/>
    </xf>
    <xf numFmtId="0" fontId="20" fillId="13" borderId="14" xfId="0" applyFont="1" applyFill="1" applyBorder="1" applyAlignment="1">
      <alignment horizontal="center" vertical="center"/>
    </xf>
    <xf numFmtId="0" fontId="20" fillId="2" borderId="12"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14" borderId="0" xfId="0" applyFont="1" applyFill="1" applyAlignment="1">
      <alignment horizontal="left" vertical="center"/>
    </xf>
    <xf numFmtId="0" fontId="20" fillId="14"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2" fillId="0" borderId="0" xfId="0" applyFont="1" applyAlignment="1">
      <alignment vertical="center"/>
    </xf>
    <xf numFmtId="0" fontId="20" fillId="0" borderId="12" xfId="0" applyFont="1" applyFill="1" applyBorder="1" applyAlignment="1">
      <alignment vertical="center"/>
    </xf>
    <xf numFmtId="0" fontId="20" fillId="2" borderId="16" xfId="0" applyFont="1" applyFill="1" applyBorder="1" applyAlignment="1">
      <alignment vertical="center" wrapText="1"/>
    </xf>
    <xf numFmtId="0" fontId="20" fillId="2" borderId="16" xfId="0" applyFont="1" applyFill="1" applyBorder="1" applyAlignment="1">
      <alignment vertical="center"/>
    </xf>
    <xf numFmtId="0" fontId="20" fillId="2" borderId="14" xfId="0" applyFont="1" applyFill="1" applyBorder="1" applyAlignment="1">
      <alignment vertical="center"/>
    </xf>
    <xf numFmtId="0" fontId="20" fillId="2" borderId="25" xfId="0" applyFont="1" applyFill="1" applyBorder="1" applyAlignment="1">
      <alignment vertical="center"/>
    </xf>
    <xf numFmtId="0" fontId="20" fillId="0" borderId="0" xfId="21" applyFont="1" applyFill="1" applyAlignment="1">
      <alignment vertical="center"/>
    </xf>
    <xf numFmtId="0" fontId="20" fillId="0" borderId="1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167" fontId="20" fillId="0" borderId="10" xfId="0" applyNumberFormat="1" applyFont="1" applyBorder="1" applyAlignment="1">
      <alignment vertical="center"/>
    </xf>
    <xf numFmtId="0" fontId="26" fillId="0" borderId="10" xfId="0" applyFont="1" applyBorder="1" applyAlignment="1">
      <alignment horizontal="left"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0" fillId="0" borderId="30" xfId="0" applyFont="1" applyFill="1" applyBorder="1" applyAlignment="1">
      <alignment vertical="center"/>
    </xf>
    <xf numFmtId="0" fontId="20" fillId="0" borderId="14" xfId="0" applyFont="1" applyFill="1" applyBorder="1" applyAlignment="1">
      <alignment vertical="center"/>
    </xf>
    <xf numFmtId="0" fontId="20" fillId="14" borderId="0" xfId="0" applyFont="1" applyFill="1" applyBorder="1" applyAlignment="1">
      <alignment vertical="center"/>
    </xf>
    <xf numFmtId="0" fontId="20" fillId="14" borderId="25" xfId="0" applyFont="1" applyFill="1" applyBorder="1" applyAlignment="1">
      <alignment vertical="center"/>
    </xf>
    <xf numFmtId="0" fontId="18" fillId="2" borderId="0" xfId="0" applyFont="1" applyFill="1" applyAlignment="1">
      <alignment vertical="center"/>
    </xf>
    <xf numFmtId="0" fontId="26" fillId="2" borderId="0" xfId="0" applyFont="1" applyFill="1" applyAlignment="1">
      <alignment vertical="center"/>
    </xf>
    <xf numFmtId="0" fontId="50" fillId="13" borderId="10" xfId="0" applyFont="1" applyFill="1" applyBorder="1" applyAlignment="1">
      <alignment horizontal="center" vertical="center" wrapText="1"/>
    </xf>
    <xf numFmtId="0" fontId="20" fillId="13" borderId="0" xfId="0" applyFont="1" applyFill="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xf>
    <xf numFmtId="166" fontId="20" fillId="0" borderId="12" xfId="0" applyNumberFormat="1" applyFont="1" applyFill="1" applyBorder="1" applyAlignment="1">
      <alignment vertical="center"/>
    </xf>
    <xf numFmtId="167" fontId="20" fillId="0" borderId="12" xfId="0" applyNumberFormat="1"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center" vertical="center"/>
    </xf>
    <xf numFmtId="166" fontId="20" fillId="0" borderId="25" xfId="0" applyNumberFormat="1" applyFont="1" applyFill="1" applyBorder="1" applyAlignment="1">
      <alignment vertical="center"/>
    </xf>
    <xf numFmtId="9" fontId="20" fillId="0" borderId="25" xfId="0" applyNumberFormat="1" applyFont="1" applyFill="1" applyBorder="1" applyAlignment="1">
      <alignment vertical="center"/>
    </xf>
    <xf numFmtId="167" fontId="20" fillId="0" borderId="25" xfId="0" applyNumberFormat="1" applyFont="1" applyFill="1" applyBorder="1" applyAlignment="1">
      <alignment vertical="center"/>
    </xf>
    <xf numFmtId="0" fontId="26" fillId="0" borderId="10" xfId="0" applyFont="1" applyFill="1" applyBorder="1" applyAlignment="1">
      <alignment horizontal="center" vertical="center"/>
    </xf>
    <xf numFmtId="166" fontId="20" fillId="0" borderId="10" xfId="0" applyNumberFormat="1" applyFont="1" applyFill="1" applyBorder="1" applyAlignment="1">
      <alignment vertical="center"/>
    </xf>
    <xf numFmtId="9" fontId="20" fillId="0" borderId="10" xfId="0" applyNumberFormat="1" applyFont="1" applyFill="1" applyBorder="1" applyAlignment="1">
      <alignment vertical="center"/>
    </xf>
    <xf numFmtId="167" fontId="20" fillId="0" borderId="10" xfId="0" applyNumberFormat="1" applyFont="1" applyFill="1" applyBorder="1" applyAlignment="1">
      <alignment vertical="center"/>
    </xf>
    <xf numFmtId="0" fontId="26" fillId="0" borderId="16" xfId="0" applyFont="1" applyFill="1" applyBorder="1" applyAlignment="1">
      <alignment vertical="center"/>
    </xf>
    <xf numFmtId="0" fontId="26" fillId="0" borderId="16" xfId="0" applyFont="1" applyFill="1" applyBorder="1" applyAlignment="1">
      <alignment horizontal="center" vertical="center"/>
    </xf>
    <xf numFmtId="166" fontId="20" fillId="0" borderId="16" xfId="0" applyNumberFormat="1" applyFont="1" applyFill="1" applyBorder="1" applyAlignment="1">
      <alignment vertical="center"/>
    </xf>
    <xf numFmtId="9" fontId="20" fillId="0" borderId="16" xfId="0" applyNumberFormat="1" applyFont="1" applyFill="1" applyBorder="1" applyAlignment="1">
      <alignment vertical="center"/>
    </xf>
    <xf numFmtId="167" fontId="20" fillId="0" borderId="16" xfId="0" applyNumberFormat="1" applyFont="1" applyFill="1" applyBorder="1" applyAlignment="1">
      <alignment vertical="center"/>
    </xf>
    <xf numFmtId="0" fontId="20" fillId="0" borderId="33" xfId="0" applyFont="1" applyFill="1" applyBorder="1" applyAlignment="1">
      <alignment vertical="center"/>
    </xf>
    <xf numFmtId="0" fontId="20" fillId="0" borderId="28" xfId="0" applyFont="1" applyFill="1" applyBorder="1" applyAlignment="1">
      <alignment vertical="center"/>
    </xf>
    <xf numFmtId="0" fontId="26"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0" xfId="22" applyFont="1" applyFill="1" applyBorder="1" applyAlignment="1">
      <alignment horizontal="left" vertical="center"/>
    </xf>
    <xf numFmtId="0" fontId="26" fillId="0" borderId="0" xfId="23" applyFont="1" applyFill="1" applyBorder="1" applyAlignment="1">
      <alignment horizontal="left" vertical="center" wrapText="1"/>
    </xf>
    <xf numFmtId="0" fontId="26" fillId="0" borderId="0" xfId="22" applyFont="1" applyFill="1" applyBorder="1" applyAlignment="1">
      <alignment horizontal="left" vertical="center" wrapText="1"/>
    </xf>
    <xf numFmtId="0" fontId="20" fillId="14" borderId="10" xfId="0" applyFont="1" applyFill="1" applyBorder="1" applyAlignment="1">
      <alignment vertical="center" wrapText="1"/>
    </xf>
    <xf numFmtId="0" fontId="20" fillId="2" borderId="0" xfId="0" applyFont="1" applyFill="1" applyAlignment="1">
      <alignment vertical="center" shrinkToFit="1"/>
    </xf>
    <xf numFmtId="0" fontId="20" fillId="2" borderId="25" xfId="0" applyFont="1" applyFill="1" applyBorder="1" applyAlignment="1">
      <alignment horizontal="left" vertical="center" wrapText="1"/>
    </xf>
    <xf numFmtId="164" fontId="26" fillId="2" borderId="10" xfId="22"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6" fillId="2" borderId="10" xfId="0" applyFont="1" applyFill="1" applyBorder="1" applyAlignment="1">
      <alignment vertical="center"/>
    </xf>
    <xf numFmtId="0" fontId="20" fillId="2" borderId="30" xfId="0" applyFont="1" applyFill="1" applyBorder="1" applyAlignment="1">
      <alignment vertical="center"/>
    </xf>
    <xf numFmtId="0" fontId="20" fillId="2" borderId="12" xfId="0" applyFont="1" applyFill="1" applyBorder="1" applyAlignment="1">
      <alignment vertical="center"/>
    </xf>
    <xf numFmtId="0" fontId="20" fillId="2" borderId="14" xfId="0" applyNumberFormat="1" applyFont="1" applyFill="1" applyBorder="1" applyAlignment="1">
      <alignment horizontal="left" vertical="center" wrapText="1"/>
    </xf>
    <xf numFmtId="0" fontId="26" fillId="2" borderId="10" xfId="0" applyFont="1" applyFill="1" applyBorder="1" applyAlignment="1">
      <alignment vertical="center" wrapText="1"/>
    </xf>
    <xf numFmtId="165" fontId="20" fillId="0" borderId="0" xfId="0" applyNumberFormat="1" applyFont="1" applyAlignment="1">
      <alignment vertical="center"/>
    </xf>
    <xf numFmtId="0" fontId="28" fillId="0" borderId="0" xfId="22" applyFont="1" applyAlignment="1">
      <alignment vertical="center"/>
    </xf>
    <xf numFmtId="0" fontId="28" fillId="0" borderId="0" xfId="0" applyFont="1" applyAlignment="1">
      <alignment vertical="center"/>
    </xf>
    <xf numFmtId="0" fontId="28" fillId="2" borderId="14" xfId="0" applyFont="1" applyFill="1" applyBorder="1" applyAlignment="1">
      <alignment horizontal="center" vertical="center" wrapText="1"/>
    </xf>
    <xf numFmtId="0" fontId="28" fillId="2" borderId="0" xfId="22" applyFont="1" applyFill="1" applyAlignment="1">
      <alignment vertical="center" wrapText="1"/>
    </xf>
    <xf numFmtId="0" fontId="28" fillId="0" borderId="0" xfId="0" applyFont="1" applyFill="1" applyAlignment="1">
      <alignment vertical="center"/>
    </xf>
    <xf numFmtId="0" fontId="28" fillId="2" borderId="0" xfId="0" applyFont="1" applyFill="1" applyBorder="1" applyAlignment="1">
      <alignment vertical="center"/>
    </xf>
    <xf numFmtId="0" fontId="28" fillId="0" borderId="14" xfId="0" applyFont="1" applyFill="1" applyBorder="1" applyAlignment="1">
      <alignment horizontal="center" vertical="center" wrapText="1"/>
    </xf>
    <xf numFmtId="0" fontId="28" fillId="0" borderId="0" xfId="22" applyFont="1" applyFill="1" applyAlignment="1">
      <alignment vertical="center"/>
    </xf>
    <xf numFmtId="0" fontId="28" fillId="2" borderId="0" xfId="22" applyFont="1" applyFill="1" applyAlignment="1">
      <alignment vertical="center"/>
    </xf>
    <xf numFmtId="164" fontId="28" fillId="2" borderId="14" xfId="36" applyFont="1" applyFill="1" applyBorder="1" applyAlignment="1" applyProtection="1">
      <alignment horizontal="center" vertical="center" wrapText="1"/>
    </xf>
    <xf numFmtId="165" fontId="28" fillId="2" borderId="14" xfId="0" applyNumberFormat="1" applyFont="1" applyFill="1" applyBorder="1" applyAlignment="1">
      <alignment horizontal="center" vertical="center" wrapText="1"/>
    </xf>
    <xf numFmtId="0" fontId="28" fillId="2" borderId="0" xfId="0" applyFont="1" applyFill="1" applyAlignment="1">
      <alignment horizontal="center" vertical="center"/>
    </xf>
    <xf numFmtId="0" fontId="20" fillId="0" borderId="25" xfId="22" applyFont="1" applyFill="1" applyBorder="1" applyAlignment="1">
      <alignment horizontal="center" vertical="center" wrapText="1"/>
    </xf>
    <xf numFmtId="9" fontId="20" fillId="0" borderId="25"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0" borderId="14" xfId="0" applyNumberFormat="1" applyFont="1" applyFill="1" applyBorder="1" applyAlignment="1">
      <alignment vertical="center"/>
    </xf>
    <xf numFmtId="9" fontId="20" fillId="0" borderId="14" xfId="0" applyNumberFormat="1" applyFont="1" applyFill="1" applyBorder="1" applyAlignment="1">
      <alignment horizontal="center" vertical="center"/>
    </xf>
    <xf numFmtId="1" fontId="20" fillId="2" borderId="14"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vertical="center"/>
    </xf>
    <xf numFmtId="0" fontId="20" fillId="2" borderId="14" xfId="24" applyNumberFormat="1" applyFont="1" applyFill="1" applyBorder="1" applyAlignment="1">
      <alignment horizontal="center" vertical="center" wrapText="1"/>
    </xf>
    <xf numFmtId="164" fontId="20" fillId="2" borderId="14" xfId="22" applyNumberFormat="1" applyFont="1" applyFill="1" applyBorder="1" applyAlignment="1">
      <alignment vertical="center" wrapText="1"/>
    </xf>
    <xf numFmtId="0" fontId="20" fillId="0" borderId="14" xfId="0" applyFont="1" applyBorder="1" applyAlignment="1">
      <alignment horizontal="center" vertical="center"/>
    </xf>
    <xf numFmtId="0" fontId="30" fillId="0" borderId="14" xfId="0" applyFont="1" applyFill="1" applyBorder="1" applyAlignment="1">
      <alignment horizontal="center" vertical="center" wrapText="1"/>
    </xf>
    <xf numFmtId="164" fontId="28" fillId="2" borderId="14" xfId="36" applyNumberFormat="1" applyFont="1" applyFill="1" applyBorder="1" applyAlignment="1" applyProtection="1">
      <alignment horizontal="center" vertical="center" wrapText="1"/>
    </xf>
    <xf numFmtId="0" fontId="30" fillId="2" borderId="14" xfId="0" applyFont="1" applyFill="1" applyBorder="1" applyAlignment="1">
      <alignment horizontal="center" vertical="center" wrapText="1"/>
    </xf>
    <xf numFmtId="3" fontId="20" fillId="0" borderId="22"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9" fontId="20" fillId="0" borderId="22" xfId="0" applyNumberFormat="1" applyFont="1" applyFill="1" applyBorder="1" applyAlignment="1">
      <alignment horizontal="center" vertical="center"/>
    </xf>
    <xf numFmtId="0" fontId="20" fillId="0" borderId="22" xfId="22" applyFont="1" applyFill="1" applyBorder="1" applyAlignment="1">
      <alignment horizontal="center" vertical="center" wrapText="1"/>
    </xf>
    <xf numFmtId="0" fontId="20" fillId="2" borderId="22" xfId="24" applyFont="1" applyFill="1" applyBorder="1" applyAlignment="1">
      <alignment horizontal="center" vertical="center" wrapText="1"/>
    </xf>
    <xf numFmtId="9" fontId="20" fillId="2" borderId="22" xfId="26" applyFont="1" applyFill="1" applyBorder="1" applyAlignment="1" applyProtection="1">
      <alignment horizontal="center" vertical="center" wrapText="1"/>
    </xf>
    <xf numFmtId="0" fontId="20" fillId="2" borderId="25" xfId="24" applyNumberFormat="1" applyFont="1" applyFill="1" applyBorder="1" applyAlignment="1">
      <alignment horizontal="center" vertical="center" wrapText="1"/>
    </xf>
    <xf numFmtId="0" fontId="20" fillId="2" borderId="25" xfId="24" applyFont="1" applyFill="1" applyBorder="1" applyAlignment="1">
      <alignment vertical="center" wrapText="1"/>
    </xf>
    <xf numFmtId="0" fontId="20" fillId="2" borderId="25" xfId="24" applyFont="1" applyFill="1" applyBorder="1" applyAlignment="1">
      <alignment horizontal="center" vertical="center" wrapText="1"/>
    </xf>
    <xf numFmtId="0" fontId="26" fillId="2" borderId="25" xfId="24" applyFont="1" applyFill="1" applyBorder="1" applyAlignment="1">
      <alignment horizontal="center" vertical="center" wrapText="1"/>
    </xf>
    <xf numFmtId="164" fontId="20" fillId="2" borderId="25" xfId="24" applyNumberFormat="1" applyFont="1" applyFill="1" applyBorder="1" applyAlignment="1">
      <alignment horizontal="center" vertical="center" wrapText="1"/>
    </xf>
    <xf numFmtId="9" fontId="20" fillId="2" borderId="25" xfId="26" applyFont="1" applyFill="1" applyBorder="1" applyAlignment="1" applyProtection="1">
      <alignment horizontal="center" vertical="center" wrapText="1"/>
    </xf>
    <xf numFmtId="0" fontId="20" fillId="2" borderId="25" xfId="22" applyFont="1" applyFill="1" applyBorder="1" applyAlignment="1">
      <alignment vertical="center"/>
    </xf>
    <xf numFmtId="1" fontId="20" fillId="2"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20" fillId="2" borderId="22" xfId="22" applyFont="1" applyFill="1" applyBorder="1" applyAlignment="1">
      <alignment vertical="center" wrapText="1"/>
    </xf>
    <xf numFmtId="0" fontId="20" fillId="2" borderId="22" xfId="22" applyFont="1" applyFill="1" applyBorder="1" applyAlignment="1">
      <alignment horizontal="center" vertical="center" wrapText="1"/>
    </xf>
    <xf numFmtId="164" fontId="20" fillId="2" borderId="22" xfId="36" applyFont="1" applyFill="1" applyBorder="1" applyAlignment="1" applyProtection="1">
      <alignment horizontal="right" vertical="center" wrapText="1"/>
    </xf>
    <xf numFmtId="9" fontId="20" fillId="2" borderId="22" xfId="36" applyNumberFormat="1" applyFont="1" applyFill="1" applyBorder="1" applyAlignment="1" applyProtection="1">
      <alignment horizontal="center" vertical="center" wrapText="1"/>
    </xf>
    <xf numFmtId="43" fontId="20" fillId="2" borderId="22" xfId="0" applyNumberFormat="1" applyFont="1" applyFill="1" applyBorder="1" applyAlignment="1">
      <alignment horizontal="center" vertical="center" wrapText="1"/>
    </xf>
    <xf numFmtId="0" fontId="20" fillId="2" borderId="22" xfId="0" applyFont="1" applyFill="1" applyBorder="1" applyAlignment="1">
      <alignment vertical="center" wrapText="1"/>
    </xf>
    <xf numFmtId="0" fontId="20" fillId="0" borderId="22" xfId="0" applyFont="1" applyFill="1" applyBorder="1" applyAlignment="1">
      <alignment horizontal="center" vertical="center"/>
    </xf>
    <xf numFmtId="0" fontId="20" fillId="2" borderId="25" xfId="24" applyFont="1" applyFill="1" applyBorder="1" applyAlignment="1">
      <alignment horizontal="left" vertical="center" wrapText="1"/>
    </xf>
    <xf numFmtId="169" fontId="20" fillId="2" borderId="25" xfId="24"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9" fontId="20" fillId="2" borderId="16" xfId="26" applyFont="1" applyFill="1" applyBorder="1" applyAlignment="1" applyProtection="1">
      <alignment horizontal="center" vertical="center" wrapText="1"/>
    </xf>
    <xf numFmtId="0" fontId="20" fillId="2" borderId="28" xfId="0" applyFont="1" applyFill="1" applyBorder="1" applyAlignment="1">
      <alignment horizontal="center" vertical="center" wrapText="1"/>
    </xf>
    <xf numFmtId="0" fontId="20" fillId="11" borderId="22" xfId="0" applyFont="1" applyFill="1" applyBorder="1" applyAlignment="1">
      <alignment horizontal="left" vertical="center" wrapText="1"/>
    </xf>
    <xf numFmtId="3" fontId="20" fillId="11" borderId="22" xfId="0" applyNumberFormat="1" applyFont="1" applyFill="1" applyBorder="1" applyAlignment="1">
      <alignment horizontal="center" vertical="center" wrapText="1"/>
    </xf>
    <xf numFmtId="0" fontId="20" fillId="11" borderId="22" xfId="0" applyFont="1" applyFill="1" applyBorder="1" applyAlignment="1">
      <alignment horizontal="right" vertical="center" wrapText="1"/>
    </xf>
    <xf numFmtId="3" fontId="20" fillId="11" borderId="22" xfId="0" applyNumberFormat="1" applyFont="1" applyFill="1" applyBorder="1" applyAlignment="1">
      <alignment horizontal="center" vertical="center"/>
    </xf>
    <xf numFmtId="166" fontId="20" fillId="11" borderId="22" xfId="0" applyNumberFormat="1" applyFont="1" applyFill="1" applyBorder="1" applyAlignment="1">
      <alignment horizontal="right" vertical="center"/>
    </xf>
    <xf numFmtId="164" fontId="20" fillId="2" borderId="16" xfId="24" applyNumberFormat="1" applyFont="1" applyFill="1" applyBorder="1" applyAlignment="1">
      <alignment horizontal="center" vertical="center" wrapText="1"/>
    </xf>
    <xf numFmtId="0" fontId="20" fillId="2" borderId="20" xfId="24" applyNumberFormat="1" applyFont="1" applyFill="1" applyBorder="1" applyAlignment="1">
      <alignment horizontal="center" vertical="center" wrapText="1"/>
    </xf>
    <xf numFmtId="0" fontId="20" fillId="0" borderId="22" xfId="0" applyFont="1" applyBorder="1" applyAlignment="1">
      <alignment vertical="center" wrapText="1"/>
    </xf>
    <xf numFmtId="0" fontId="20" fillId="2" borderId="28" xfId="24" applyFont="1" applyFill="1" applyBorder="1" applyAlignment="1">
      <alignment vertical="center" wrapText="1"/>
    </xf>
    <xf numFmtId="0" fontId="20" fillId="2" borderId="20" xfId="24" applyFont="1" applyFill="1" applyBorder="1" applyAlignment="1">
      <alignment vertical="center" wrapText="1"/>
    </xf>
    <xf numFmtId="164" fontId="20" fillId="2" borderId="16" xfId="36" applyFont="1" applyFill="1" applyBorder="1" applyAlignment="1" applyProtection="1">
      <alignment horizontal="center" vertical="center" wrapText="1"/>
    </xf>
    <xf numFmtId="1" fontId="20" fillId="2" borderId="16" xfId="0" applyNumberFormat="1" applyFont="1" applyFill="1" applyBorder="1" applyAlignment="1">
      <alignment horizontal="center" vertical="center" wrapText="1"/>
    </xf>
    <xf numFmtId="0" fontId="20" fillId="2" borderId="25" xfId="22" applyFont="1" applyFill="1" applyBorder="1" applyAlignment="1">
      <alignment horizontal="left" vertical="center" wrapText="1"/>
    </xf>
    <xf numFmtId="0" fontId="20" fillId="2" borderId="25" xfId="22" applyFont="1" applyFill="1" applyBorder="1" applyAlignment="1">
      <alignment vertical="center" wrapText="1"/>
    </xf>
    <xf numFmtId="0" fontId="20" fillId="2" borderId="25" xfId="22" applyFont="1" applyFill="1" applyBorder="1" applyAlignment="1">
      <alignment horizontal="center" vertical="center" wrapText="1"/>
    </xf>
    <xf numFmtId="1" fontId="20" fillId="2" borderId="34" xfId="0" applyNumberFormat="1" applyFont="1" applyFill="1" applyBorder="1" applyAlignment="1">
      <alignment horizontal="center" vertical="center" wrapText="1"/>
    </xf>
    <xf numFmtId="0" fontId="20" fillId="2" borderId="34" xfId="0" applyFont="1" applyFill="1" applyBorder="1" applyAlignment="1">
      <alignment horizontal="left" vertical="center" wrapText="1" shrinkToFit="1"/>
    </xf>
    <xf numFmtId="0" fontId="20" fillId="2" borderId="34" xfId="0" applyFont="1" applyFill="1" applyBorder="1" applyAlignment="1">
      <alignment horizontal="center" vertical="center" wrapText="1"/>
    </xf>
    <xf numFmtId="0" fontId="20" fillId="2" borderId="34" xfId="0" applyFont="1" applyFill="1" applyBorder="1" applyAlignment="1">
      <alignment vertical="center" wrapText="1"/>
    </xf>
    <xf numFmtId="9" fontId="20" fillId="2" borderId="25"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0" xfId="0" applyFont="1" applyFill="1" applyBorder="1" applyAlignment="1">
      <alignment horizontal="left" vertical="center" wrapText="1"/>
    </xf>
    <xf numFmtId="169" fontId="20" fillId="2" borderId="16" xfId="22" applyNumberFormat="1" applyFont="1" applyFill="1" applyBorder="1" applyAlignment="1">
      <alignment horizontal="center" vertical="center" wrapText="1"/>
    </xf>
    <xf numFmtId="0" fontId="20" fillId="2" borderId="25" xfId="0" applyFont="1" applyFill="1" applyBorder="1" applyAlignment="1">
      <alignment horizontal="center" vertical="center"/>
    </xf>
    <xf numFmtId="164" fontId="20" fillId="2" borderId="25" xfId="36" applyFont="1" applyFill="1" applyBorder="1" applyAlignment="1">
      <alignment horizontal="center" vertical="center"/>
    </xf>
    <xf numFmtId="9" fontId="20" fillId="2" borderId="25" xfId="0" applyNumberFormat="1" applyFont="1" applyFill="1" applyBorder="1" applyAlignment="1">
      <alignment horizontal="center" vertical="center"/>
    </xf>
    <xf numFmtId="44" fontId="20" fillId="2" borderId="25" xfId="0" applyNumberFormat="1" applyFont="1" applyFill="1" applyBorder="1" applyAlignment="1">
      <alignment horizontal="center" vertical="center"/>
    </xf>
    <xf numFmtId="0" fontId="20"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9" fontId="20" fillId="0" borderId="25" xfId="0" applyNumberFormat="1" applyFont="1" applyBorder="1" applyAlignment="1">
      <alignment horizontal="center" vertical="center"/>
    </xf>
    <xf numFmtId="167" fontId="20" fillId="0" borderId="25" xfId="0" applyNumberFormat="1" applyFont="1" applyBorder="1" applyAlignment="1">
      <alignment vertical="center"/>
    </xf>
    <xf numFmtId="0" fontId="20" fillId="0" borderId="25" xfId="0" applyFont="1" applyBorder="1" applyAlignment="1">
      <alignment vertical="center"/>
    </xf>
    <xf numFmtId="165" fontId="20" fillId="2" borderId="25" xfId="0" applyNumberFormat="1" applyFont="1" applyFill="1" applyBorder="1" applyAlignment="1">
      <alignment horizontal="center" vertical="center"/>
    </xf>
    <xf numFmtId="164" fontId="20" fillId="2" borderId="16"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wrapText="1"/>
    </xf>
    <xf numFmtId="169" fontId="20" fillId="2" borderId="16" xfId="0" applyNumberFormat="1" applyFont="1" applyFill="1" applyBorder="1" applyAlignment="1">
      <alignment horizontal="center" vertical="center" wrapText="1"/>
    </xf>
    <xf numFmtId="169" fontId="20" fillId="2" borderId="25" xfId="0" applyNumberFormat="1" applyFont="1" applyFill="1" applyBorder="1" applyAlignment="1">
      <alignment horizontal="center" vertical="center" wrapText="1"/>
    </xf>
    <xf numFmtId="9" fontId="20" fillId="2" borderId="1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164" fontId="20" fillId="0" borderId="25" xfId="36" applyFont="1" applyFill="1" applyBorder="1" applyAlignment="1" applyProtection="1">
      <alignment horizontal="center" vertical="center"/>
    </xf>
    <xf numFmtId="0" fontId="20" fillId="0" borderId="25" xfId="0" applyFont="1" applyFill="1" applyBorder="1" applyAlignment="1">
      <alignment vertical="center" wrapText="1"/>
    </xf>
    <xf numFmtId="0" fontId="20" fillId="0" borderId="25" xfId="0" applyFont="1" applyFill="1" applyBorder="1" applyAlignment="1">
      <alignment horizontal="left" vertical="center" wrapText="1"/>
    </xf>
    <xf numFmtId="0" fontId="20" fillId="14" borderId="22" xfId="22" applyFont="1" applyFill="1" applyBorder="1" applyAlignment="1">
      <alignment vertical="center" wrapText="1"/>
    </xf>
    <xf numFmtId="0" fontId="20" fillId="14" borderId="22" xfId="22" applyFont="1" applyFill="1" applyBorder="1" applyAlignment="1">
      <alignment horizontal="center" vertical="center" wrapText="1"/>
    </xf>
    <xf numFmtId="164" fontId="20" fillId="14" borderId="22" xfId="36" applyFont="1" applyFill="1" applyBorder="1" applyAlignment="1" applyProtection="1">
      <alignment horizontal="center" vertical="center" wrapText="1"/>
    </xf>
    <xf numFmtId="164" fontId="20" fillId="14" borderId="22" xfId="36" applyFont="1" applyFill="1" applyBorder="1" applyAlignment="1">
      <alignment horizontal="center" vertical="center" wrapText="1"/>
    </xf>
    <xf numFmtId="9" fontId="20" fillId="14" borderId="25" xfId="26" applyFont="1" applyFill="1" applyBorder="1" applyAlignment="1" applyProtection="1">
      <alignment horizontal="center" vertical="center" wrapText="1"/>
    </xf>
    <xf numFmtId="164" fontId="20" fillId="14" borderId="25" xfId="22" applyNumberFormat="1" applyFont="1" applyFill="1" applyBorder="1" applyAlignment="1">
      <alignment horizontal="center" vertical="center" wrapText="1"/>
    </xf>
    <xf numFmtId="0" fontId="20" fillId="14" borderId="22" xfId="0" applyFont="1" applyFill="1" applyBorder="1" applyAlignment="1">
      <alignment vertical="center"/>
    </xf>
    <xf numFmtId="0" fontId="26" fillId="2" borderId="25" xfId="23" applyFont="1" applyFill="1" applyBorder="1" applyAlignment="1">
      <alignment horizontal="left" vertical="center" wrapText="1"/>
    </xf>
    <xf numFmtId="164" fontId="20" fillId="2" borderId="25"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3" fontId="20" fillId="0" borderId="22" xfId="0" applyNumberFormat="1" applyFont="1" applyFill="1" applyBorder="1" applyAlignment="1">
      <alignment horizontal="center" vertical="center" wrapText="1"/>
    </xf>
    <xf numFmtId="166" fontId="20" fillId="0" borderId="22" xfId="0" applyNumberFormat="1" applyFont="1" applyFill="1" applyBorder="1" applyAlignment="1">
      <alignment vertical="center"/>
    </xf>
    <xf numFmtId="164" fontId="20" fillId="2" borderId="22" xfId="36" applyFont="1" applyFill="1" applyBorder="1" applyAlignment="1" applyProtection="1">
      <alignment horizontal="center" vertical="center"/>
    </xf>
    <xf numFmtId="9" fontId="20" fillId="2" borderId="22" xfId="0" applyNumberFormat="1" applyFont="1" applyFill="1" applyBorder="1" applyAlignment="1">
      <alignment horizontal="center" vertical="center" wrapText="1"/>
    </xf>
    <xf numFmtId="0" fontId="20" fillId="0" borderId="25" xfId="10" applyNumberFormat="1" applyFont="1" applyBorder="1" applyAlignment="1">
      <alignment vertical="center" wrapText="1"/>
    </xf>
    <xf numFmtId="164" fontId="20" fillId="2" borderId="25" xfId="36"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50" fillId="13" borderId="25" xfId="0" applyFont="1" applyFill="1" applyBorder="1" applyAlignment="1">
      <alignment horizontal="center" vertical="center" wrapText="1"/>
    </xf>
    <xf numFmtId="164" fontId="20" fillId="13" borderId="25" xfId="36" applyFont="1" applyFill="1" applyBorder="1" applyAlignment="1" applyProtection="1">
      <alignment horizontal="center" vertical="center" wrapText="1"/>
    </xf>
    <xf numFmtId="9" fontId="20" fillId="13" borderId="25" xfId="0" applyNumberFormat="1" applyFont="1" applyFill="1" applyBorder="1" applyAlignment="1">
      <alignment horizontal="center" vertical="center" wrapText="1"/>
    </xf>
    <xf numFmtId="0" fontId="20" fillId="0" borderId="25" xfId="22" applyFont="1" applyFill="1" applyBorder="1" applyAlignment="1">
      <alignment horizontal="left" vertical="center" wrapText="1"/>
    </xf>
    <xf numFmtId="0" fontId="20" fillId="0" borderId="25" xfId="22" applyFont="1" applyFill="1" applyBorder="1" applyAlignment="1">
      <alignment vertical="center" wrapText="1"/>
    </xf>
    <xf numFmtId="164" fontId="20" fillId="0" borderId="25" xfId="36" applyFont="1" applyFill="1" applyBorder="1" applyAlignment="1">
      <alignment horizontal="center" vertical="center" wrapText="1"/>
    </xf>
    <xf numFmtId="0" fontId="20" fillId="15" borderId="25"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51" fillId="0" borderId="22" xfId="0" applyFont="1" applyBorder="1" applyAlignment="1">
      <alignment vertical="center" wrapText="1"/>
    </xf>
    <xf numFmtId="43" fontId="20" fillId="2" borderId="33" xfId="0" applyNumberFormat="1" applyFont="1" applyFill="1" applyBorder="1" applyAlignment="1">
      <alignment horizontal="center" vertical="center" wrapText="1"/>
    </xf>
    <xf numFmtId="0" fontId="26" fillId="15" borderId="16" xfId="0" applyFont="1" applyFill="1" applyBorder="1" applyAlignment="1">
      <alignment vertical="center" wrapText="1"/>
    </xf>
    <xf numFmtId="166" fontId="20" fillId="0" borderId="22" xfId="0" applyNumberFormat="1" applyFont="1" applyBorder="1" applyAlignment="1">
      <alignment horizontal="center" vertical="center"/>
    </xf>
    <xf numFmtId="165" fontId="20" fillId="2" borderId="22" xfId="0" applyNumberFormat="1" applyFont="1" applyFill="1" applyBorder="1" applyAlignment="1">
      <alignment horizontal="center" vertical="center"/>
    </xf>
    <xf numFmtId="0" fontId="20" fillId="2" borderId="22" xfId="0" applyFont="1" applyFill="1" applyBorder="1" applyAlignment="1">
      <alignment vertical="center"/>
    </xf>
    <xf numFmtId="0" fontId="20" fillId="2" borderId="22" xfId="0" applyNumberFormat="1" applyFont="1" applyFill="1" applyBorder="1" applyAlignment="1">
      <alignment horizontal="left" vertical="center" wrapText="1"/>
    </xf>
    <xf numFmtId="0" fontId="26" fillId="2" borderId="25" xfId="0" applyFont="1" applyFill="1" applyBorder="1" applyAlignment="1">
      <alignment vertical="center" wrapText="1"/>
    </xf>
    <xf numFmtId="167" fontId="20" fillId="0" borderId="25" xfId="0" applyNumberFormat="1" applyFont="1" applyBorder="1" applyAlignment="1">
      <alignment horizontal="center" vertical="center"/>
    </xf>
    <xf numFmtId="165" fontId="20" fillId="0" borderId="25" xfId="0" applyNumberFormat="1" applyFont="1" applyBorder="1" applyAlignment="1">
      <alignment horizontal="center" vertical="center"/>
    </xf>
    <xf numFmtId="0" fontId="20" fillId="0" borderId="25" xfId="0" applyFont="1" applyBorder="1" applyAlignment="1">
      <alignment vertical="center" wrapText="1"/>
    </xf>
    <xf numFmtId="9" fontId="20" fillId="0" borderId="16" xfId="0" applyNumberFormat="1" applyFont="1" applyBorder="1" applyAlignment="1">
      <alignment horizontal="center" vertical="center"/>
    </xf>
    <xf numFmtId="165" fontId="20" fillId="0" borderId="33" xfId="0" applyNumberFormat="1" applyFont="1" applyBorder="1" applyAlignment="1">
      <alignment horizontal="center" vertical="center"/>
    </xf>
    <xf numFmtId="0" fontId="20" fillId="0" borderId="14" xfId="0" applyFont="1" applyFill="1" applyBorder="1" applyAlignment="1">
      <alignment horizontal="center" vertical="center" wrapText="1"/>
    </xf>
    <xf numFmtId="164" fontId="28" fillId="0" borderId="14" xfId="36" applyFont="1" applyFill="1" applyBorder="1" applyAlignment="1" applyProtection="1">
      <alignment horizontal="center" vertical="center" wrapText="1"/>
    </xf>
    <xf numFmtId="165" fontId="28" fillId="0" borderId="14"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164" fontId="31" fillId="2" borderId="14" xfId="36" applyFont="1" applyFill="1" applyBorder="1" applyAlignment="1" applyProtection="1">
      <alignment horizontal="center" vertical="center" wrapText="1"/>
    </xf>
    <xf numFmtId="2" fontId="31" fillId="0" borderId="14" xfId="36" applyNumberFormat="1" applyFont="1" applyFill="1" applyBorder="1" applyAlignment="1" applyProtection="1">
      <alignment horizontal="center" vertical="center" wrapText="1"/>
    </xf>
    <xf numFmtId="2" fontId="28" fillId="0" borderId="14"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164" fontId="20" fillId="2" borderId="14" xfId="36" applyNumberFormat="1" applyFont="1" applyFill="1" applyBorder="1" applyAlignment="1" applyProtection="1">
      <alignment horizontal="center" vertical="center" wrapText="1"/>
    </xf>
    <xf numFmtId="164" fontId="20" fillId="2" borderId="22" xfId="36" applyNumberFormat="1" applyFont="1" applyFill="1" applyBorder="1" applyAlignment="1" applyProtection="1">
      <alignment horizontal="center" vertical="center" wrapText="1"/>
    </xf>
    <xf numFmtId="165" fontId="20" fillId="0" borderId="14"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2" borderId="14" xfId="24" applyFont="1" applyFill="1" applyBorder="1" applyAlignment="1">
      <alignment horizontal="center" vertical="center" wrapText="1"/>
    </xf>
    <xf numFmtId="2" fontId="20" fillId="0" borderId="14"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4" fontId="20" fillId="0" borderId="22"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6" xfId="0" applyFont="1" applyFill="1" applyBorder="1" applyAlignment="1">
      <alignment horizontal="center" vertical="center"/>
    </xf>
    <xf numFmtId="2" fontId="20" fillId="0" borderId="14" xfId="0" applyNumberFormat="1" applyFont="1" applyFill="1" applyBorder="1" applyAlignment="1">
      <alignment vertical="center" wrapText="1"/>
    </xf>
    <xf numFmtId="0" fontId="20" fillId="15" borderId="10" xfId="0" applyFont="1" applyFill="1" applyBorder="1" applyAlignment="1">
      <alignment horizontal="left" vertical="center" wrapText="1"/>
    </xf>
    <xf numFmtId="0" fontId="26" fillId="15" borderId="10" xfId="0" applyFont="1" applyFill="1" applyBorder="1" applyAlignment="1">
      <alignment horizontal="left" vertical="center" wrapText="1"/>
    </xf>
    <xf numFmtId="0" fontId="20" fillId="15" borderId="10" xfId="0" applyFont="1" applyFill="1" applyBorder="1" applyAlignment="1">
      <alignment horizontal="left" vertical="center" wrapText="1" shrinkToFit="1"/>
    </xf>
    <xf numFmtId="0" fontId="26" fillId="15" borderId="10" xfId="0" applyNumberFormat="1" applyFont="1" applyFill="1" applyBorder="1" applyAlignment="1">
      <alignment horizontal="left" vertical="center" wrapText="1"/>
    </xf>
    <xf numFmtId="0" fontId="26" fillId="11" borderId="14" xfId="0" applyFont="1" applyFill="1" applyBorder="1" applyAlignment="1">
      <alignment vertical="center" wrapText="1"/>
    </xf>
    <xf numFmtId="0" fontId="26" fillId="15" borderId="14" xfId="0" applyFont="1" applyFill="1" applyBorder="1" applyAlignment="1">
      <alignment horizontal="left" vertical="center" wrapText="1"/>
    </xf>
    <xf numFmtId="0" fontId="52" fillId="0" borderId="37" xfId="0" applyFont="1" applyBorder="1" applyAlignment="1">
      <alignment vertical="center" wrapText="1"/>
    </xf>
    <xf numFmtId="0" fontId="26" fillId="15" borderId="14" xfId="0" applyFont="1" applyFill="1" applyBorder="1" applyAlignment="1">
      <alignment vertical="center" wrapText="1"/>
    </xf>
    <xf numFmtId="0" fontId="26" fillId="15" borderId="14" xfId="18" applyFont="1" applyFill="1" applyBorder="1" applyAlignment="1">
      <alignment horizontal="left" vertical="center" wrapText="1"/>
    </xf>
    <xf numFmtId="0" fontId="26" fillId="15" borderId="16" xfId="0" applyFont="1" applyFill="1" applyBorder="1" applyAlignment="1">
      <alignment horizontal="left" vertical="center" wrapText="1"/>
    </xf>
    <xf numFmtId="0" fontId="20" fillId="0" borderId="14" xfId="0" applyFont="1" applyBorder="1" applyAlignment="1">
      <alignment vertical="center"/>
    </xf>
    <xf numFmtId="0" fontId="22" fillId="2" borderId="0" xfId="0" applyFont="1" applyFill="1" applyAlignment="1">
      <alignment vertical="center"/>
    </xf>
    <xf numFmtId="9" fontId="18" fillId="2" borderId="0" xfId="26" applyFont="1" applyFill="1" applyBorder="1" applyAlignment="1" applyProtection="1">
      <alignment vertical="center"/>
    </xf>
    <xf numFmtId="0" fontId="22" fillId="2" borderId="0" xfId="22" applyFont="1" applyFill="1" applyAlignment="1">
      <alignment horizontal="left" vertical="center"/>
    </xf>
    <xf numFmtId="0" fontId="22" fillId="0" borderId="0" xfId="0" applyFont="1" applyFill="1" applyAlignment="1">
      <alignment vertical="center"/>
    </xf>
    <xf numFmtId="9" fontId="22" fillId="2" borderId="0" xfId="26" applyFont="1" applyFill="1" applyBorder="1" applyAlignment="1" applyProtection="1">
      <alignment vertical="center"/>
    </xf>
    <xf numFmtId="0" fontId="22" fillId="2" borderId="0" xfId="0" applyFont="1" applyFill="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Alignment="1">
      <alignment vertical="center" wrapText="1"/>
    </xf>
    <xf numFmtId="0" fontId="22" fillId="0" borderId="0" xfId="0" applyFont="1" applyFill="1" applyAlignment="1">
      <alignment horizontal="center" vertical="center"/>
    </xf>
    <xf numFmtId="0" fontId="22" fillId="2" borderId="0" xfId="0" applyFont="1" applyFill="1" applyBorder="1" applyAlignment="1">
      <alignment horizontal="left" vertical="center"/>
    </xf>
    <xf numFmtId="0" fontId="18" fillId="2" borderId="0" xfId="22" applyFont="1" applyFill="1" applyAlignment="1">
      <alignment horizontal="left"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22" fillId="2" borderId="0"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35" fillId="2" borderId="0" xfId="21" applyFont="1" applyFill="1" applyBorder="1" applyAlignment="1">
      <alignment horizontal="center" vertical="center"/>
    </xf>
    <xf numFmtId="9" fontId="22" fillId="2" borderId="0" xfId="26" applyFont="1" applyFill="1" applyBorder="1" applyAlignment="1" applyProtection="1">
      <alignment vertical="center" wrapText="1"/>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18" fillId="2" borderId="0" xfId="0" applyFont="1" applyFill="1" applyAlignment="1">
      <alignment horizontal="center" vertical="center"/>
    </xf>
    <xf numFmtId="9" fontId="18" fillId="0" borderId="0" xfId="26" applyFont="1" applyFill="1" applyBorder="1" applyAlignment="1" applyProtection="1">
      <alignment vertical="center"/>
    </xf>
    <xf numFmtId="0" fontId="22" fillId="0" borderId="0" xfId="22" applyFont="1" applyFill="1" applyAlignment="1">
      <alignment horizontal="center" vertical="center"/>
    </xf>
    <xf numFmtId="0" fontId="18" fillId="0" borderId="0" xfId="22" applyFont="1" applyFill="1" applyAlignment="1">
      <alignment vertical="center"/>
    </xf>
    <xf numFmtId="0" fontId="22" fillId="0" borderId="0" xfId="0" applyFont="1" applyBorder="1" applyAlignment="1">
      <alignment horizontal="center" vertical="center"/>
    </xf>
    <xf numFmtId="9" fontId="20" fillId="0" borderId="12" xfId="0" applyNumberFormat="1" applyFont="1" applyBorder="1" applyAlignment="1">
      <alignment horizontal="center" vertical="center"/>
    </xf>
    <xf numFmtId="0" fontId="20" fillId="2" borderId="14" xfId="22" applyFont="1" applyFill="1" applyBorder="1" applyAlignment="1">
      <alignment horizontal="left" vertical="center" wrapText="1"/>
    </xf>
    <xf numFmtId="164" fontId="20" fillId="2" borderId="14" xfId="22" applyNumberFormat="1" applyFont="1" applyFill="1" applyBorder="1" applyAlignment="1">
      <alignment horizontal="center" vertical="center" wrapText="1"/>
    </xf>
    <xf numFmtId="9" fontId="20" fillId="14" borderId="12" xfId="26" applyFont="1" applyFill="1" applyBorder="1" applyAlignment="1" applyProtection="1">
      <alignment horizontal="center" vertical="center" wrapText="1"/>
    </xf>
    <xf numFmtId="0" fontId="20" fillId="2" borderId="28" xfId="0" applyFont="1" applyFill="1" applyBorder="1" applyAlignment="1">
      <alignment vertical="center"/>
    </xf>
    <xf numFmtId="164" fontId="20" fillId="2" borderId="14" xfId="36" applyFont="1" applyFill="1" applyBorder="1" applyAlignment="1">
      <alignment horizontal="center" vertical="center"/>
    </xf>
    <xf numFmtId="44" fontId="20" fillId="2" borderId="14" xfId="0" applyNumberFormat="1" applyFont="1" applyFill="1" applyBorder="1" applyAlignment="1">
      <alignment horizontal="center" vertical="center"/>
    </xf>
    <xf numFmtId="167" fontId="20" fillId="0" borderId="12" xfId="0" applyNumberFormat="1" applyFont="1" applyBorder="1" applyAlignment="1">
      <alignment vertical="center"/>
    </xf>
    <xf numFmtId="164" fontId="20" fillId="2" borderId="17" xfId="36" applyFont="1" applyFill="1" applyBorder="1" applyAlignment="1">
      <alignment horizontal="center" vertical="center"/>
    </xf>
    <xf numFmtId="169" fontId="20" fillId="2" borderId="20" xfId="22" applyNumberFormat="1" applyFont="1" applyFill="1" applyBorder="1" applyAlignment="1">
      <alignment horizontal="center" vertical="center" wrapText="1"/>
    </xf>
    <xf numFmtId="169" fontId="20" fillId="2" borderId="14" xfId="22" applyNumberFormat="1" applyFont="1" applyFill="1" applyBorder="1" applyAlignment="1">
      <alignment horizontal="center" vertical="center" wrapText="1"/>
    </xf>
    <xf numFmtId="0" fontId="20" fillId="2" borderId="14" xfId="0" applyFont="1" applyFill="1" applyBorder="1" applyAlignment="1">
      <alignment horizontal="left" vertical="center" wrapText="1"/>
    </xf>
    <xf numFmtId="1" fontId="20" fillId="0" borderId="14" xfId="0" applyNumberFormat="1" applyFont="1" applyFill="1" applyBorder="1" applyAlignment="1">
      <alignment horizontal="center" vertical="center" wrapText="1"/>
    </xf>
    <xf numFmtId="0" fontId="20" fillId="2" borderId="14" xfId="0" applyFont="1" applyFill="1" applyBorder="1" applyAlignment="1">
      <alignment horizontal="left" vertical="center" wrapText="1" shrinkToFit="1"/>
    </xf>
    <xf numFmtId="9" fontId="20" fillId="2" borderId="14" xfId="26" applyFont="1" applyFill="1" applyBorder="1" applyAlignment="1" applyProtection="1">
      <alignment vertical="center" wrapText="1"/>
    </xf>
    <xf numFmtId="2" fontId="26" fillId="0" borderId="22" xfId="0" applyNumberFormat="1" applyFont="1" applyFill="1" applyBorder="1" applyAlignment="1">
      <alignment horizontal="left" vertical="center" wrapText="1"/>
    </xf>
    <xf numFmtId="0" fontId="34" fillId="0" borderId="0" xfId="0" applyFont="1" applyFill="1" applyAlignment="1">
      <alignment vertical="center"/>
    </xf>
    <xf numFmtId="0" fontId="20" fillId="0" borderId="13" xfId="0" applyFont="1" applyFill="1" applyBorder="1" applyAlignment="1">
      <alignment horizontal="left" vertical="center" wrapText="1"/>
    </xf>
    <xf numFmtId="165" fontId="20" fillId="0" borderId="16" xfId="0" applyNumberFormat="1" applyFont="1" applyFill="1" applyBorder="1" applyAlignment="1">
      <alignment vertical="center"/>
    </xf>
    <xf numFmtId="0" fontId="20" fillId="0" borderId="38" xfId="0" applyFont="1" applyFill="1" applyBorder="1" applyAlignment="1">
      <alignment vertical="center"/>
    </xf>
    <xf numFmtId="3" fontId="26" fillId="0" borderId="25" xfId="22" applyNumberFormat="1" applyFont="1" applyFill="1" applyBorder="1" applyAlignment="1">
      <alignment horizontal="center" vertical="center" wrapText="1"/>
    </xf>
    <xf numFmtId="3" fontId="26" fillId="0" borderId="10"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0" borderId="39" xfId="24" applyNumberFormat="1" applyFont="1" applyFill="1" applyBorder="1" applyAlignment="1">
      <alignment horizontal="center" vertical="center" wrapText="1"/>
    </xf>
    <xf numFmtId="0" fontId="20" fillId="0" borderId="10" xfId="22" applyNumberFormat="1" applyFont="1" applyFill="1" applyBorder="1" applyAlignment="1">
      <alignment horizontal="center" vertical="center" wrapText="1"/>
    </xf>
    <xf numFmtId="0" fontId="20" fillId="0" borderId="39" xfId="22" applyFont="1" applyFill="1" applyBorder="1" applyAlignment="1">
      <alignment horizontal="center" vertical="center" wrapText="1"/>
    </xf>
    <xf numFmtId="0" fontId="20" fillId="2" borderId="17" xfId="22" applyFont="1" applyFill="1" applyBorder="1" applyAlignment="1">
      <alignment horizontal="right" vertical="center" wrapText="1"/>
    </xf>
    <xf numFmtId="0" fontId="20" fillId="0" borderId="14" xfId="0" applyFont="1" applyFill="1" applyBorder="1" applyAlignment="1">
      <alignment horizontal="left" vertical="center"/>
    </xf>
    <xf numFmtId="0" fontId="20" fillId="0" borderId="22" xfId="0" applyFont="1" applyFill="1" applyBorder="1" applyAlignment="1">
      <alignment horizontal="left" vertical="center"/>
    </xf>
    <xf numFmtId="0" fontId="36" fillId="0" borderId="14" xfId="0" applyFont="1" applyFill="1" applyBorder="1" applyAlignment="1">
      <alignment vertical="center" wrapText="1"/>
    </xf>
    <xf numFmtId="164" fontId="20" fillId="2" borderId="22" xfId="22" applyNumberFormat="1" applyFont="1" applyFill="1" applyBorder="1" applyAlignment="1">
      <alignment vertical="center" wrapText="1"/>
    </xf>
    <xf numFmtId="9" fontId="20" fillId="2" borderId="22" xfId="26" applyFont="1" applyFill="1" applyBorder="1" applyAlignment="1" applyProtection="1">
      <alignment vertical="center" wrapText="1"/>
    </xf>
    <xf numFmtId="0" fontId="20" fillId="2" borderId="20" xfId="22" applyFont="1" applyFill="1" applyBorder="1" applyAlignment="1">
      <alignment vertical="center" wrapText="1"/>
    </xf>
    <xf numFmtId="0" fontId="20" fillId="2" borderId="0" xfId="22" applyFont="1" applyFill="1" applyAlignment="1">
      <alignment vertical="center" wrapText="1"/>
    </xf>
    <xf numFmtId="0" fontId="20" fillId="0" borderId="20" xfId="0" applyFont="1" applyFill="1" applyBorder="1" applyAlignment="1">
      <alignment vertical="center" wrapText="1"/>
    </xf>
    <xf numFmtId="165" fontId="20" fillId="0" borderId="0" xfId="0" applyNumberFormat="1" applyFont="1" applyFill="1" applyAlignment="1">
      <alignment horizontal="left" vertical="center"/>
    </xf>
    <xf numFmtId="169" fontId="20" fillId="2" borderId="14" xfId="22" applyNumberFormat="1" applyFont="1" applyFill="1" applyBorder="1" applyAlignment="1">
      <alignment vertical="center" wrapText="1"/>
    </xf>
    <xf numFmtId="0" fontId="26" fillId="2" borderId="14" xfId="24" applyFont="1" applyFill="1" applyBorder="1" applyAlignment="1">
      <alignment horizontal="center" vertical="center" wrapText="1"/>
    </xf>
    <xf numFmtId="3" fontId="20" fillId="2"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4" fontId="20" fillId="2" borderId="14" xfId="0" applyNumberFormat="1" applyFont="1" applyFill="1" applyBorder="1" applyAlignment="1">
      <alignment vertical="center" wrapText="1"/>
    </xf>
    <xf numFmtId="164" fontId="20" fillId="2" borderId="14" xfId="36" applyFont="1" applyFill="1" applyBorder="1" applyAlignment="1">
      <alignment vertical="center" wrapText="1"/>
    </xf>
    <xf numFmtId="0" fontId="20" fillId="2" borderId="16" xfId="0" applyFont="1" applyFill="1" applyBorder="1" applyAlignment="1">
      <alignment horizontal="center" vertical="center"/>
    </xf>
    <xf numFmtId="165" fontId="26" fillId="0" borderId="14" xfId="21" applyNumberFormat="1" applyFont="1" applyFill="1" applyBorder="1" applyAlignment="1">
      <alignment horizontal="center" vertical="center" wrapText="1"/>
    </xf>
    <xf numFmtId="169" fontId="20" fillId="0" borderId="22" xfId="0" applyNumberFormat="1" applyFont="1" applyFill="1" applyBorder="1" applyAlignment="1">
      <alignment vertical="center" wrapText="1"/>
    </xf>
    <xf numFmtId="3" fontId="20" fillId="2" borderId="14" xfId="0" applyNumberFormat="1" applyFont="1" applyFill="1" applyBorder="1" applyAlignment="1">
      <alignment horizontal="center" vertical="center"/>
    </xf>
    <xf numFmtId="0" fontId="20" fillId="2" borderId="28" xfId="22" applyFont="1" applyFill="1" applyBorder="1" applyAlignment="1">
      <alignment horizontal="center" vertical="center" wrapText="1"/>
    </xf>
    <xf numFmtId="3" fontId="20" fillId="2" borderId="25" xfId="0" applyNumberFormat="1" applyFont="1" applyFill="1" applyBorder="1" applyAlignment="1">
      <alignment horizontal="center" vertical="center"/>
    </xf>
    <xf numFmtId="0" fontId="20" fillId="0" borderId="0" xfId="22" applyFont="1" applyAlignment="1">
      <alignment vertical="center"/>
    </xf>
    <xf numFmtId="169" fontId="26" fillId="0" borderId="14" xfId="21"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6" fillId="14" borderId="22" xfId="22" applyNumberFormat="1"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5" xfId="0" applyFont="1" applyFill="1" applyBorder="1" applyAlignment="1">
      <alignment horizontal="center" vertical="center" wrapText="1"/>
    </xf>
    <xf numFmtId="3" fontId="26" fillId="13" borderId="25"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164" fontId="20" fillId="0" borderId="0" xfId="0" applyNumberFormat="1" applyFont="1" applyFill="1" applyBorder="1" applyAlignment="1">
      <alignment vertical="center" wrapText="1"/>
    </xf>
    <xf numFmtId="9" fontId="20" fillId="0" borderId="0" xfId="26" applyFont="1" applyFill="1" applyBorder="1" applyAlignment="1" applyProtection="1">
      <alignment vertical="center" wrapText="1"/>
    </xf>
    <xf numFmtId="0" fontId="20" fillId="0" borderId="20" xfId="22" applyFont="1" applyFill="1" applyBorder="1" applyAlignment="1">
      <alignment horizontal="center" vertical="center" wrapText="1"/>
    </xf>
    <xf numFmtId="166" fontId="20" fillId="0" borderId="25" xfId="22" applyNumberFormat="1" applyFont="1" applyFill="1" applyBorder="1" applyAlignment="1">
      <alignment horizontal="center" vertical="center" wrapText="1"/>
    </xf>
    <xf numFmtId="3" fontId="26" fillId="0" borderId="10" xfId="24" applyNumberFormat="1" applyFont="1" applyFill="1" applyBorder="1" applyAlignment="1">
      <alignment horizontal="center" vertical="center" wrapText="1"/>
    </xf>
    <xf numFmtId="3" fontId="20" fillId="0" borderId="14" xfId="0" applyNumberFormat="1" applyFont="1" applyFill="1" applyBorder="1" applyAlignment="1">
      <alignment horizontal="right" vertical="center"/>
    </xf>
    <xf numFmtId="164" fontId="20" fillId="0" borderId="14" xfId="22" applyNumberFormat="1" applyFont="1" applyFill="1" applyBorder="1" applyAlignment="1">
      <alignment vertical="center" wrapText="1"/>
    </xf>
    <xf numFmtId="3" fontId="20" fillId="0" borderId="0" xfId="0" applyNumberFormat="1" applyFont="1" applyFill="1" applyBorder="1" applyAlignment="1">
      <alignment horizontal="left" vertical="center"/>
    </xf>
    <xf numFmtId="3" fontId="26" fillId="0" borderId="0" xfId="22" applyNumberFormat="1" applyFont="1" applyFill="1" applyBorder="1" applyAlignment="1">
      <alignment vertical="center"/>
    </xf>
    <xf numFmtId="3" fontId="26" fillId="0" borderId="0" xfId="22" applyNumberFormat="1" applyFont="1" applyFill="1" applyAlignment="1">
      <alignment vertical="center"/>
    </xf>
    <xf numFmtId="3" fontId="26" fillId="0" borderId="0" xfId="22" applyNumberFormat="1" applyFont="1" applyFill="1" applyBorder="1" applyAlignment="1">
      <alignment horizontal="center" vertical="center" wrapText="1"/>
    </xf>
    <xf numFmtId="3" fontId="26" fillId="0" borderId="0" xfId="22" applyNumberFormat="1" applyFont="1" applyFill="1" applyBorder="1" applyAlignment="1">
      <alignment vertical="center" wrapText="1"/>
    </xf>
    <xf numFmtId="2" fontId="26" fillId="0" borderId="0" xfId="22" applyNumberFormat="1" applyFont="1" applyFill="1" applyBorder="1" applyAlignment="1">
      <alignment vertical="center" wrapText="1"/>
    </xf>
    <xf numFmtId="2" fontId="20" fillId="0" borderId="0" xfId="22" applyNumberFormat="1" applyFont="1" applyFill="1" applyBorder="1" applyAlignment="1">
      <alignment vertical="center" wrapText="1"/>
    </xf>
    <xf numFmtId="164" fontId="20" fillId="0" borderId="0" xfId="22" applyNumberFormat="1" applyFont="1" applyFill="1" applyBorder="1" applyAlignment="1">
      <alignment vertical="center" wrapText="1"/>
    </xf>
    <xf numFmtId="0" fontId="20" fillId="2" borderId="40" xfId="22" applyFont="1" applyFill="1" applyBorder="1" applyAlignment="1">
      <alignment vertical="center" wrapText="1"/>
    </xf>
    <xf numFmtId="3" fontId="52" fillId="2" borderId="25" xfId="22" applyNumberFormat="1" applyFont="1" applyFill="1" applyBorder="1" applyAlignment="1">
      <alignment horizontal="center" vertical="center" wrapText="1"/>
    </xf>
    <xf numFmtId="0" fontId="20" fillId="2" borderId="0" xfId="22" applyFont="1" applyFill="1" applyBorder="1" applyAlignment="1">
      <alignment vertical="center" wrapText="1"/>
    </xf>
    <xf numFmtId="0" fontId="26" fillId="2" borderId="25" xfId="0" applyFont="1" applyFill="1" applyBorder="1" applyAlignment="1">
      <alignment vertical="center"/>
    </xf>
    <xf numFmtId="3" fontId="52" fillId="0" borderId="22" xfId="0" applyNumberFormat="1" applyFont="1" applyFill="1" applyBorder="1" applyAlignment="1">
      <alignment horizontal="center" vertical="center"/>
    </xf>
    <xf numFmtId="0" fontId="37" fillId="2" borderId="14" xfId="0" applyFont="1" applyFill="1" applyBorder="1" applyAlignment="1">
      <alignment vertical="center"/>
    </xf>
    <xf numFmtId="0" fontId="20" fillId="2" borderId="20" xfId="0" applyFont="1" applyFill="1" applyBorder="1" applyAlignment="1">
      <alignment vertical="center" wrapText="1"/>
    </xf>
    <xf numFmtId="165" fontId="20" fillId="2" borderId="0" xfId="0" applyNumberFormat="1" applyFont="1" applyFill="1" applyAlignment="1">
      <alignment horizontal="left" vertical="center"/>
    </xf>
    <xf numFmtId="3" fontId="20" fillId="2" borderId="22" xfId="0" applyNumberFormat="1" applyFont="1" applyFill="1" applyBorder="1" applyAlignment="1">
      <alignment horizontal="center" vertical="center"/>
    </xf>
    <xf numFmtId="0" fontId="20" fillId="2" borderId="41" xfId="22" applyFont="1" applyFill="1" applyBorder="1" applyAlignment="1">
      <alignment horizontal="center" vertical="center" wrapText="1"/>
    </xf>
    <xf numFmtId="3" fontId="20" fillId="2" borderId="41" xfId="22" applyNumberFormat="1" applyFont="1" applyFill="1" applyBorder="1" applyAlignment="1">
      <alignment horizontal="center" vertical="center" wrapText="1"/>
    </xf>
    <xf numFmtId="164" fontId="20" fillId="2" borderId="41" xfId="22" applyNumberFormat="1" applyFont="1" applyFill="1" applyBorder="1" applyAlignment="1">
      <alignment vertical="center" wrapText="1"/>
    </xf>
    <xf numFmtId="164" fontId="20" fillId="2" borderId="41" xfId="24" applyNumberFormat="1" applyFont="1" applyFill="1" applyBorder="1" applyAlignment="1">
      <alignment horizontal="center" vertical="center" wrapText="1"/>
    </xf>
    <xf numFmtId="9" fontId="20" fillId="2" borderId="41" xfId="26" applyFont="1" applyFill="1" applyBorder="1" applyAlignment="1" applyProtection="1">
      <alignment horizontal="center" vertical="center" wrapText="1"/>
    </xf>
    <xf numFmtId="0" fontId="20" fillId="2" borderId="41" xfId="22" applyFont="1" applyFill="1" applyBorder="1" applyAlignment="1">
      <alignment vertical="center"/>
    </xf>
    <xf numFmtId="3" fontId="26" fillId="2" borderId="41" xfId="22" applyNumberFormat="1" applyFont="1" applyFill="1" applyBorder="1" applyAlignment="1">
      <alignment horizontal="center" vertical="center" wrapText="1"/>
    </xf>
    <xf numFmtId="0" fontId="20" fillId="0" borderId="42" xfId="0" applyFont="1" applyBorder="1" applyAlignment="1">
      <alignment horizontal="center" vertical="center"/>
    </xf>
    <xf numFmtId="166" fontId="20" fillId="0" borderId="43" xfId="0" applyNumberFormat="1" applyFont="1" applyBorder="1" applyAlignment="1">
      <alignment vertical="center"/>
    </xf>
    <xf numFmtId="164" fontId="20" fillId="0" borderId="41" xfId="36" applyFont="1" applyFill="1" applyBorder="1" applyAlignment="1">
      <alignment horizontal="center" vertical="center" wrapText="1"/>
    </xf>
    <xf numFmtId="9" fontId="20" fillId="0" borderId="41" xfId="26" applyFont="1" applyFill="1" applyBorder="1" applyAlignment="1" applyProtection="1">
      <alignment horizontal="center" vertical="center" wrapText="1"/>
    </xf>
    <xf numFmtId="0" fontId="20" fillId="0" borderId="41" xfId="24" applyFont="1" applyFill="1" applyBorder="1" applyAlignment="1">
      <alignment horizontal="center" vertical="center" wrapText="1"/>
    </xf>
    <xf numFmtId="3" fontId="26" fillId="0" borderId="41" xfId="24" applyNumberFormat="1" applyFont="1" applyFill="1" applyBorder="1" applyAlignment="1">
      <alignment horizontal="center" vertical="center" wrapText="1"/>
    </xf>
    <xf numFmtId="0" fontId="20" fillId="0" borderId="41" xfId="22" applyFont="1" applyFill="1" applyBorder="1" applyAlignment="1">
      <alignment vertical="center"/>
    </xf>
    <xf numFmtId="0" fontId="20" fillId="0" borderId="44" xfId="22"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45" xfId="0" applyFont="1" applyBorder="1" applyAlignment="1">
      <alignment vertical="center"/>
    </xf>
    <xf numFmtId="0" fontId="20" fillId="0" borderId="45" xfId="0" applyFont="1" applyFill="1" applyBorder="1" applyAlignment="1">
      <alignment vertical="center"/>
    </xf>
    <xf numFmtId="9" fontId="20" fillId="0" borderId="14" xfId="26" applyFont="1" applyFill="1" applyBorder="1" applyAlignment="1" applyProtection="1">
      <alignment horizontal="center" vertical="center" wrapText="1"/>
    </xf>
    <xf numFmtId="166" fontId="20" fillId="0" borderId="14" xfId="0" applyNumberFormat="1" applyFont="1" applyFill="1" applyBorder="1" applyAlignment="1">
      <alignment horizontal="right" vertical="center" wrapText="1"/>
    </xf>
    <xf numFmtId="0" fontId="20" fillId="2" borderId="31" xfId="0" applyFont="1" applyFill="1" applyBorder="1" applyAlignment="1">
      <alignment vertical="center" wrapText="1"/>
    </xf>
    <xf numFmtId="0" fontId="20" fillId="0" borderId="12" xfId="0" applyFont="1" applyFill="1" applyBorder="1" applyAlignment="1">
      <alignment vertical="center" wrapText="1"/>
    </xf>
    <xf numFmtId="0" fontId="20" fillId="0" borderId="19" xfId="0" applyFont="1" applyFill="1" applyBorder="1" applyAlignment="1">
      <alignment horizontal="center" vertical="center" wrapText="1"/>
    </xf>
    <xf numFmtId="164" fontId="20" fillId="0" borderId="32" xfId="36"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46" xfId="0" applyFont="1" applyFill="1" applyBorder="1" applyAlignment="1">
      <alignment vertical="center"/>
    </xf>
    <xf numFmtId="0" fontId="20" fillId="0" borderId="41" xfId="0" applyFont="1" applyFill="1" applyBorder="1" applyAlignment="1">
      <alignment vertical="center" wrapText="1"/>
    </xf>
    <xf numFmtId="165" fontId="20" fillId="0" borderId="41" xfId="0" applyNumberFormat="1" applyFont="1" applyFill="1" applyBorder="1" applyAlignment="1">
      <alignment vertical="center"/>
    </xf>
    <xf numFmtId="0" fontId="20" fillId="0" borderId="47" xfId="0" applyFont="1" applyFill="1" applyBorder="1" applyAlignment="1">
      <alignment vertical="center"/>
    </xf>
    <xf numFmtId="3" fontId="28" fillId="0" borderId="14" xfId="0" applyNumberFormat="1" applyFont="1" applyFill="1" applyBorder="1" applyAlignment="1">
      <alignment horizontal="center" vertical="center" wrapText="1"/>
    </xf>
    <xf numFmtId="9" fontId="20" fillId="2" borderId="32" xfId="26" applyFont="1" applyFill="1" applyBorder="1" applyAlignment="1" applyProtection="1">
      <alignment vertical="center" wrapText="1"/>
    </xf>
    <xf numFmtId="0" fontId="20" fillId="2" borderId="0" xfId="0" applyFont="1" applyFill="1" applyBorder="1" applyAlignment="1">
      <alignment horizontal="center" vertical="center"/>
    </xf>
    <xf numFmtId="0" fontId="20" fillId="0" borderId="0" xfId="0" applyFont="1" applyBorder="1" applyAlignment="1">
      <alignment vertical="center"/>
    </xf>
    <xf numFmtId="0" fontId="20" fillId="0" borderId="16" xfId="0" applyFont="1" applyBorder="1" applyAlignment="1">
      <alignment horizontal="center" vertical="center"/>
    </xf>
    <xf numFmtId="0" fontId="20" fillId="14" borderId="16" xfId="0" applyFont="1" applyFill="1" applyBorder="1" applyAlignment="1">
      <alignment horizontal="left" vertical="center" wrapText="1"/>
    </xf>
    <xf numFmtId="0" fontId="20" fillId="0" borderId="16" xfId="0" applyFont="1" applyBorder="1" applyAlignment="1">
      <alignment vertical="center"/>
    </xf>
    <xf numFmtId="0" fontId="20" fillId="0" borderId="14" xfId="22" applyFont="1" applyBorder="1" applyAlignment="1">
      <alignment vertical="center"/>
    </xf>
    <xf numFmtId="9" fontId="20" fillId="0" borderId="16" xfId="26" applyFont="1" applyFill="1" applyBorder="1" applyAlignment="1" applyProtection="1">
      <alignment vertical="center" wrapText="1"/>
    </xf>
    <xf numFmtId="9" fontId="20" fillId="2" borderId="48" xfId="26" applyFont="1" applyFill="1" applyBorder="1" applyAlignment="1" applyProtection="1">
      <alignment vertical="center" wrapText="1"/>
    </xf>
    <xf numFmtId="0" fontId="20" fillId="2" borderId="0" xfId="0" applyFont="1" applyFill="1" applyBorder="1" applyAlignment="1">
      <alignment horizontal="center" vertical="center" wrapText="1"/>
    </xf>
    <xf numFmtId="164" fontId="20" fillId="0" borderId="24"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0" fontId="20" fillId="2" borderId="32" xfId="0" applyFont="1" applyFill="1" applyBorder="1" applyAlignment="1">
      <alignment vertical="center"/>
    </xf>
    <xf numFmtId="164" fontId="20" fillId="2" borderId="22" xfId="0" applyNumberFormat="1" applyFont="1" applyFill="1" applyBorder="1" applyAlignment="1">
      <alignment vertical="center" wrapText="1"/>
    </xf>
    <xf numFmtId="0" fontId="20" fillId="0" borderId="49" xfId="22" applyFont="1" applyFill="1" applyBorder="1" applyAlignment="1">
      <alignment vertical="center" wrapText="1"/>
    </xf>
    <xf numFmtId="164" fontId="20" fillId="0" borderId="50" xfId="36" applyFont="1" applyFill="1" applyBorder="1" applyAlignment="1">
      <alignment horizontal="center" vertical="center" wrapText="1"/>
    </xf>
    <xf numFmtId="0" fontId="20" fillId="0" borderId="51" xfId="22" applyFont="1" applyFill="1" applyBorder="1" applyAlignment="1">
      <alignment vertical="center" wrapText="1"/>
    </xf>
    <xf numFmtId="164" fontId="20" fillId="2" borderId="20"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wrapText="1"/>
    </xf>
    <xf numFmtId="9" fontId="20" fillId="2" borderId="33" xfId="0" applyNumberFormat="1" applyFont="1" applyFill="1" applyBorder="1" applyAlignment="1">
      <alignment horizontal="center" vertical="center" wrapText="1"/>
    </xf>
    <xf numFmtId="9" fontId="20" fillId="2" borderId="30" xfId="0" applyNumberFormat="1" applyFont="1" applyFill="1" applyBorder="1" applyAlignment="1">
      <alignment horizontal="center" vertical="center" wrapText="1"/>
    </xf>
    <xf numFmtId="9" fontId="20" fillId="2" borderId="33" xfId="26" applyFont="1" applyFill="1" applyBorder="1" applyAlignment="1" applyProtection="1">
      <alignment horizontal="center" vertical="center" wrapText="1"/>
    </xf>
    <xf numFmtId="164" fontId="20" fillId="0" borderId="13" xfId="36" applyFont="1" applyFill="1" applyBorder="1" applyAlignment="1">
      <alignment horizontal="center" vertical="center"/>
    </xf>
    <xf numFmtId="9" fontId="20" fillId="0" borderId="33" xfId="0" applyNumberFormat="1" applyFont="1" applyFill="1" applyBorder="1" applyAlignment="1">
      <alignment horizontal="center" vertical="center"/>
    </xf>
    <xf numFmtId="9" fontId="20" fillId="0" borderId="45" xfId="0" applyNumberFormat="1" applyFont="1" applyFill="1" applyBorder="1" applyAlignment="1">
      <alignment horizontal="center" vertical="center"/>
    </xf>
    <xf numFmtId="9" fontId="20" fillId="0" borderId="52" xfId="26" applyFont="1" applyFill="1" applyBorder="1" applyAlignment="1" applyProtection="1">
      <alignment vertical="center" wrapText="1"/>
    </xf>
    <xf numFmtId="164" fontId="20" fillId="2" borderId="20" xfId="24" applyNumberFormat="1" applyFont="1" applyFill="1" applyBorder="1" applyAlignment="1">
      <alignment horizontal="center" vertical="center" wrapText="1"/>
    </xf>
    <xf numFmtId="9" fontId="20" fillId="2" borderId="28" xfId="26" applyFont="1" applyFill="1" applyBorder="1" applyAlignment="1" applyProtection="1">
      <alignment horizontal="center" vertical="center" wrapText="1"/>
    </xf>
    <xf numFmtId="164" fontId="20" fillId="2" borderId="20" xfId="36" applyFont="1" applyFill="1" applyBorder="1" applyAlignment="1" applyProtection="1">
      <alignment horizontal="right" vertical="center" wrapText="1"/>
    </xf>
    <xf numFmtId="164" fontId="20" fillId="13" borderId="17" xfId="36" applyFont="1" applyFill="1" applyBorder="1" applyAlignment="1" applyProtection="1">
      <alignment horizontal="right" vertical="center" wrapText="1"/>
    </xf>
    <xf numFmtId="164" fontId="20" fillId="13" borderId="17" xfId="36" applyFont="1" applyFill="1" applyBorder="1" applyAlignment="1" applyProtection="1">
      <alignment horizontal="center" vertical="center" wrapText="1"/>
    </xf>
    <xf numFmtId="164" fontId="20" fillId="2" borderId="17" xfId="24" applyNumberFormat="1" applyFont="1" applyFill="1" applyBorder="1" applyAlignment="1">
      <alignment horizontal="center" vertical="center" wrapText="1"/>
    </xf>
    <xf numFmtId="164" fontId="20" fillId="2" borderId="24" xfId="36" applyFont="1" applyFill="1" applyBorder="1" applyAlignment="1" applyProtection="1">
      <alignment horizontal="center" vertical="center" wrapText="1"/>
    </xf>
    <xf numFmtId="164" fontId="20" fillId="2" borderId="19"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xf>
    <xf numFmtId="164" fontId="20" fillId="2" borderId="19" xfId="36" applyFont="1" applyFill="1" applyBorder="1" applyAlignment="1" applyProtection="1">
      <alignment horizontal="center" vertical="center"/>
    </xf>
    <xf numFmtId="9" fontId="20" fillId="0" borderId="28" xfId="0" applyNumberFormat="1" applyFont="1" applyBorder="1" applyAlignment="1">
      <alignment horizontal="center" vertical="center"/>
    </xf>
    <xf numFmtId="164" fontId="20" fillId="2" borderId="14" xfId="36" applyFont="1" applyFill="1" applyBorder="1" applyAlignment="1">
      <alignment horizontal="center" vertical="center" wrapText="1"/>
    </xf>
    <xf numFmtId="164" fontId="20" fillId="2" borderId="0" xfId="22" applyNumberFormat="1" applyFont="1" applyFill="1" applyAlignment="1">
      <alignment vertical="center"/>
    </xf>
    <xf numFmtId="164" fontId="20" fillId="2" borderId="22" xfId="36" applyFont="1" applyFill="1" applyBorder="1" applyAlignment="1">
      <alignment horizontal="center" vertical="center" wrapText="1"/>
    </xf>
    <xf numFmtId="164" fontId="20" fillId="0" borderId="27" xfId="36" applyFont="1" applyFill="1" applyBorder="1" applyAlignment="1">
      <alignment vertical="center" wrapText="1"/>
    </xf>
    <xf numFmtId="0" fontId="19" fillId="0" borderId="0" xfId="21" applyFont="1" applyFill="1" applyBorder="1" applyAlignment="1">
      <alignment horizontal="left" vertical="center"/>
    </xf>
    <xf numFmtId="164" fontId="20" fillId="2" borderId="16" xfId="36" applyFont="1" applyFill="1" applyBorder="1" applyAlignment="1">
      <alignment horizontal="center" vertical="center" wrapText="1"/>
    </xf>
    <xf numFmtId="164" fontId="20" fillId="2" borderId="22" xfId="36" applyFont="1" applyFill="1" applyBorder="1" applyAlignment="1">
      <alignment horizontal="center" vertical="center"/>
    </xf>
    <xf numFmtId="164" fontId="25" fillId="2" borderId="0" xfId="22" applyNumberFormat="1" applyFont="1" applyFill="1" applyAlignment="1">
      <alignment vertical="center"/>
    </xf>
    <xf numFmtId="164" fontId="20" fillId="2" borderId="22" xfId="36" applyFont="1" applyFill="1" applyBorder="1" applyAlignment="1">
      <alignment vertical="center" wrapText="1"/>
    </xf>
    <xf numFmtId="164" fontId="20" fillId="2" borderId="14" xfId="36" applyFont="1" applyFill="1" applyBorder="1" applyAlignment="1">
      <alignment horizontal="right" vertical="center" wrapText="1"/>
    </xf>
    <xf numFmtId="0" fontId="25" fillId="2" borderId="0" xfId="0" applyFont="1" applyFill="1" applyBorder="1" applyAlignment="1">
      <alignment horizontal="left" vertical="center" wrapText="1"/>
    </xf>
    <xf numFmtId="0" fontId="25" fillId="2" borderId="0" xfId="0" applyFont="1" applyFill="1" applyAlignment="1">
      <alignment vertical="center"/>
    </xf>
    <xf numFmtId="0" fontId="52" fillId="0" borderId="0" xfId="0" applyFont="1" applyFill="1" applyAlignment="1">
      <alignment vertical="center"/>
    </xf>
    <xf numFmtId="164" fontId="20" fillId="0" borderId="14" xfId="36" applyFont="1" applyFill="1" applyBorder="1" applyAlignment="1">
      <alignment vertical="center" wrapText="1"/>
    </xf>
    <xf numFmtId="164" fontId="25" fillId="2" borderId="0" xfId="0" applyNumberFormat="1" applyFont="1" applyFill="1" applyBorder="1" applyAlignment="1">
      <alignment vertical="center" wrapText="1"/>
    </xf>
    <xf numFmtId="0" fontId="25" fillId="2" borderId="0" xfId="22" applyFont="1" applyFill="1" applyAlignment="1">
      <alignment horizontal="left" vertical="center"/>
    </xf>
    <xf numFmtId="0" fontId="32" fillId="0" borderId="0" xfId="0" applyFont="1" applyFill="1" applyAlignment="1">
      <alignment vertical="center"/>
    </xf>
    <xf numFmtId="0" fontId="56" fillId="0" borderId="0" xfId="0" applyFont="1" applyFill="1" applyAlignment="1">
      <alignment vertical="center"/>
    </xf>
    <xf numFmtId="0" fontId="50" fillId="0" borderId="0" xfId="0" applyFont="1" applyFill="1" applyAlignment="1">
      <alignment vertical="center"/>
    </xf>
    <xf numFmtId="164" fontId="20" fillId="0" borderId="24" xfId="36" applyFont="1" applyBorder="1" applyAlignment="1">
      <alignment horizontal="center" vertical="center"/>
    </xf>
    <xf numFmtId="164" fontId="20" fillId="13" borderId="25" xfId="36" applyFont="1" applyFill="1" applyBorder="1" applyAlignment="1">
      <alignment horizontal="center" vertical="center" wrapText="1"/>
    </xf>
    <xf numFmtId="164" fontId="20" fillId="0" borderId="0" xfId="0" applyNumberFormat="1" applyFont="1" applyFill="1" applyAlignment="1">
      <alignment vertical="center"/>
    </xf>
    <xf numFmtId="164" fontId="20" fillId="0" borderId="25" xfId="36" applyFont="1" applyFill="1" applyBorder="1" applyAlignment="1">
      <alignment vertical="center"/>
    </xf>
    <xf numFmtId="164" fontId="20" fillId="0" borderId="22" xfId="36" applyFont="1" applyFill="1" applyBorder="1" applyAlignment="1">
      <alignment horizontal="right" vertical="center"/>
    </xf>
    <xf numFmtId="164" fontId="20" fillId="0" borderId="25" xfId="36" applyFont="1" applyBorder="1" applyAlignment="1">
      <alignment horizontal="center" vertical="center"/>
    </xf>
    <xf numFmtId="164" fontId="20" fillId="0" borderId="16" xfId="36" applyFont="1" applyBorder="1" applyAlignment="1">
      <alignment horizontal="center" vertical="center"/>
    </xf>
    <xf numFmtId="164" fontId="20" fillId="2" borderId="28" xfId="36"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Fill="1" applyAlignment="1">
      <alignment vertical="center"/>
    </xf>
    <xf numFmtId="0" fontId="20" fillId="0" borderId="0" xfId="0" applyFont="1" applyFill="1" applyAlignment="1">
      <alignment horizontal="center" vertical="center" wrapText="1"/>
    </xf>
    <xf numFmtId="0" fontId="25" fillId="0" borderId="0" xfId="0" applyFont="1" applyBorder="1" applyAlignment="1">
      <alignment horizontal="center" vertical="center"/>
    </xf>
    <xf numFmtId="164" fontId="18" fillId="2" borderId="0" xfId="22" applyNumberFormat="1" applyFont="1" applyFill="1" applyAlignment="1">
      <alignment horizontal="left" vertical="center"/>
    </xf>
    <xf numFmtId="164" fontId="20" fillId="2" borderId="0" xfId="22" applyNumberFormat="1" applyFont="1" applyFill="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20" fillId="0" borderId="0" xfId="0" applyFont="1" applyAlignment="1">
      <alignment horizontal="left" vertical="center"/>
    </xf>
    <xf numFmtId="164" fontId="22" fillId="2" borderId="0" xfId="22" applyNumberFormat="1" applyFont="1" applyFill="1" applyAlignment="1">
      <alignment horizontal="left" vertical="center"/>
    </xf>
    <xf numFmtId="164" fontId="25" fillId="2" borderId="0" xfId="22" applyNumberFormat="1" applyFont="1" applyFill="1" applyAlignment="1">
      <alignment horizontal="left" vertical="center"/>
    </xf>
    <xf numFmtId="164" fontId="21" fillId="2" borderId="25" xfId="36" applyFill="1" applyBorder="1" applyAlignment="1">
      <alignment horizontal="center" vertical="center" wrapText="1"/>
    </xf>
    <xf numFmtId="164" fontId="21" fillId="2" borderId="10" xfId="36" applyFill="1" applyBorder="1" applyAlignment="1">
      <alignment horizontal="center" vertical="center" wrapText="1"/>
    </xf>
    <xf numFmtId="164" fontId="21" fillId="2" borderId="10" xfId="36" applyFill="1" applyBorder="1" applyAlignment="1" applyProtection="1">
      <alignment horizontal="center" vertical="center"/>
    </xf>
    <xf numFmtId="164" fontId="20" fillId="2" borderId="0" xfId="0" applyNumberFormat="1" applyFont="1" applyFill="1" applyAlignment="1">
      <alignment vertical="center"/>
    </xf>
    <xf numFmtId="164" fontId="20" fillId="0" borderId="0" xfId="0" applyNumberFormat="1" applyFont="1" applyFill="1" applyBorder="1" applyAlignment="1">
      <alignment horizontal="left" vertical="center"/>
    </xf>
    <xf numFmtId="164" fontId="20" fillId="0" borderId="0" xfId="0" applyNumberFormat="1" applyFont="1" applyAlignment="1">
      <alignment vertical="center"/>
    </xf>
    <xf numFmtId="164" fontId="20" fillId="2" borderId="28" xfId="24" applyNumberFormat="1" applyFont="1" applyFill="1" applyBorder="1" applyAlignment="1">
      <alignment horizontal="center" vertical="center" wrapText="1"/>
    </xf>
    <xf numFmtId="164" fontId="20" fillId="2" borderId="15" xfId="22" applyNumberFormat="1" applyFont="1" applyFill="1" applyBorder="1" applyAlignment="1">
      <alignment horizontal="center" vertical="center" wrapText="1"/>
    </xf>
    <xf numFmtId="164" fontId="20" fillId="2" borderId="28" xfId="22" applyNumberFormat="1" applyFont="1" applyFill="1" applyBorder="1" applyAlignment="1">
      <alignment horizontal="center" vertical="center" wrapText="1"/>
    </xf>
    <xf numFmtId="164" fontId="20" fillId="14" borderId="14" xfId="36" applyFont="1" applyFill="1" applyBorder="1" applyAlignment="1">
      <alignment horizontal="center" vertical="center"/>
    </xf>
    <xf numFmtId="164" fontId="20" fillId="2" borderId="20" xfId="36" applyFont="1" applyFill="1" applyBorder="1" applyAlignment="1">
      <alignment horizontal="center" vertical="center"/>
    </xf>
    <xf numFmtId="164" fontId="20" fillId="0" borderId="25" xfId="36" applyFont="1" applyFill="1" applyBorder="1" applyAlignment="1">
      <alignment horizontal="center" vertical="center"/>
    </xf>
    <xf numFmtId="164" fontId="20" fillId="0" borderId="14" xfId="36" applyFont="1" applyBorder="1" applyAlignment="1">
      <alignment horizontal="center" vertical="center"/>
    </xf>
    <xf numFmtId="164" fontId="20" fillId="0" borderId="41" xfId="36" applyFont="1" applyFill="1" applyBorder="1" applyAlignment="1">
      <alignment vertical="center" wrapText="1"/>
    </xf>
    <xf numFmtId="164" fontId="20" fillId="2" borderId="20" xfId="36" applyFont="1" applyFill="1" applyBorder="1" applyAlignment="1">
      <alignment horizontal="center" vertical="center" wrapText="1"/>
    </xf>
    <xf numFmtId="164" fontId="20" fillId="2" borderId="12" xfId="36" applyFont="1" applyFill="1" applyBorder="1" applyAlignment="1" applyProtection="1">
      <alignment horizontal="center" vertical="center" wrapText="1"/>
    </xf>
    <xf numFmtId="166" fontId="20" fillId="0" borderId="22" xfId="0" applyNumberFormat="1" applyFont="1" applyFill="1" applyBorder="1" applyAlignment="1">
      <alignment horizontal="right" vertical="center"/>
    </xf>
    <xf numFmtId="0" fontId="20" fillId="0" borderId="47" xfId="0" applyFont="1" applyFill="1" applyBorder="1" applyAlignment="1">
      <alignment horizontal="right" vertical="center"/>
    </xf>
    <xf numFmtId="166" fontId="20" fillId="2" borderId="25" xfId="0" applyNumberFormat="1" applyFont="1" applyFill="1" applyBorder="1" applyAlignment="1">
      <alignment horizontal="right" vertical="center"/>
    </xf>
    <xf numFmtId="0" fontId="38" fillId="15" borderId="0" xfId="0" applyFont="1" applyFill="1" applyBorder="1" applyAlignment="1">
      <alignment vertical="center" wrapText="1"/>
    </xf>
    <xf numFmtId="0" fontId="39" fillId="15" borderId="30" xfId="0" applyFont="1" applyFill="1" applyBorder="1" applyAlignment="1">
      <alignment vertical="center" wrapText="1"/>
    </xf>
    <xf numFmtId="0" fontId="38" fillId="15" borderId="30" xfId="0" applyFont="1" applyFill="1" applyBorder="1" applyAlignment="1">
      <alignment vertical="center" wrapText="1"/>
    </xf>
    <xf numFmtId="0" fontId="38" fillId="15"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5"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52" fillId="0" borderId="22" xfId="20" applyNumberFormat="1" applyFont="1" applyBorder="1" applyAlignment="1">
      <alignment horizontal="left" vertical="center" wrapText="1"/>
    </xf>
    <xf numFmtId="0" fontId="52" fillId="0" borderId="14" xfId="20" applyNumberFormat="1" applyFont="1" applyBorder="1" applyAlignment="1">
      <alignment horizontal="left" vertical="center" wrapText="1"/>
    </xf>
    <xf numFmtId="2" fontId="26" fillId="0" borderId="14" xfId="0" applyNumberFormat="1" applyFont="1" applyFill="1" applyBorder="1" applyAlignment="1">
      <alignment horizontal="left" vertical="center" wrapText="1"/>
    </xf>
    <xf numFmtId="164" fontId="18" fillId="0" borderId="16" xfId="36" applyFont="1" applyBorder="1" applyAlignment="1">
      <alignment horizontal="center" vertical="center"/>
    </xf>
    <xf numFmtId="0" fontId="28" fillId="2" borderId="0" xfId="0" applyFont="1" applyFill="1" applyBorder="1" applyAlignment="1">
      <alignment horizontal="center" vertical="center" wrapText="1"/>
    </xf>
    <xf numFmtId="0" fontId="56" fillId="2" borderId="0" xfId="0" applyFont="1" applyFill="1" applyAlignment="1">
      <alignment vertical="center"/>
    </xf>
    <xf numFmtId="0" fontId="20" fillId="0" borderId="22" xfId="0" applyFont="1" applyFill="1" applyBorder="1" applyAlignment="1">
      <alignment horizontal="left" vertical="center" wrapText="1"/>
    </xf>
    <xf numFmtId="165" fontId="20" fillId="0" borderId="22" xfId="0" applyNumberFormat="1" applyFont="1" applyFill="1" applyBorder="1" applyAlignment="1">
      <alignment vertical="center"/>
    </xf>
    <xf numFmtId="169" fontId="20" fillId="0" borderId="14" xfId="0" applyNumberFormat="1" applyFont="1" applyFill="1" applyBorder="1" applyAlignment="1">
      <alignment vertical="center" wrapText="1"/>
    </xf>
    <xf numFmtId="0" fontId="50" fillId="2" borderId="22" xfId="0" applyFont="1" applyFill="1" applyBorder="1" applyAlignment="1">
      <alignment horizontal="center" vertical="center" wrapText="1"/>
    </xf>
    <xf numFmtId="9" fontId="40" fillId="2" borderId="22" xfId="26" applyFont="1" applyFill="1" applyBorder="1" applyAlignment="1">
      <alignment horizontal="center" vertical="center" wrapText="1"/>
    </xf>
    <xf numFmtId="9" fontId="57" fillId="2" borderId="22" xfId="26" applyFont="1" applyFill="1" applyBorder="1" applyAlignment="1">
      <alignment horizontal="center" vertical="center" wrapText="1"/>
    </xf>
    <xf numFmtId="0" fontId="20" fillId="0" borderId="14" xfId="20" applyFont="1" applyFill="1" applyBorder="1" applyAlignment="1">
      <alignment vertical="center" wrapText="1"/>
    </xf>
    <xf numFmtId="8" fontId="20" fillId="0" borderId="22" xfId="0" applyNumberFormat="1" applyFont="1" applyFill="1" applyBorder="1" applyAlignment="1">
      <alignment horizontal="center" vertical="center" wrapText="1"/>
    </xf>
    <xf numFmtId="8" fontId="20" fillId="0" borderId="22" xfId="0" applyNumberFormat="1" applyFont="1" applyFill="1" applyBorder="1" applyAlignment="1">
      <alignment horizontal="right" vertical="center" wrapText="1"/>
    </xf>
    <xf numFmtId="164" fontId="20" fillId="0" borderId="27" xfId="36" applyFont="1" applyFill="1" applyBorder="1" applyAlignment="1">
      <alignment horizontal="right" vertical="center" wrapText="1"/>
    </xf>
    <xf numFmtId="0" fontId="20" fillId="14" borderId="14" xfId="0" applyFont="1" applyFill="1" applyBorder="1" applyAlignment="1">
      <alignment vertical="center" wrapText="1"/>
    </xf>
    <xf numFmtId="0" fontId="20" fillId="2" borderId="20" xfId="0" applyFont="1" applyFill="1" applyBorder="1" applyAlignment="1">
      <alignment horizontal="center" vertical="center"/>
    </xf>
    <xf numFmtId="0" fontId="20" fillId="2" borderId="20" xfId="0" applyFont="1" applyFill="1" applyBorder="1" applyAlignment="1">
      <alignment vertical="center"/>
    </xf>
    <xf numFmtId="164" fontId="20" fillId="2" borderId="19" xfId="36" applyFont="1" applyFill="1" applyBorder="1" applyAlignment="1">
      <alignment horizontal="center" vertical="center"/>
    </xf>
    <xf numFmtId="0" fontId="20" fillId="2" borderId="22" xfId="0" applyFont="1" applyFill="1" applyBorder="1" applyAlignment="1">
      <alignment horizontal="left" vertical="center" wrapText="1"/>
    </xf>
    <xf numFmtId="0" fontId="38" fillId="0" borderId="20" xfId="0" applyFont="1" applyFill="1" applyBorder="1" applyAlignment="1">
      <alignment vertical="center" wrapText="1"/>
    </xf>
    <xf numFmtId="0" fontId="18" fillId="2" borderId="0" xfId="22" applyFont="1" applyFill="1" applyAlignment="1">
      <alignment horizontal="center" vertical="center"/>
    </xf>
    <xf numFmtId="0" fontId="0" fillId="0" borderId="0" xfId="0" applyAlignment="1">
      <alignment horizontal="center"/>
    </xf>
    <xf numFmtId="0" fontId="52" fillId="0" borderId="14" xfId="0" applyFont="1" applyBorder="1" applyAlignment="1">
      <alignment vertical="center" wrapText="1"/>
    </xf>
    <xf numFmtId="8" fontId="20" fillId="2" borderId="22" xfId="0" applyNumberFormat="1" applyFont="1" applyFill="1" applyBorder="1" applyAlignment="1">
      <alignment horizontal="right" vertical="center" wrapText="1"/>
    </xf>
    <xf numFmtId="164" fontId="20" fillId="0" borderId="22" xfId="36" applyFont="1" applyFill="1" applyBorder="1" applyAlignment="1" applyProtection="1">
      <alignment horizontal="center" vertical="center" wrapText="1"/>
    </xf>
    <xf numFmtId="0" fontId="58" fillId="0" borderId="22" xfId="0" applyFont="1" applyFill="1" applyBorder="1" applyAlignment="1">
      <alignment horizontal="center" vertical="center" wrapText="1"/>
    </xf>
    <xf numFmtId="8" fontId="59" fillId="2" borderId="22" xfId="0" applyNumberFormat="1" applyFont="1" applyFill="1" applyBorder="1" applyAlignment="1">
      <alignment horizontal="right" vertical="center" wrapText="1"/>
    </xf>
    <xf numFmtId="9" fontId="40" fillId="0" borderId="14" xfId="26" applyFont="1" applyFill="1" applyBorder="1" applyAlignment="1">
      <alignment horizontal="center" vertical="center" wrapText="1"/>
    </xf>
    <xf numFmtId="8" fontId="20" fillId="0" borderId="14" xfId="0" applyNumberFormat="1" applyFont="1" applyFill="1" applyBorder="1" applyAlignment="1">
      <alignment horizontal="center" vertical="center" wrapText="1"/>
    </xf>
    <xf numFmtId="8" fontId="20" fillId="0" borderId="14" xfId="0" applyNumberFormat="1" applyFont="1" applyFill="1" applyBorder="1" applyAlignment="1">
      <alignment horizontal="right" vertical="center" wrapText="1"/>
    </xf>
    <xf numFmtId="0" fontId="50" fillId="0" borderId="14" xfId="0" applyFont="1" applyFill="1" applyBorder="1" applyAlignment="1">
      <alignment horizontal="center" vertical="center" wrapText="1"/>
    </xf>
    <xf numFmtId="164" fontId="20" fillId="0" borderId="14" xfId="36" applyFont="1" applyFill="1" applyBorder="1" applyAlignment="1" applyProtection="1">
      <alignment horizontal="center" vertical="center" wrapText="1"/>
    </xf>
    <xf numFmtId="164" fontId="20" fillId="0" borderId="22" xfId="36"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0" xfId="22" applyFont="1" applyFill="1" applyAlignment="1">
      <alignment horizontal="left" vertical="center" indent="15"/>
    </xf>
    <xf numFmtId="0" fontId="25" fillId="2" borderId="0" xfId="22" applyFont="1" applyFill="1" applyAlignment="1">
      <alignment horizontal="center" vertical="center"/>
    </xf>
    <xf numFmtId="9" fontId="20" fillId="2" borderId="0" xfId="26" applyFont="1" applyFill="1" applyBorder="1" applyAlignment="1" applyProtection="1">
      <alignment vertical="center"/>
    </xf>
    <xf numFmtId="0" fontId="20" fillId="2" borderId="0" xfId="0" applyFont="1" applyFill="1"/>
    <xf numFmtId="0" fontId="20" fillId="0" borderId="17" xfId="0" applyFont="1" applyBorder="1" applyAlignment="1">
      <alignment horizontal="center" vertical="center"/>
    </xf>
    <xf numFmtId="0" fontId="20" fillId="2"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0" xfId="0" applyFont="1" applyFill="1" applyAlignment="1"/>
    <xf numFmtId="0" fontId="20" fillId="2" borderId="0" xfId="22" applyFont="1" applyFill="1" applyAlignment="1">
      <alignment horizontal="center" vertical="center"/>
    </xf>
    <xf numFmtId="0" fontId="20" fillId="0" borderId="27" xfId="0" applyFont="1" applyBorder="1" applyAlignment="1">
      <alignment vertical="center" wrapText="1"/>
    </xf>
    <xf numFmtId="0" fontId="20" fillId="0" borderId="11" xfId="0" applyFont="1" applyBorder="1" applyAlignment="1">
      <alignment vertical="center" wrapText="1"/>
    </xf>
    <xf numFmtId="0" fontId="20" fillId="2"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xf>
    <xf numFmtId="164" fontId="20" fillId="0" borderId="25" xfId="36" applyFont="1" applyFill="1" applyBorder="1" applyAlignment="1">
      <alignment horizontal="right" vertical="center"/>
    </xf>
    <xf numFmtId="164" fontId="20" fillId="0" borderId="25" xfId="36" applyFont="1" applyFill="1" applyBorder="1" applyAlignment="1" applyProtection="1">
      <alignment horizontal="right" vertical="center"/>
    </xf>
    <xf numFmtId="164" fontId="20" fillId="0" borderId="10" xfId="36" applyFont="1" applyFill="1" applyBorder="1" applyAlignment="1">
      <alignment horizontal="right" vertical="center"/>
    </xf>
    <xf numFmtId="9" fontId="40" fillId="0" borderId="22" xfId="26" applyFont="1" applyFill="1" applyBorder="1" applyAlignment="1">
      <alignment horizontal="center" vertical="center" wrapText="1"/>
    </xf>
    <xf numFmtId="0" fontId="26" fillId="0" borderId="12" xfId="0" applyFont="1" applyFill="1" applyBorder="1" applyAlignment="1">
      <alignment horizontal="left" vertical="center" wrapText="1"/>
    </xf>
    <xf numFmtId="0" fontId="28" fillId="16" borderId="14" xfId="0" applyFont="1" applyFill="1" applyBorder="1" applyAlignment="1">
      <alignment horizontal="center" vertical="center" wrapText="1"/>
    </xf>
    <xf numFmtId="0" fontId="28" fillId="17" borderId="14" xfId="0" applyFont="1" applyFill="1" applyBorder="1" applyAlignment="1">
      <alignment horizontal="center" vertical="center" wrapText="1"/>
    </xf>
    <xf numFmtId="0" fontId="28" fillId="18" borderId="14" xfId="0" applyFont="1" applyFill="1" applyBorder="1" applyAlignment="1">
      <alignment horizontal="center" vertical="center" wrapText="1"/>
    </xf>
    <xf numFmtId="164" fontId="20" fillId="2" borderId="45" xfId="36" applyFont="1" applyFill="1" applyBorder="1" applyAlignment="1">
      <alignment horizontal="center" vertical="center"/>
    </xf>
    <xf numFmtId="3" fontId="20" fillId="21" borderId="22" xfId="0" applyNumberFormat="1" applyFont="1" applyFill="1" applyBorder="1" applyAlignment="1">
      <alignment horizontal="center" vertical="center"/>
    </xf>
    <xf numFmtId="3" fontId="20" fillId="21" borderId="14" xfId="0" applyNumberFormat="1" applyFont="1" applyFill="1" applyBorder="1" applyAlignment="1">
      <alignment horizontal="center" vertical="center"/>
    </xf>
    <xf numFmtId="3" fontId="20" fillId="20" borderId="22" xfId="0" applyNumberFormat="1" applyFont="1" applyFill="1" applyBorder="1" applyAlignment="1">
      <alignment horizontal="center" vertical="center"/>
    </xf>
    <xf numFmtId="3" fontId="20" fillId="20" borderId="14" xfId="0" applyNumberFormat="1" applyFont="1" applyFill="1" applyBorder="1" applyAlignment="1">
      <alignment horizontal="center" vertical="center"/>
    </xf>
    <xf numFmtId="3" fontId="20" fillId="19" borderId="22" xfId="0" applyNumberFormat="1" applyFont="1" applyFill="1" applyBorder="1" applyAlignment="1">
      <alignment horizontal="center" vertical="center"/>
    </xf>
    <xf numFmtId="3" fontId="20" fillId="19" borderId="14" xfId="0" applyNumberFormat="1" applyFont="1" applyFill="1" applyBorder="1" applyAlignment="1">
      <alignment horizontal="center" vertical="center"/>
    </xf>
    <xf numFmtId="3" fontId="28" fillId="21" borderId="14" xfId="0" applyNumberFormat="1" applyFont="1" applyFill="1" applyBorder="1" applyAlignment="1">
      <alignment horizontal="center" vertical="center" wrapText="1"/>
    </xf>
    <xf numFmtId="3" fontId="28" fillId="19" borderId="14" xfId="0" applyNumberFormat="1" applyFont="1" applyFill="1" applyBorder="1" applyAlignment="1">
      <alignment horizontal="center" vertical="center" wrapText="1"/>
    </xf>
    <xf numFmtId="3" fontId="28" fillId="20" borderId="14" xfId="0" applyNumberFormat="1"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0" fillId="16" borderId="22" xfId="0" applyFont="1" applyFill="1" applyBorder="1" applyAlignment="1">
      <alignment horizontal="center" vertical="center" wrapText="1"/>
    </xf>
    <xf numFmtId="0" fontId="20" fillId="18" borderId="22" xfId="0" applyFont="1" applyFill="1" applyBorder="1" applyAlignment="1">
      <alignment horizontal="center" vertical="center" wrapText="1"/>
    </xf>
    <xf numFmtId="0" fontId="20" fillId="17" borderId="22" xfId="0" applyFont="1" applyFill="1" applyBorder="1" applyAlignment="1">
      <alignment horizontal="center" vertical="center" wrapText="1"/>
    </xf>
    <xf numFmtId="0" fontId="26" fillId="2" borderId="20" xfId="24" applyFont="1" applyFill="1" applyBorder="1" applyAlignment="1">
      <alignment horizontal="center" vertical="center" wrapText="1"/>
    </xf>
    <xf numFmtId="3" fontId="20" fillId="0" borderId="25" xfId="0" applyNumberFormat="1" applyFont="1" applyFill="1" applyBorder="1" applyAlignment="1">
      <alignment horizontal="center" vertical="center"/>
    </xf>
    <xf numFmtId="3" fontId="20" fillId="2" borderId="20" xfId="0" applyNumberFormat="1" applyFont="1" applyFill="1" applyBorder="1" applyAlignment="1">
      <alignment horizontal="center" vertical="center"/>
    </xf>
    <xf numFmtId="0" fontId="20" fillId="0" borderId="13" xfId="0" applyFont="1" applyFill="1" applyBorder="1" applyAlignment="1">
      <alignment horizontal="center" vertical="center"/>
    </xf>
    <xf numFmtId="3" fontId="20" fillId="2" borderId="24" xfId="0" applyNumberFormat="1" applyFont="1" applyFill="1" applyBorder="1" applyAlignment="1">
      <alignment horizontal="center" vertical="center" wrapText="1"/>
    </xf>
    <xf numFmtId="0" fontId="20" fillId="16" borderId="14" xfId="22" applyFont="1" applyFill="1" applyBorder="1" applyAlignment="1">
      <alignment horizontal="center" vertical="center" wrapText="1"/>
    </xf>
    <xf numFmtId="3" fontId="52" fillId="21" borderId="14" xfId="0" applyNumberFormat="1" applyFont="1" applyFill="1" applyBorder="1" applyAlignment="1">
      <alignment horizontal="center" vertical="center"/>
    </xf>
    <xf numFmtId="3" fontId="52" fillId="21" borderId="14" xfId="0" applyNumberFormat="1" applyFont="1" applyFill="1" applyBorder="1" applyAlignment="1">
      <alignment horizontal="center" vertical="center" wrapText="1"/>
    </xf>
    <xf numFmtId="0" fontId="20" fillId="18" borderId="14" xfId="22" applyFont="1" applyFill="1" applyBorder="1" applyAlignment="1">
      <alignment horizontal="center" vertical="center" wrapText="1"/>
    </xf>
    <xf numFmtId="3" fontId="52" fillId="19" borderId="14" xfId="0" applyNumberFormat="1" applyFont="1" applyFill="1" applyBorder="1" applyAlignment="1">
      <alignment horizontal="center" vertical="center"/>
    </xf>
    <xf numFmtId="3" fontId="52" fillId="19" borderId="14" xfId="0" applyNumberFormat="1" applyFont="1" applyFill="1" applyBorder="1" applyAlignment="1">
      <alignment horizontal="center" vertical="center" wrapText="1"/>
    </xf>
    <xf numFmtId="0" fontId="20" fillId="17" borderId="14" xfId="22" applyFont="1" applyFill="1" applyBorder="1" applyAlignment="1">
      <alignment horizontal="center" vertical="center" wrapText="1"/>
    </xf>
    <xf numFmtId="3" fontId="52" fillId="20" borderId="14" xfId="0" applyNumberFormat="1" applyFont="1" applyFill="1" applyBorder="1" applyAlignment="1">
      <alignment horizontal="center" vertical="center"/>
    </xf>
    <xf numFmtId="3" fontId="52" fillId="20" borderId="14" xfId="0" applyNumberFormat="1" applyFont="1" applyFill="1" applyBorder="1" applyAlignment="1">
      <alignment horizontal="center" vertical="center" wrapText="1"/>
    </xf>
    <xf numFmtId="0" fontId="20" fillId="2" borderId="20" xfId="22"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2" fillId="13" borderId="0" xfId="0" applyFont="1" applyFill="1" applyBorder="1" applyAlignment="1">
      <alignment horizontal="left" vertical="center"/>
    </xf>
    <xf numFmtId="0" fontId="18" fillId="0" borderId="0" xfId="0" applyFont="1" applyAlignment="1">
      <alignment horizontal="center" vertical="center"/>
    </xf>
    <xf numFmtId="3" fontId="20" fillId="0" borderId="14" xfId="0" applyNumberFormat="1" applyFont="1" applyBorder="1" applyAlignment="1">
      <alignment horizontal="center" vertical="center"/>
    </xf>
    <xf numFmtId="166" fontId="20" fillId="0" borderId="14" xfId="0" applyNumberFormat="1" applyFont="1" applyBorder="1" applyAlignment="1">
      <alignment vertical="center"/>
    </xf>
    <xf numFmtId="0" fontId="56" fillId="0" borderId="0" xfId="0" applyFont="1" applyAlignment="1">
      <alignment vertical="center"/>
    </xf>
    <xf numFmtId="0" fontId="50" fillId="0" borderId="0" xfId="0" applyFont="1" applyAlignment="1">
      <alignment horizontal="center" vertical="center"/>
    </xf>
    <xf numFmtId="3" fontId="20" fillId="0" borderId="22" xfId="0" applyNumberFormat="1" applyFont="1" applyBorder="1" applyAlignment="1">
      <alignment horizontal="center" vertical="center"/>
    </xf>
    <xf numFmtId="0" fontId="50" fillId="2" borderId="0" xfId="0" applyFont="1" applyFill="1" applyBorder="1" applyAlignment="1">
      <alignment vertical="center"/>
    </xf>
    <xf numFmtId="0" fontId="20" fillId="0" borderId="10" xfId="0" applyFont="1" applyBorder="1" applyAlignment="1">
      <alignment horizontal="left" vertical="center" wrapText="1"/>
    </xf>
    <xf numFmtId="3" fontId="28" fillId="0" borderId="14"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2" borderId="0" xfId="22" applyFont="1" applyFill="1" applyAlignment="1">
      <alignment horizontal="center" vertical="center" wrapText="1"/>
    </xf>
    <xf numFmtId="164" fontId="40" fillId="2" borderId="22" xfId="36" applyFont="1" applyFill="1" applyBorder="1" applyAlignment="1" applyProtection="1">
      <alignment horizontal="center" vertical="center" wrapText="1"/>
    </xf>
    <xf numFmtId="164" fontId="40" fillId="2" borderId="22" xfId="36" applyFont="1" applyFill="1" applyBorder="1" applyAlignment="1">
      <alignment horizontal="center" vertical="center" wrapText="1"/>
    </xf>
    <xf numFmtId="0" fontId="20" fillId="0" borderId="22" xfId="0" applyFont="1" applyBorder="1" applyAlignment="1">
      <alignment horizontal="center" vertical="center" wrapText="1"/>
    </xf>
    <xf numFmtId="164" fontId="40" fillId="0" borderId="22" xfId="36" applyFont="1" applyFill="1" applyBorder="1" applyAlignment="1">
      <alignment horizontal="center"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0" fillId="0" borderId="0" xfId="0" applyBorder="1"/>
    <xf numFmtId="0" fontId="20" fillId="0" borderId="53" xfId="0" applyFont="1" applyBorder="1" applyAlignment="1">
      <alignment vertical="center" wrapText="1"/>
    </xf>
    <xf numFmtId="0" fontId="20" fillId="2" borderId="22" xfId="18" applyFont="1" applyFill="1" applyBorder="1" applyAlignment="1">
      <alignment horizontal="center" vertical="center" wrapText="1"/>
    </xf>
    <xf numFmtId="0" fontId="52" fillId="0" borderId="14" xfId="18" applyFont="1" applyBorder="1" applyAlignment="1">
      <alignment vertical="center" wrapText="1"/>
    </xf>
    <xf numFmtId="0" fontId="20" fillId="0" borderId="22" xfId="18" applyFont="1" applyBorder="1" applyAlignment="1">
      <alignment horizontal="center" vertical="center" wrapText="1"/>
    </xf>
    <xf numFmtId="43" fontId="20" fillId="2" borderId="22" xfId="18" applyNumberFormat="1" applyFont="1" applyFill="1" applyBorder="1" applyAlignment="1">
      <alignment horizontal="center" vertical="center" wrapText="1"/>
    </xf>
    <xf numFmtId="9" fontId="40" fillId="0" borderId="22" xfId="27" applyFont="1" applyFill="1" applyBorder="1" applyAlignment="1">
      <alignment horizontal="center" vertical="center" wrapText="1"/>
    </xf>
    <xf numFmtId="0" fontId="52" fillId="0" borderId="22" xfId="18" applyFont="1" applyBorder="1" applyAlignment="1">
      <alignment vertical="center" wrapText="1"/>
    </xf>
    <xf numFmtId="0" fontId="41" fillId="0" borderId="22" xfId="18" applyFont="1" applyBorder="1" applyAlignment="1">
      <alignment horizontal="left" vertical="center" wrapText="1"/>
    </xf>
    <xf numFmtId="0" fontId="28" fillId="2" borderId="14" xfId="0" applyFont="1" applyFill="1" applyBorder="1" applyAlignment="1">
      <alignment horizontal="center" vertical="center"/>
    </xf>
    <xf numFmtId="9" fontId="28" fillId="2" borderId="14"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2" fillId="2" borderId="14" xfId="24" applyFont="1" applyFill="1" applyBorder="1" applyAlignment="1">
      <alignment vertical="center" wrapText="1"/>
    </xf>
    <xf numFmtId="0" fontId="52" fillId="2" borderId="14" xfId="0" applyFont="1" applyFill="1" applyBorder="1" applyAlignment="1">
      <alignment horizontal="center" vertical="center" wrapText="1"/>
    </xf>
    <xf numFmtId="0" fontId="50" fillId="2" borderId="10" xfId="0" applyFont="1" applyFill="1" applyBorder="1" applyAlignment="1">
      <alignment vertical="center" wrapText="1"/>
    </xf>
    <xf numFmtId="0" fontId="50" fillId="2" borderId="14" xfId="0" applyFont="1" applyFill="1" applyBorder="1" applyAlignment="1">
      <alignment horizontal="center" vertical="center" wrapText="1"/>
    </xf>
    <xf numFmtId="0" fontId="50" fillId="2" borderId="10" xfId="0" applyFont="1" applyFill="1" applyBorder="1" applyAlignment="1">
      <alignment vertical="center"/>
    </xf>
    <xf numFmtId="0" fontId="20" fillId="0" borderId="53" xfId="0" applyFont="1" applyBorder="1" applyAlignment="1">
      <alignment horizontal="center" wrapText="1"/>
    </xf>
    <xf numFmtId="0" fontId="20" fillId="0" borderId="13" xfId="0" applyFont="1" applyBorder="1" applyAlignment="1">
      <alignment horizontal="left" vertical="top" wrapText="1" indent="1"/>
    </xf>
    <xf numFmtId="0" fontId="50" fillId="2" borderId="13" xfId="22" applyFont="1" applyFill="1" applyBorder="1" applyAlignment="1">
      <alignment vertical="center" wrapText="1"/>
    </xf>
    <xf numFmtId="0" fontId="52" fillId="0" borderId="14" xfId="0" applyFont="1" applyFill="1" applyBorder="1" applyAlignment="1">
      <alignment horizontal="left" vertical="center" wrapText="1"/>
    </xf>
    <xf numFmtId="0" fontId="52" fillId="2" borderId="10" xfId="0" applyFont="1" applyFill="1" applyBorder="1" applyAlignment="1">
      <alignment horizontal="center" vertical="center" wrapText="1"/>
    </xf>
    <xf numFmtId="3" fontId="20" fillId="13" borderId="25" xfId="0" applyNumberFormat="1" applyFont="1" applyFill="1" applyBorder="1" applyAlignment="1">
      <alignment horizontal="center" vertical="center" wrapText="1"/>
    </xf>
    <xf numFmtId="0" fontId="52" fillId="2" borderId="22" xfId="0" applyFont="1" applyFill="1" applyBorder="1" applyAlignment="1">
      <alignment horizontal="left" vertical="center" wrapText="1"/>
    </xf>
    <xf numFmtId="0" fontId="50" fillId="2" borderId="22" xfId="22" applyFont="1" applyFill="1" applyBorder="1" applyAlignment="1">
      <alignment horizontal="center" vertical="center" wrapText="1"/>
    </xf>
    <xf numFmtId="3" fontId="26" fillId="2" borderId="10" xfId="22" applyNumberFormat="1" applyFont="1" applyFill="1" applyBorder="1" applyAlignment="1">
      <alignment horizontal="center" vertical="center" wrapText="1"/>
    </xf>
    <xf numFmtId="164" fontId="20" fillId="2" borderId="10" xfId="22" applyNumberFormat="1" applyFont="1" applyFill="1" applyBorder="1" applyAlignment="1">
      <alignment vertical="center" wrapText="1"/>
    </xf>
    <xf numFmtId="0" fontId="28" fillId="2" borderId="22" xfId="0" applyFont="1" applyFill="1" applyBorder="1" applyAlignment="1">
      <alignment horizontal="center" vertical="center" wrapText="1"/>
    </xf>
    <xf numFmtId="164" fontId="28" fillId="2" borderId="22" xfId="36" applyNumberFormat="1" applyFont="1" applyFill="1" applyBorder="1" applyAlignment="1" applyProtection="1">
      <alignment horizontal="center" vertical="center" wrapText="1"/>
    </xf>
    <xf numFmtId="0" fontId="52" fillId="15" borderId="14" xfId="0" applyFont="1" applyFill="1" applyBorder="1" applyAlignment="1">
      <alignment vertical="center" wrapText="1"/>
    </xf>
    <xf numFmtId="0" fontId="26" fillId="0" borderId="12" xfId="0" applyFont="1" applyFill="1" applyBorder="1" applyAlignment="1">
      <alignment horizontal="center" vertical="center" wrapText="1"/>
    </xf>
    <xf numFmtId="164" fontId="20" fillId="0" borderId="12" xfId="36" applyFont="1" applyFill="1" applyBorder="1" applyAlignment="1">
      <alignment horizontal="center" vertical="center"/>
    </xf>
    <xf numFmtId="0" fontId="26" fillId="0" borderId="25" xfId="0" applyFont="1" applyFill="1" applyBorder="1" applyAlignment="1">
      <alignment horizontal="center" vertical="center" wrapText="1"/>
    </xf>
    <xf numFmtId="0" fontId="20" fillId="0" borderId="25" xfId="22" applyFont="1" applyFill="1" applyBorder="1" applyAlignment="1">
      <alignment vertical="center"/>
    </xf>
    <xf numFmtId="0" fontId="20" fillId="0" borderId="30" xfId="0" applyFont="1" applyFill="1" applyBorder="1" applyAlignment="1">
      <alignment vertical="center" wrapText="1"/>
    </xf>
    <xf numFmtId="3" fontId="26" fillId="0" borderId="12" xfId="22" applyNumberFormat="1" applyFont="1" applyFill="1" applyBorder="1" applyAlignment="1">
      <alignment horizontal="center" vertical="center" wrapText="1"/>
    </xf>
    <xf numFmtId="0" fontId="52" fillId="0" borderId="14" xfId="0" applyFont="1" applyFill="1" applyBorder="1" applyAlignment="1">
      <alignment vertical="center" wrapText="1"/>
    </xf>
    <xf numFmtId="164" fontId="26" fillId="2" borderId="25" xfId="22" applyNumberFormat="1" applyFont="1" applyFill="1" applyBorder="1" applyAlignment="1">
      <alignment horizontal="center" vertical="center" wrapText="1"/>
    </xf>
    <xf numFmtId="0" fontId="18" fillId="0" borderId="25" xfId="0" applyFont="1" applyBorder="1" applyAlignment="1">
      <alignment vertical="center" wrapText="1"/>
    </xf>
    <xf numFmtId="0" fontId="38" fillId="14" borderId="25" xfId="0" applyFont="1" applyFill="1" applyBorder="1" applyAlignment="1">
      <alignment horizontal="left" vertical="center" wrapText="1"/>
    </xf>
    <xf numFmtId="0" fontId="38" fillId="14" borderId="10" xfId="0" applyFont="1" applyFill="1" applyBorder="1" applyAlignment="1">
      <alignment horizontal="left" vertical="center" wrapText="1"/>
    </xf>
    <xf numFmtId="0" fontId="25" fillId="0" borderId="0" xfId="20" applyFont="1" applyFill="1" applyAlignment="1">
      <alignment vertical="center"/>
    </xf>
    <xf numFmtId="1" fontId="20" fillId="2" borderId="0" xfId="0" applyNumberFormat="1" applyFont="1" applyFill="1" applyBorder="1" applyAlignment="1">
      <alignment horizontal="center" vertical="center" wrapText="1"/>
    </xf>
    <xf numFmtId="0" fontId="45" fillId="0" borderId="0" xfId="0" applyFont="1" applyAlignment="1">
      <alignment vertical="center" wrapText="1"/>
    </xf>
    <xf numFmtId="0" fontId="46" fillId="0" borderId="14" xfId="0" applyFont="1" applyBorder="1" applyAlignment="1">
      <alignment vertical="center" wrapText="1"/>
    </xf>
    <xf numFmtId="0" fontId="52" fillId="0" borderId="0" xfId="18" applyFont="1" applyAlignment="1">
      <alignment horizontal="center" vertical="center" wrapText="1"/>
    </xf>
    <xf numFmtId="0" fontId="60" fillId="0" borderId="0" xfId="18" applyFont="1" applyAlignment="1">
      <alignment horizontal="left" vertical="center"/>
    </xf>
    <xf numFmtId="164" fontId="52" fillId="0" borderId="0" xfId="37" applyFont="1" applyFill="1" applyBorder="1" applyAlignment="1" applyProtection="1">
      <alignment horizontal="center" vertical="center" wrapText="1"/>
    </xf>
    <xf numFmtId="0" fontId="60" fillId="0" borderId="0" xfId="18" applyFont="1" applyAlignment="1">
      <alignment vertical="center" wrapText="1"/>
    </xf>
    <xf numFmtId="0" fontId="52" fillId="0" borderId="0" xfId="18" applyFont="1"/>
    <xf numFmtId="0" fontId="52" fillId="0" borderId="0" xfId="18" applyFont="1" applyAlignment="1">
      <alignment vertical="center" wrapText="1"/>
    </xf>
    <xf numFmtId="0" fontId="52" fillId="0" borderId="0" xfId="18" applyFont="1" applyAlignment="1"/>
    <xf numFmtId="0" fontId="52" fillId="0" borderId="10" xfId="18" applyFont="1" applyBorder="1" applyAlignment="1">
      <alignment horizontal="center" vertical="center"/>
    </xf>
    <xf numFmtId="0" fontId="52" fillId="0" borderId="10" xfId="18" applyFont="1" applyBorder="1" applyAlignment="1">
      <alignment horizontal="justify" vertical="center" wrapText="1"/>
    </xf>
    <xf numFmtId="0" fontId="52" fillId="0" borderId="10" xfId="18" applyFont="1" applyBorder="1" applyAlignment="1">
      <alignment horizontal="left" vertical="center" wrapText="1"/>
    </xf>
    <xf numFmtId="164" fontId="52" fillId="0" borderId="10" xfId="37" applyFont="1" applyFill="1" applyBorder="1" applyAlignment="1" applyProtection="1">
      <alignment horizontal="center" vertical="center"/>
    </xf>
    <xf numFmtId="164" fontId="52" fillId="0" borderId="10" xfId="37" applyFont="1" applyFill="1" applyBorder="1" applyAlignment="1" applyProtection="1">
      <alignment horizontal="center" vertical="center" wrapText="1"/>
    </xf>
    <xf numFmtId="168" fontId="52" fillId="0" borderId="10" xfId="18" applyNumberFormat="1" applyFont="1" applyBorder="1" applyAlignment="1">
      <alignment horizontal="center" vertical="center" wrapText="1"/>
    </xf>
    <xf numFmtId="0" fontId="52" fillId="0" borderId="0" xfId="18" applyFont="1" applyAlignment="1">
      <alignment horizontal="left" vertical="center" wrapText="1"/>
    </xf>
    <xf numFmtId="164" fontId="52" fillId="0" borderId="0" xfId="37" applyFont="1" applyFill="1" applyBorder="1" applyAlignment="1" applyProtection="1">
      <alignment horizontal="left" vertical="top"/>
    </xf>
    <xf numFmtId="0" fontId="52" fillId="0" borderId="10" xfId="18" applyFont="1" applyBorder="1" applyAlignment="1">
      <alignment horizontal="center" vertical="center" wrapText="1"/>
    </xf>
    <xf numFmtId="0" fontId="47" fillId="0" borderId="0" xfId="20" applyFont="1"/>
    <xf numFmtId="0" fontId="28" fillId="12" borderId="10"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48" fillId="0" borderId="0" xfId="20" applyFont="1"/>
    <xf numFmtId="0" fontId="26" fillId="0" borderId="14" xfId="11" applyFont="1" applyFill="1" applyBorder="1" applyAlignment="1">
      <alignment horizontal="center" vertical="center"/>
    </xf>
    <xf numFmtId="0" fontId="26" fillId="0" borderId="14" xfId="11" applyFont="1" applyFill="1" applyBorder="1" applyAlignment="1">
      <alignment horizontal="left" vertical="center" wrapText="1"/>
    </xf>
    <xf numFmtId="0" fontId="26" fillId="12" borderId="14" xfId="11" applyFont="1" applyFill="1" applyBorder="1" applyAlignment="1">
      <alignment horizontal="center" vertical="center"/>
    </xf>
    <xf numFmtId="165" fontId="26" fillId="12" borderId="46" xfId="11" applyNumberFormat="1" applyFont="1" applyFill="1" applyBorder="1" applyAlignment="1">
      <alignment horizontal="center" vertical="center"/>
    </xf>
    <xf numFmtId="9" fontId="26" fillId="12" borderId="14" xfId="30" applyFont="1" applyFill="1" applyBorder="1" applyAlignment="1">
      <alignment horizontal="center" vertical="center"/>
    </xf>
    <xf numFmtId="165" fontId="26" fillId="12" borderId="14" xfId="11" applyNumberFormat="1" applyFont="1" applyFill="1" applyBorder="1" applyAlignment="1">
      <alignment vertical="center"/>
    </xf>
    <xf numFmtId="0" fontId="26" fillId="12" borderId="14" xfId="11" applyFont="1" applyFill="1" applyBorder="1" applyAlignment="1">
      <alignment vertical="center"/>
    </xf>
    <xf numFmtId="0" fontId="20" fillId="0" borderId="14" xfId="20" applyFont="1" applyBorder="1"/>
    <xf numFmtId="7" fontId="20" fillId="2" borderId="14" xfId="0" applyNumberFormat="1" applyFont="1" applyFill="1" applyBorder="1" applyAlignment="1">
      <alignment horizontal="center" vertical="center" wrapText="1"/>
    </xf>
    <xf numFmtId="7" fontId="28" fillId="2" borderId="14" xfId="0" applyNumberFormat="1" applyFont="1" applyFill="1" applyBorder="1" applyAlignment="1">
      <alignment horizontal="center" vertical="center" wrapText="1"/>
    </xf>
    <xf numFmtId="7" fontId="20" fillId="2" borderId="16" xfId="0" applyNumberFormat="1" applyFont="1" applyFill="1" applyBorder="1" applyAlignment="1">
      <alignment horizontal="center" vertical="center" wrapText="1"/>
    </xf>
    <xf numFmtId="9" fontId="20" fillId="2" borderId="23" xfId="36" applyNumberFormat="1" applyFont="1" applyFill="1" applyBorder="1" applyAlignment="1" applyProtection="1">
      <alignment horizontal="center" vertical="center" wrapText="1"/>
    </xf>
    <xf numFmtId="166" fontId="20" fillId="0" borderId="22" xfId="0" applyNumberFormat="1" applyFont="1" applyFill="1" applyBorder="1" applyAlignment="1">
      <alignment horizontal="center" vertical="center"/>
    </xf>
    <xf numFmtId="166" fontId="20" fillId="0" borderId="14" xfId="0" applyNumberFormat="1" applyFont="1" applyFill="1" applyBorder="1" applyAlignment="1">
      <alignment horizontal="center" vertical="center"/>
    </xf>
    <xf numFmtId="44" fontId="20" fillId="2" borderId="28" xfId="0" applyNumberFormat="1" applyFont="1" applyFill="1" applyBorder="1" applyAlignment="1">
      <alignment horizontal="center" vertical="center"/>
    </xf>
    <xf numFmtId="165" fontId="20"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165" fontId="20" fillId="0" borderId="47" xfId="0" applyNumberFormat="1" applyFont="1" applyFill="1" applyBorder="1" applyAlignment="1">
      <alignment horizontal="center" vertical="center"/>
    </xf>
    <xf numFmtId="170" fontId="20" fillId="2" borderId="22" xfId="0" applyNumberFormat="1" applyFont="1" applyFill="1" applyBorder="1" applyAlignment="1">
      <alignment horizontal="center" vertical="center"/>
    </xf>
    <xf numFmtId="170" fontId="20" fillId="2" borderId="14" xfId="0" applyNumberFormat="1" applyFont="1" applyFill="1" applyBorder="1" applyAlignment="1">
      <alignment horizontal="center" vertical="center"/>
    </xf>
    <xf numFmtId="170" fontId="20" fillId="2" borderId="25" xfId="0" applyNumberFormat="1" applyFont="1" applyFill="1" applyBorder="1" applyAlignment="1">
      <alignment horizontal="center" vertical="center" wrapText="1"/>
    </xf>
    <xf numFmtId="164" fontId="20" fillId="0" borderId="27" xfId="36" applyFont="1" applyFill="1" applyBorder="1" applyAlignment="1">
      <alignment horizontal="center" vertical="center" wrapText="1"/>
    </xf>
    <xf numFmtId="7" fontId="20" fillId="0" borderId="20" xfId="0" applyNumberFormat="1" applyFont="1" applyFill="1" applyBorder="1" applyAlignment="1">
      <alignment horizontal="center" vertical="center"/>
    </xf>
    <xf numFmtId="9" fontId="20" fillId="0" borderId="23" xfId="26" applyFont="1" applyFill="1" applyBorder="1" applyAlignment="1" applyProtection="1">
      <alignment horizontal="center" vertical="center" wrapText="1"/>
    </xf>
    <xf numFmtId="164" fontId="20" fillId="2" borderId="22" xfId="0" applyNumberFormat="1" applyFont="1" applyFill="1" applyBorder="1" applyAlignment="1">
      <alignment horizontal="center" vertical="center" wrapText="1"/>
    </xf>
    <xf numFmtId="0" fontId="20" fillId="2" borderId="54" xfId="0" applyFont="1" applyFill="1" applyBorder="1" applyAlignment="1">
      <alignment horizontal="center" vertical="center" wrapText="1"/>
    </xf>
    <xf numFmtId="7" fontId="20" fillId="0" borderId="22" xfId="0" applyNumberFormat="1" applyFont="1" applyFill="1" applyBorder="1" applyAlignment="1">
      <alignment horizontal="center" vertical="center"/>
    </xf>
    <xf numFmtId="9" fontId="20" fillId="2" borderId="54" xfId="26" applyFont="1" applyFill="1" applyBorder="1" applyAlignment="1" applyProtection="1">
      <alignment vertical="center" wrapText="1"/>
    </xf>
    <xf numFmtId="0" fontId="20" fillId="0" borderId="12" xfId="0" applyFont="1" applyBorder="1" applyAlignment="1">
      <alignment vertical="center"/>
    </xf>
    <xf numFmtId="9" fontId="20" fillId="2" borderId="54" xfId="26" applyFont="1" applyFill="1" applyBorder="1" applyAlignment="1" applyProtection="1">
      <alignment horizontal="center" vertical="center" wrapText="1"/>
    </xf>
    <xf numFmtId="9" fontId="20" fillId="2" borderId="55" xfId="36" applyNumberFormat="1" applyFont="1" applyFill="1" applyBorder="1" applyAlignment="1" applyProtection="1">
      <alignment horizontal="center" vertical="center" wrapText="1"/>
    </xf>
    <xf numFmtId="7" fontId="20" fillId="2" borderId="25" xfId="0" applyNumberFormat="1" applyFont="1" applyFill="1" applyBorder="1" applyAlignment="1">
      <alignment horizontal="center" vertical="center" wrapText="1"/>
    </xf>
    <xf numFmtId="7" fontId="20" fillId="2" borderId="22" xfId="0" applyNumberFormat="1" applyFont="1" applyFill="1" applyBorder="1" applyAlignment="1">
      <alignment horizontal="center" vertical="center" wrapText="1"/>
    </xf>
    <xf numFmtId="169" fontId="20" fillId="2" borderId="14" xfId="0" applyNumberFormat="1" applyFont="1" applyFill="1" applyBorder="1" applyAlignment="1">
      <alignment horizontal="center" vertical="center" wrapText="1"/>
    </xf>
    <xf numFmtId="164" fontId="20" fillId="2" borderId="55" xfId="24" applyNumberFormat="1" applyFont="1" applyFill="1" applyBorder="1" applyAlignment="1">
      <alignment horizontal="center" vertical="center" wrapText="1"/>
    </xf>
    <xf numFmtId="164" fontId="20" fillId="2" borderId="23" xfId="24" applyNumberFormat="1" applyFont="1" applyFill="1" applyBorder="1" applyAlignment="1">
      <alignment horizontal="center" vertical="center" wrapText="1"/>
    </xf>
    <xf numFmtId="7" fontId="20" fillId="2" borderId="10" xfId="0" applyNumberFormat="1" applyFont="1" applyFill="1" applyBorder="1" applyAlignment="1">
      <alignment horizontal="center" vertical="center" wrapText="1"/>
    </xf>
    <xf numFmtId="7" fontId="20" fillId="13" borderId="25" xfId="0" applyNumberFormat="1" applyFont="1" applyFill="1" applyBorder="1" applyAlignment="1">
      <alignment horizontal="center" vertical="center" wrapText="1"/>
    </xf>
    <xf numFmtId="7" fontId="20" fillId="0" borderId="25" xfId="0" applyNumberFormat="1" applyFont="1" applyFill="1" applyBorder="1" applyAlignment="1">
      <alignment horizontal="center" vertical="center"/>
    </xf>
    <xf numFmtId="7" fontId="20" fillId="2" borderId="23" xfId="0"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164" fontId="20" fillId="0" borderId="14" xfId="22" applyNumberFormat="1" applyFont="1" applyFill="1" applyBorder="1" applyAlignment="1">
      <alignment horizontal="center" vertical="center" wrapText="1"/>
    </xf>
    <xf numFmtId="9" fontId="20" fillId="13" borderId="25" xfId="0" applyNumberFormat="1" applyFont="1" applyFill="1" applyBorder="1" applyAlignment="1">
      <alignment horizontal="center" vertical="center" wrapText="1"/>
    </xf>
    <xf numFmtId="164" fontId="20" fillId="13" borderId="25" xfId="36" applyFont="1" applyFill="1" applyBorder="1" applyAlignment="1">
      <alignment horizontal="center" vertical="center" wrapText="1"/>
    </xf>
    <xf numFmtId="7" fontId="20" fillId="2" borderId="14" xfId="0" applyNumberFormat="1" applyFont="1" applyFill="1" applyBorder="1" applyAlignment="1">
      <alignment horizontal="center" vertical="center"/>
    </xf>
    <xf numFmtId="169" fontId="26" fillId="0" borderId="48" xfId="21" applyNumberFormat="1" applyFont="1" applyFill="1" applyBorder="1" applyAlignment="1">
      <alignment horizontal="center" vertical="center" wrapText="1"/>
    </xf>
    <xf numFmtId="7" fontId="26" fillId="0" borderId="22" xfId="21" applyNumberFormat="1" applyFont="1" applyFill="1" applyBorder="1" applyAlignment="1">
      <alignment horizontal="center" vertical="center" wrapText="1"/>
    </xf>
    <xf numFmtId="3" fontId="20" fillId="2" borderId="23" xfId="0" applyNumberFormat="1" applyFont="1" applyFill="1" applyBorder="1" applyAlignment="1">
      <alignment horizontal="center" vertical="center" wrapText="1"/>
    </xf>
    <xf numFmtId="43" fontId="20" fillId="2" borderId="23" xfId="0" applyNumberFormat="1" applyFont="1" applyFill="1" applyBorder="1" applyAlignment="1">
      <alignment horizontal="center" vertical="center" wrapText="1"/>
    </xf>
    <xf numFmtId="170" fontId="20" fillId="2" borderId="33" xfId="0" applyNumberFormat="1" applyFont="1" applyFill="1" applyBorder="1" applyAlignment="1">
      <alignment horizontal="center" vertical="center" wrapText="1"/>
    </xf>
    <xf numFmtId="9" fontId="20" fillId="0" borderId="14"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2" borderId="37" xfId="0" applyNumberFormat="1" applyFont="1" applyFill="1" applyBorder="1" applyAlignment="1">
      <alignment horizontal="center" vertical="center"/>
    </xf>
    <xf numFmtId="164" fontId="20" fillId="0" borderId="25" xfId="0" applyNumberFormat="1" applyFont="1" applyBorder="1" applyAlignment="1">
      <alignment vertical="center"/>
    </xf>
    <xf numFmtId="164" fontId="20" fillId="0" borderId="10" xfId="0" applyNumberFormat="1" applyFont="1" applyBorder="1" applyAlignment="1">
      <alignment vertical="center"/>
    </xf>
    <xf numFmtId="164" fontId="20" fillId="2" borderId="10" xfId="0" applyNumberFormat="1" applyFont="1" applyFill="1" applyBorder="1" applyAlignment="1">
      <alignment vertical="center"/>
    </xf>
    <xf numFmtId="164" fontId="20" fillId="0" borderId="10" xfId="0" applyNumberFormat="1" applyFont="1" applyFill="1" applyBorder="1" applyAlignment="1">
      <alignment vertical="center"/>
    </xf>
    <xf numFmtId="164" fontId="20" fillId="0" borderId="1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16" xfId="0" applyNumberFormat="1" applyFont="1" applyFill="1" applyBorder="1" applyAlignment="1">
      <alignment vertical="center"/>
    </xf>
    <xf numFmtId="9" fontId="20" fillId="0" borderId="16" xfId="26" applyFont="1" applyFill="1" applyBorder="1" applyAlignment="1" applyProtection="1">
      <alignment horizontal="center" vertical="center" wrapText="1"/>
    </xf>
    <xf numFmtId="164" fontId="20" fillId="2" borderId="22" xfId="36" applyFont="1" applyFill="1" applyBorder="1" applyAlignment="1" applyProtection="1">
      <alignment vertical="center" wrapText="1"/>
    </xf>
    <xf numFmtId="8" fontId="20" fillId="0" borderId="22" xfId="0" applyNumberFormat="1" applyFont="1" applyFill="1" applyBorder="1" applyAlignment="1">
      <alignment vertical="center" wrapText="1"/>
    </xf>
    <xf numFmtId="0" fontId="0" fillId="0" borderId="14" xfId="0" applyBorder="1"/>
    <xf numFmtId="9" fontId="20" fillId="0" borderId="24" xfId="26" applyFont="1" applyFill="1" applyBorder="1" applyAlignment="1" applyProtection="1">
      <alignment vertical="center" wrapText="1"/>
    </xf>
    <xf numFmtId="43" fontId="0" fillId="0" borderId="14" xfId="0" applyNumberFormat="1" applyBorder="1"/>
    <xf numFmtId="9" fontId="20" fillId="0" borderId="22" xfId="0" applyNumberFormat="1" applyFont="1" applyFill="1" applyBorder="1" applyAlignment="1">
      <alignment horizontal="center" vertical="center" wrapText="1"/>
    </xf>
    <xf numFmtId="43" fontId="20" fillId="0"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xf>
    <xf numFmtId="9" fontId="20" fillId="0" borderId="22" xfId="36" applyNumberFormat="1" applyFont="1" applyFill="1" applyBorder="1" applyAlignment="1" applyProtection="1">
      <alignment horizontal="center" vertical="center" wrapText="1"/>
    </xf>
    <xf numFmtId="9" fontId="28" fillId="2" borderId="22" xfId="0" applyNumberFormat="1" applyFont="1" applyFill="1" applyBorder="1" applyAlignment="1">
      <alignment horizontal="center" vertical="center" wrapText="1"/>
    </xf>
    <xf numFmtId="43" fontId="28" fillId="2" borderId="14" xfId="0" applyNumberFormat="1" applyFont="1" applyFill="1" applyBorder="1" applyAlignment="1">
      <alignment horizontal="center" vertical="center" wrapText="1"/>
    </xf>
    <xf numFmtId="9" fontId="20" fillId="0" borderId="32" xfId="26" applyFont="1" applyFill="1" applyBorder="1" applyAlignment="1" applyProtection="1">
      <alignment horizontal="center" vertical="center" wrapText="1"/>
    </xf>
    <xf numFmtId="170" fontId="28" fillId="2" borderId="14"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xf>
    <xf numFmtId="170" fontId="20" fillId="0" borderId="14" xfId="0" applyNumberFormat="1" applyFont="1" applyFill="1" applyBorder="1" applyAlignment="1">
      <alignment horizontal="center" vertical="center" wrapText="1"/>
    </xf>
    <xf numFmtId="0" fontId="20" fillId="2" borderId="14" xfId="22" applyFont="1" applyFill="1" applyBorder="1" applyAlignment="1">
      <alignment horizontal="center" vertical="center" wrapText="1"/>
    </xf>
    <xf numFmtId="164" fontId="20" fillId="0" borderId="0" xfId="36" applyFont="1" applyFill="1" applyBorder="1" applyAlignment="1">
      <alignment horizontal="center" vertical="center"/>
    </xf>
    <xf numFmtId="164" fontId="20" fillId="0" borderId="63" xfId="36" applyFont="1" applyFill="1" applyBorder="1" applyAlignment="1">
      <alignment horizontal="center" vertical="center"/>
    </xf>
    <xf numFmtId="0" fontId="20" fillId="0" borderId="13" xfId="22" applyFont="1" applyFill="1" applyBorder="1" applyAlignment="1">
      <alignment vertical="center" wrapText="1"/>
    </xf>
    <xf numFmtId="3" fontId="20" fillId="0" borderId="33" xfId="22" applyNumberFormat="1" applyFont="1" applyFill="1" applyBorder="1" applyAlignment="1">
      <alignment horizontal="center" vertical="center" wrapText="1"/>
    </xf>
    <xf numFmtId="164" fontId="20" fillId="0" borderId="32" xfId="22" applyNumberFormat="1" applyFont="1" applyFill="1" applyBorder="1" applyAlignment="1">
      <alignment horizontal="right" vertical="center" wrapText="1"/>
    </xf>
    <xf numFmtId="3" fontId="20" fillId="0" borderId="45" xfId="22" applyNumberFormat="1" applyFont="1" applyFill="1" applyBorder="1" applyAlignment="1">
      <alignment horizontal="center" vertical="center" wrapText="1"/>
    </xf>
    <xf numFmtId="0" fontId="60" fillId="0" borderId="17" xfId="22" applyFont="1" applyFill="1" applyBorder="1" applyAlignment="1">
      <alignment horizontal="center" vertical="center" wrapText="1"/>
    </xf>
    <xf numFmtId="164" fontId="20" fillId="0" borderId="14" xfId="22" applyNumberFormat="1" applyFont="1" applyFill="1" applyBorder="1" applyAlignment="1">
      <alignment horizontal="right" vertical="center" wrapText="1"/>
    </xf>
    <xf numFmtId="0" fontId="20"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0" fillId="0" borderId="0" xfId="20" applyFont="1" applyFill="1" applyBorder="1" applyAlignment="1">
      <alignment vertical="center" wrapText="1"/>
    </xf>
    <xf numFmtId="0" fontId="26" fillId="0" borderId="0" xfId="20" applyFont="1" applyFill="1" applyBorder="1" applyAlignment="1">
      <alignment horizontal="center" vertical="center" wrapText="1"/>
    </xf>
    <xf numFmtId="3" fontId="26" fillId="0" borderId="0" xfId="20" applyNumberFormat="1" applyFont="1" applyFill="1" applyBorder="1" applyAlignment="1">
      <alignment horizontal="center" vertical="center" wrapText="1"/>
    </xf>
    <xf numFmtId="9" fontId="20" fillId="0" borderId="0" xfId="20" applyNumberFormat="1" applyFont="1" applyFill="1" applyBorder="1" applyAlignment="1">
      <alignment horizontal="center" vertical="center" wrapText="1"/>
    </xf>
    <xf numFmtId="8" fontId="20" fillId="0" borderId="0" xfId="20" applyNumberFormat="1" applyFont="1" applyFill="1" applyBorder="1" applyAlignment="1">
      <alignment horizontal="center" vertical="center"/>
    </xf>
    <xf numFmtId="166" fontId="20" fillId="0" borderId="0" xfId="20" applyNumberFormat="1" applyFont="1" applyFill="1" applyBorder="1" applyAlignment="1">
      <alignment horizontal="center" vertical="center" wrapText="1"/>
    </xf>
    <xf numFmtId="0" fontId="20" fillId="0" borderId="0" xfId="20" applyFont="1" applyFill="1" applyBorder="1" applyAlignment="1">
      <alignment vertical="center"/>
    </xf>
    <xf numFmtId="166" fontId="25" fillId="0" borderId="0" xfId="20" applyNumberFormat="1" applyFont="1" applyFill="1" applyBorder="1" applyAlignment="1">
      <alignment vertical="center"/>
    </xf>
    <xf numFmtId="0" fontId="20" fillId="0" borderId="0" xfId="20" applyFont="1" applyFill="1" applyBorder="1" applyAlignment="1">
      <alignment horizontal="center" vertical="center"/>
    </xf>
    <xf numFmtId="166" fontId="20" fillId="0" borderId="0" xfId="20" applyNumberFormat="1" applyFont="1" applyFill="1" applyBorder="1" applyAlignment="1">
      <alignment vertical="center"/>
    </xf>
    <xf numFmtId="0" fontId="52" fillId="0" borderId="0" xfId="20" applyFont="1" applyFill="1" applyBorder="1" applyAlignment="1">
      <alignment vertical="center"/>
    </xf>
    <xf numFmtId="0" fontId="25" fillId="0" borderId="0" xfId="20" applyFont="1" applyFill="1" applyBorder="1" applyAlignment="1">
      <alignment vertical="center" wrapText="1"/>
    </xf>
    <xf numFmtId="3" fontId="25" fillId="0" borderId="0" xfId="20" applyNumberFormat="1" applyFont="1" applyFill="1" applyBorder="1" applyAlignment="1">
      <alignment vertical="center"/>
    </xf>
    <xf numFmtId="0" fontId="25" fillId="0" borderId="0" xfId="20" applyFont="1" applyFill="1" applyBorder="1" applyAlignment="1">
      <alignment horizontal="center" vertical="center"/>
    </xf>
    <xf numFmtId="3" fontId="20" fillId="0" borderId="17" xfId="22" applyNumberFormat="1" applyFont="1" applyFill="1" applyBorder="1" applyAlignment="1">
      <alignment horizontal="center" vertical="center" wrapText="1"/>
    </xf>
    <xf numFmtId="3" fontId="26" fillId="0" borderId="17" xfId="22"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7" fontId="20" fillId="2" borderId="10" xfId="22" applyNumberFormat="1" applyFont="1" applyFill="1" applyBorder="1" applyAlignment="1">
      <alignment vertical="center" wrapText="1"/>
    </xf>
    <xf numFmtId="7" fontId="20" fillId="0" borderId="10" xfId="0" applyNumberFormat="1" applyFont="1" applyFill="1" applyBorder="1" applyAlignment="1">
      <alignment vertical="center"/>
    </xf>
    <xf numFmtId="9" fontId="20" fillId="2" borderId="24" xfId="26" applyFont="1" applyFill="1" applyBorder="1" applyAlignment="1" applyProtection="1">
      <alignment horizontal="center" vertical="center" wrapText="1"/>
    </xf>
    <xf numFmtId="9" fontId="20" fillId="2"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2" borderId="14" xfId="22"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0" fillId="0" borderId="0" xfId="0"/>
    <xf numFmtId="164" fontId="20" fillId="2" borderId="12" xfId="24" applyNumberFormat="1" applyFont="1" applyFill="1" applyBorder="1" applyAlignment="1">
      <alignment horizontal="center" vertical="center" wrapText="1"/>
    </xf>
    <xf numFmtId="9" fontId="20" fillId="2" borderId="12" xfId="26" applyFont="1" applyFill="1" applyBorder="1" applyAlignment="1" applyProtection="1">
      <alignment horizontal="center" vertical="center" wrapText="1"/>
    </xf>
    <xf numFmtId="164" fontId="20" fillId="0" borderId="14" xfId="0" applyNumberFormat="1" applyFont="1" applyFill="1" applyBorder="1" applyAlignment="1">
      <alignment vertical="center"/>
    </xf>
    <xf numFmtId="9" fontId="20" fillId="0" borderId="24" xfId="0" applyNumberFormat="1" applyFont="1" applyBorder="1" applyAlignment="1">
      <alignment horizontal="center" vertical="center"/>
    </xf>
    <xf numFmtId="0" fontId="20" fillId="2" borderId="13" xfId="22" applyFont="1" applyFill="1" applyBorder="1" applyAlignment="1">
      <alignment vertical="center" wrapText="1"/>
    </xf>
    <xf numFmtId="8" fontId="20" fillId="0" borderId="14" xfId="0" applyNumberFormat="1" applyFont="1" applyBorder="1" applyAlignment="1">
      <alignment horizontal="center" vertical="center"/>
    </xf>
    <xf numFmtId="7" fontId="20" fillId="0" borderId="14" xfId="0" applyNumberFormat="1" applyFont="1" applyBorder="1" applyAlignment="1">
      <alignment horizontal="center" vertical="center"/>
    </xf>
    <xf numFmtId="170" fontId="20" fillId="2" borderId="21" xfId="0" applyNumberFormat="1" applyFont="1" applyFill="1" applyBorder="1" applyAlignment="1">
      <alignment horizontal="center" vertical="center" wrapText="1"/>
    </xf>
    <xf numFmtId="0" fontId="20" fillId="2" borderId="21" xfId="0" applyFont="1" applyFill="1" applyBorder="1" applyAlignment="1">
      <alignment horizontal="center" vertical="center"/>
    </xf>
    <xf numFmtId="3" fontId="28" fillId="2" borderId="14" xfId="0" applyNumberFormat="1" applyFont="1" applyFill="1" applyBorder="1" applyAlignment="1">
      <alignment horizontal="center" vertical="center" wrapText="1"/>
    </xf>
    <xf numFmtId="3" fontId="26" fillId="2" borderId="14" xfId="24" applyNumberFormat="1" applyFont="1" applyFill="1" applyBorder="1" applyAlignment="1">
      <alignment horizontal="center" vertical="center" wrapText="1"/>
    </xf>
    <xf numFmtId="3" fontId="26" fillId="2" borderId="20" xfId="0" applyNumberFormat="1" applyFont="1" applyFill="1" applyBorder="1" applyAlignment="1">
      <alignment horizontal="center" vertical="center" wrapText="1"/>
    </xf>
    <xf numFmtId="3" fontId="26" fillId="0" borderId="14" xfId="22" applyNumberFormat="1" applyFont="1" applyFill="1" applyBorder="1" applyAlignment="1">
      <alignment horizontal="center" vertical="center" wrapText="1"/>
    </xf>
    <xf numFmtId="169" fontId="26" fillId="0" borderId="14" xfId="21" applyNumberFormat="1" applyFont="1" applyFill="1" applyBorder="1" applyAlignment="1">
      <alignment horizontal="right" vertical="center" wrapText="1"/>
    </xf>
    <xf numFmtId="7" fontId="20" fillId="2" borderId="15"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9" fontId="20" fillId="0" borderId="14" xfId="26" applyFont="1" applyFill="1" applyBorder="1" applyAlignment="1" applyProtection="1">
      <alignment vertical="center" wrapText="1"/>
    </xf>
    <xf numFmtId="3" fontId="26" fillId="0" borderId="14" xfId="0" applyNumberFormat="1" applyFont="1" applyFill="1" applyBorder="1" applyAlignment="1">
      <alignment horizontal="center" vertical="center" wrapText="1"/>
    </xf>
    <xf numFmtId="9" fontId="20" fillId="0" borderId="12" xfId="26" applyFont="1" applyFill="1" applyBorder="1" applyAlignment="1" applyProtection="1">
      <alignment horizontal="center" vertical="center" wrapText="1"/>
    </xf>
    <xf numFmtId="3" fontId="20" fillId="2" borderId="25" xfId="0" applyNumberFormat="1" applyFont="1" applyFill="1" applyBorder="1" applyAlignment="1">
      <alignment horizontal="center" vertical="center" wrapText="1"/>
    </xf>
    <xf numFmtId="3" fontId="26" fillId="2" borderId="25" xfId="24" applyNumberFormat="1" applyFont="1" applyFill="1" applyBorder="1" applyAlignment="1">
      <alignment horizontal="center" vertical="center" wrapText="1"/>
    </xf>
    <xf numFmtId="170" fontId="20" fillId="2" borderId="65" xfId="0" applyNumberFormat="1" applyFont="1" applyFill="1" applyBorder="1" applyAlignment="1">
      <alignment horizontal="center" vertical="center" wrapText="1"/>
    </xf>
    <xf numFmtId="170" fontId="20" fillId="2" borderId="45" xfId="22" applyNumberFormat="1" applyFont="1" applyFill="1" applyBorder="1" applyAlignment="1">
      <alignment vertical="center" wrapText="1"/>
    </xf>
    <xf numFmtId="9" fontId="20" fillId="0" borderId="33" xfId="0" applyNumberFormat="1" applyFont="1" applyBorder="1" applyAlignment="1">
      <alignment horizontal="center" vertical="center"/>
    </xf>
    <xf numFmtId="3" fontId="20" fillId="2" borderId="22" xfId="0" applyNumberFormat="1" applyFont="1" applyFill="1" applyBorder="1" applyAlignment="1">
      <alignment horizontal="center" vertical="center" wrapText="1"/>
    </xf>
    <xf numFmtId="164" fontId="20" fillId="0" borderId="28" xfId="0" applyNumberFormat="1" applyFont="1" applyFill="1" applyBorder="1" applyAlignment="1">
      <alignment vertical="center" wrapText="1"/>
    </xf>
    <xf numFmtId="7" fontId="28" fillId="2" borderId="22" xfId="0" applyNumberFormat="1" applyFont="1" applyFill="1" applyBorder="1" applyAlignment="1">
      <alignment horizontal="center" vertical="center" wrapText="1"/>
    </xf>
    <xf numFmtId="170" fontId="28" fillId="2" borderId="22" xfId="0" applyNumberFormat="1" applyFont="1" applyFill="1" applyBorder="1" applyAlignment="1">
      <alignment horizontal="center" vertical="center" wrapText="1"/>
    </xf>
    <xf numFmtId="170" fontId="20" fillId="0" borderId="27" xfId="36"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3" fontId="20" fillId="2" borderId="17" xfId="0" applyNumberFormat="1" applyFont="1" applyFill="1" applyBorder="1" applyAlignment="1">
      <alignment horizontal="center" vertical="center"/>
    </xf>
    <xf numFmtId="164" fontId="20" fillId="13" borderId="28" xfId="36" applyFont="1" applyFill="1" applyBorder="1" applyAlignment="1">
      <alignment horizontal="center" vertical="center" wrapText="1"/>
    </xf>
    <xf numFmtId="164" fontId="20" fillId="0" borderId="28" xfId="0" applyNumberFormat="1" applyFont="1" applyBorder="1" applyAlignment="1">
      <alignment vertical="center" wrapText="1"/>
    </xf>
    <xf numFmtId="164" fontId="20" fillId="0" borderId="28" xfId="0" applyNumberFormat="1" applyFont="1" applyBorder="1" applyAlignment="1">
      <alignment horizontal="center" vertical="center" wrapText="1"/>
    </xf>
    <xf numFmtId="3" fontId="52" fillId="0" borderId="10" xfId="18" applyNumberFormat="1" applyFont="1" applyBorder="1" applyAlignment="1">
      <alignment horizontal="center" vertical="center"/>
    </xf>
    <xf numFmtId="164" fontId="60" fillId="0" borderId="17" xfId="37" applyFont="1" applyFill="1" applyBorder="1" applyAlignment="1" applyProtection="1">
      <alignment horizontal="center" vertical="center" wrapText="1"/>
    </xf>
    <xf numFmtId="168" fontId="60" fillId="0" borderId="15" xfId="18" applyNumberFormat="1" applyFont="1" applyBorder="1" applyAlignment="1">
      <alignment horizontal="center" vertical="center" wrapText="1"/>
    </xf>
    <xf numFmtId="9" fontId="61" fillId="0" borderId="12" xfId="27" applyFont="1" applyFill="1" applyBorder="1" applyAlignment="1" applyProtection="1">
      <alignment horizontal="center" vertical="center" wrapText="1"/>
    </xf>
    <xf numFmtId="164" fontId="52" fillId="0" borderId="14" xfId="37" applyFont="1" applyFill="1" applyBorder="1" applyAlignment="1" applyProtection="1">
      <alignment horizontal="center" vertical="center" wrapText="1"/>
    </xf>
    <xf numFmtId="0" fontId="63" fillId="0" borderId="10" xfId="18" applyFont="1" applyBorder="1" applyAlignment="1">
      <alignment horizontal="center" vertical="center" wrapText="1"/>
    </xf>
    <xf numFmtId="164" fontId="63" fillId="0" borderId="10" xfId="37" applyFont="1" applyFill="1" applyBorder="1" applyAlignment="1" applyProtection="1">
      <alignment horizontal="center" vertical="center" wrapText="1"/>
    </xf>
    <xf numFmtId="0" fontId="52" fillId="0" borderId="0" xfId="18" applyFont="1" applyAlignment="1">
      <alignment horizontal="center"/>
    </xf>
    <xf numFmtId="0" fontId="52" fillId="0" borderId="14" xfId="18" applyFont="1" applyBorder="1" applyAlignment="1">
      <alignment horizontal="center" vertical="center" wrapText="1"/>
    </xf>
    <xf numFmtId="0" fontId="52" fillId="0" borderId="14" xfId="18" applyFont="1" applyBorder="1" applyAlignment="1">
      <alignment horizontal="center" vertical="center"/>
    </xf>
    <xf numFmtId="0" fontId="52" fillId="0" borderId="14" xfId="18" applyFont="1" applyBorder="1"/>
    <xf numFmtId="165" fontId="20" fillId="0" borderId="14" xfId="20" applyNumberFormat="1" applyFont="1" applyBorder="1"/>
    <xf numFmtId="3" fontId="26" fillId="0" borderId="17" xfId="11" applyNumberFormat="1" applyFont="1" applyFill="1" applyBorder="1" applyAlignment="1">
      <alignment horizontal="center" vertical="center"/>
    </xf>
    <xf numFmtId="0" fontId="28" fillId="12" borderId="30" xfId="11" applyFont="1" applyFill="1" applyBorder="1" applyAlignment="1">
      <alignment horizontal="center" vertical="center" wrapText="1"/>
    </xf>
    <xf numFmtId="164" fontId="26" fillId="12" borderId="14" xfId="9" applyFont="1" applyFill="1" applyBorder="1" applyAlignment="1" applyProtection="1">
      <alignment horizontal="center" vertical="center"/>
    </xf>
    <xf numFmtId="0" fontId="47" fillId="0" borderId="0" xfId="20" applyFont="1" applyAlignment="1"/>
    <xf numFmtId="164" fontId="36" fillId="2" borderId="22" xfId="36" applyFont="1" applyFill="1" applyBorder="1" applyAlignment="1">
      <alignment vertical="center"/>
    </xf>
    <xf numFmtId="164" fontId="20" fillId="2" borderId="22" xfId="0" applyNumberFormat="1" applyFont="1" applyFill="1" applyBorder="1" applyAlignment="1">
      <alignment vertical="center"/>
    </xf>
    <xf numFmtId="0" fontId="20" fillId="0" borderId="17" xfId="22" applyFont="1" applyFill="1" applyBorder="1" applyAlignment="1">
      <alignment horizontal="center" vertical="center" wrapText="1"/>
    </xf>
    <xf numFmtId="0" fontId="20" fillId="2" borderId="19" xfId="22" applyFont="1" applyFill="1" applyBorder="1" applyAlignment="1">
      <alignment horizontal="center" vertical="center" wrapText="1"/>
    </xf>
    <xf numFmtId="0" fontId="20" fillId="0" borderId="14" xfId="22" applyFont="1" applyFill="1" applyBorder="1" applyAlignment="1">
      <alignment horizontal="center" vertical="center"/>
    </xf>
    <xf numFmtId="0" fontId="64" fillId="0" borderId="20" xfId="22" applyFont="1" applyFill="1" applyBorder="1" applyAlignment="1">
      <alignment horizontal="center" vertical="center" wrapText="1"/>
    </xf>
    <xf numFmtId="0" fontId="64" fillId="0" borderId="14" xfId="22" applyFont="1" applyFill="1" applyBorder="1" applyAlignment="1">
      <alignment horizontal="center" vertical="center" wrapText="1"/>
    </xf>
    <xf numFmtId="3" fontId="64" fillId="0" borderId="45" xfId="22" applyNumberFormat="1" applyFont="1" applyFill="1" applyBorder="1" applyAlignment="1">
      <alignment horizontal="center" vertical="center" wrapText="1"/>
    </xf>
    <xf numFmtId="164" fontId="64" fillId="0" borderId="14" xfId="22" applyNumberFormat="1" applyFont="1" applyFill="1" applyBorder="1" applyAlignment="1">
      <alignment horizontal="center" vertical="center" wrapText="1"/>
    </xf>
    <xf numFmtId="3" fontId="64" fillId="0" borderId="28" xfId="22" applyNumberFormat="1" applyFont="1" applyFill="1" applyBorder="1" applyAlignment="1">
      <alignment horizontal="center" vertical="center" wrapText="1"/>
    </xf>
    <xf numFmtId="164" fontId="64" fillId="0" borderId="20" xfId="22" applyNumberFormat="1" applyFont="1" applyFill="1" applyBorder="1" applyAlignment="1">
      <alignment horizontal="center" vertical="center" wrapText="1"/>
    </xf>
    <xf numFmtId="0" fontId="64" fillId="0" borderId="17" xfId="22" applyFont="1" applyFill="1" applyBorder="1" applyAlignment="1">
      <alignment horizontal="center" vertical="center" wrapText="1"/>
    </xf>
    <xf numFmtId="3" fontId="64" fillId="0" borderId="15" xfId="22" applyNumberFormat="1" applyFont="1" applyFill="1" applyBorder="1" applyAlignment="1">
      <alignment horizontal="center" vertical="center" wrapText="1"/>
    </xf>
    <xf numFmtId="164" fontId="64" fillId="0" borderId="17" xfId="22" applyNumberFormat="1" applyFont="1" applyFill="1" applyBorder="1" applyAlignment="1">
      <alignment horizontal="center" vertical="center" wrapText="1"/>
    </xf>
    <xf numFmtId="0" fontId="64" fillId="2" borderId="17" xfId="22" applyFont="1" applyFill="1" applyBorder="1" applyAlignment="1">
      <alignment vertical="center" wrapText="1"/>
    </xf>
    <xf numFmtId="0" fontId="64" fillId="2" borderId="14" xfId="22" applyFont="1" applyFill="1" applyBorder="1" applyAlignment="1">
      <alignment horizontal="center" vertical="center" wrapText="1"/>
    </xf>
    <xf numFmtId="3" fontId="64" fillId="2" borderId="15" xfId="22" applyNumberFormat="1" applyFont="1" applyFill="1" applyBorder="1" applyAlignment="1">
      <alignment horizontal="center" vertical="center" wrapText="1"/>
    </xf>
    <xf numFmtId="164" fontId="64" fillId="2" borderId="17" xfId="22" applyNumberFormat="1" applyFont="1" applyFill="1" applyBorder="1" applyAlignment="1">
      <alignment horizontal="center" vertical="center" wrapText="1"/>
    </xf>
    <xf numFmtId="0" fontId="40" fillId="0" borderId="0" xfId="0" applyFont="1"/>
    <xf numFmtId="0" fontId="20" fillId="0" borderId="22" xfId="0" applyFont="1" applyFill="1" applyBorder="1" applyAlignment="1">
      <alignment horizontal="center" vertical="center"/>
    </xf>
    <xf numFmtId="0" fontId="20" fillId="2" borderId="10" xfId="22" applyFont="1" applyFill="1" applyBorder="1" applyAlignment="1">
      <alignment horizontal="right" vertical="center" wrapText="1"/>
    </xf>
    <xf numFmtId="0" fontId="20" fillId="2" borderId="17" xfId="22" applyFont="1" applyFill="1" applyBorder="1" applyAlignment="1">
      <alignment horizontal="right" vertical="center" wrapText="1"/>
    </xf>
    <xf numFmtId="0" fontId="22" fillId="0" borderId="56" xfId="0" applyFont="1" applyBorder="1" applyAlignment="1">
      <alignment horizontal="center" vertical="center"/>
    </xf>
    <xf numFmtId="0" fontId="22" fillId="13" borderId="56" xfId="0" applyFont="1" applyFill="1" applyBorder="1" applyAlignment="1">
      <alignment horizontal="left" vertical="center"/>
    </xf>
    <xf numFmtId="0" fontId="20" fillId="2" borderId="14" xfId="22" applyFont="1" applyFill="1" applyBorder="1" applyAlignment="1">
      <alignment horizontal="center" vertical="center" wrapText="1"/>
    </xf>
    <xf numFmtId="0" fontId="25" fillId="0" borderId="56" xfId="0" applyFont="1" applyBorder="1" applyAlignment="1">
      <alignment horizontal="center" vertical="center"/>
    </xf>
    <xf numFmtId="0" fontId="20" fillId="2" borderId="20" xfId="0" applyFont="1" applyFill="1" applyBorder="1" applyAlignment="1">
      <alignment horizontal="right" vertical="center" wrapText="1"/>
    </xf>
    <xf numFmtId="0" fontId="22" fillId="2" borderId="56" xfId="0" applyFont="1" applyFill="1" applyBorder="1" applyAlignment="1">
      <alignment horizontal="center" vertical="center"/>
    </xf>
    <xf numFmtId="0" fontId="22" fillId="2" borderId="56" xfId="0" applyFont="1" applyFill="1" applyBorder="1" applyAlignment="1">
      <alignment horizontal="left" vertical="center" wrapText="1"/>
    </xf>
    <xf numFmtId="0" fontId="20" fillId="2" borderId="11" xfId="22" applyFont="1" applyFill="1" applyBorder="1" applyAlignment="1">
      <alignment horizontal="right" vertical="center" wrapText="1"/>
    </xf>
    <xf numFmtId="0" fontId="22" fillId="2" borderId="56" xfId="0" applyFont="1" applyFill="1" applyBorder="1" applyAlignment="1">
      <alignment horizontal="center" vertical="center" wrapText="1"/>
    </xf>
    <xf numFmtId="0" fontId="35" fillId="2" borderId="56" xfId="0" applyFont="1" applyFill="1" applyBorder="1" applyAlignment="1">
      <alignment horizontal="left" vertical="center" wrapText="1"/>
    </xf>
    <xf numFmtId="0" fontId="20" fillId="2" borderId="27" xfId="22" applyFont="1" applyFill="1" applyBorder="1" applyAlignment="1">
      <alignment horizontal="right" vertical="center" wrapText="1"/>
    </xf>
    <xf numFmtId="0" fontId="22" fillId="0" borderId="56" xfId="0" applyFont="1" applyFill="1" applyBorder="1" applyAlignment="1">
      <alignment horizontal="center" vertical="center" wrapText="1"/>
    </xf>
    <xf numFmtId="0" fontId="62" fillId="0" borderId="56" xfId="0" applyFont="1" applyFill="1" applyBorder="1" applyAlignment="1">
      <alignment horizontal="left" vertical="center" wrapText="1"/>
    </xf>
    <xf numFmtId="0" fontId="20" fillId="2" borderId="20" xfId="22" applyFont="1" applyFill="1" applyBorder="1" applyAlignment="1">
      <alignment horizontal="right" vertical="center" wrapText="1"/>
    </xf>
    <xf numFmtId="0" fontId="20" fillId="2" borderId="57" xfId="22" applyFont="1" applyFill="1" applyBorder="1" applyAlignment="1">
      <alignment horizontal="right" vertical="center" wrapText="1"/>
    </xf>
    <xf numFmtId="0" fontId="20" fillId="2" borderId="14" xfId="0" applyFont="1" applyFill="1" applyBorder="1" applyAlignment="1">
      <alignment horizontal="right" vertical="center" wrapText="1"/>
    </xf>
    <xf numFmtId="0" fontId="20" fillId="0" borderId="14" xfId="0" applyFont="1" applyFill="1" applyBorder="1" applyAlignment="1">
      <alignment horizontal="center" vertical="center"/>
    </xf>
    <xf numFmtId="0" fontId="20" fillId="0" borderId="20"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2" fillId="0" borderId="56" xfId="0" applyFont="1" applyFill="1" applyBorder="1" applyAlignment="1">
      <alignment horizontal="center" vertical="center"/>
    </xf>
    <xf numFmtId="0" fontId="22" fillId="0" borderId="56" xfId="0" applyFont="1" applyFill="1" applyBorder="1" applyAlignment="1">
      <alignment horizontal="left" vertical="center"/>
    </xf>
    <xf numFmtId="0" fontId="20" fillId="0" borderId="28" xfId="0" applyFont="1" applyFill="1" applyBorder="1" applyAlignment="1">
      <alignment horizontal="right" vertical="center" wrapText="1"/>
    </xf>
    <xf numFmtId="0" fontId="22" fillId="2" borderId="56" xfId="22" applyFont="1" applyFill="1" applyBorder="1" applyAlignment="1">
      <alignment horizontal="center" vertical="center"/>
    </xf>
    <xf numFmtId="0" fontId="22" fillId="0" borderId="56" xfId="22" applyFont="1" applyFill="1" applyBorder="1" applyAlignment="1">
      <alignment horizontal="left" vertical="center"/>
    </xf>
    <xf numFmtId="0" fontId="20" fillId="2" borderId="27"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52" xfId="0" applyFont="1" applyFill="1" applyBorder="1" applyAlignment="1">
      <alignment horizontal="right" vertical="center" wrapText="1"/>
    </xf>
    <xf numFmtId="0" fontId="62" fillId="0" borderId="56" xfId="0" applyFont="1" applyFill="1" applyBorder="1" applyAlignment="1">
      <alignment horizontal="left" vertical="center"/>
    </xf>
    <xf numFmtId="0" fontId="50" fillId="0" borderId="0" xfId="0" applyFont="1" applyFill="1" applyBorder="1" applyAlignment="1">
      <alignment horizontal="left" vertical="center" wrapText="1"/>
    </xf>
    <xf numFmtId="0" fontId="22" fillId="2" borderId="56" xfId="22" applyFont="1" applyFill="1" applyBorder="1" applyAlignment="1">
      <alignment horizontal="left" vertical="center"/>
    </xf>
    <xf numFmtId="0" fontId="20" fillId="0" borderId="12" xfId="22" applyFont="1" applyFill="1" applyBorder="1" applyAlignment="1">
      <alignment horizontal="center" vertical="center" wrapText="1"/>
    </xf>
    <xf numFmtId="0" fontId="20" fillId="0" borderId="16" xfId="22" applyFont="1" applyFill="1" applyBorder="1" applyAlignment="1">
      <alignment horizontal="center" vertical="center" wrapText="1"/>
    </xf>
    <xf numFmtId="0" fontId="20" fillId="0" borderId="25" xfId="22"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16" xfId="24" applyNumberFormat="1" applyFont="1" applyFill="1" applyBorder="1" applyAlignment="1">
      <alignment horizontal="center" vertical="center" wrapText="1"/>
    </xf>
    <xf numFmtId="0" fontId="20" fillId="2" borderId="25" xfId="24" applyNumberFormat="1" applyFont="1" applyFill="1" applyBorder="1" applyAlignment="1">
      <alignment horizontal="center" vertical="center" wrapText="1"/>
    </xf>
    <xf numFmtId="0" fontId="20" fillId="2" borderId="12" xfId="22" applyNumberFormat="1" applyFont="1" applyFill="1" applyBorder="1" applyAlignment="1">
      <alignment horizontal="center" vertical="center" wrapText="1"/>
    </xf>
    <xf numFmtId="0" fontId="20" fillId="2" borderId="16"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2" borderId="16" xfId="22" applyFont="1" applyFill="1" applyBorder="1" applyAlignment="1">
      <alignment horizontal="center" vertical="center" wrapText="1"/>
    </xf>
    <xf numFmtId="0" fontId="20" fillId="2" borderId="25" xfId="22" applyFont="1" applyFill="1" applyBorder="1" applyAlignment="1">
      <alignment horizontal="center" vertical="center" wrapText="1"/>
    </xf>
    <xf numFmtId="0" fontId="20" fillId="0" borderId="25" xfId="0" applyFont="1" applyFill="1" applyBorder="1" applyAlignment="1">
      <alignment horizontal="right" vertical="center" wrapText="1"/>
    </xf>
    <xf numFmtId="0" fontId="20" fillId="2" borderId="58" xfId="22" applyFont="1" applyFill="1" applyBorder="1" applyAlignment="1">
      <alignment horizontal="right" vertical="center" wrapText="1"/>
    </xf>
    <xf numFmtId="0" fontId="20" fillId="2" borderId="59" xfId="22" applyFont="1" applyFill="1" applyBorder="1" applyAlignment="1">
      <alignment horizontal="right" vertical="center" wrapText="1"/>
    </xf>
    <xf numFmtId="0" fontId="62" fillId="0" borderId="56" xfId="22" applyFont="1" applyFill="1" applyBorder="1" applyAlignment="1">
      <alignment horizontal="left" vertical="center"/>
    </xf>
    <xf numFmtId="0" fontId="26" fillId="2" borderId="10" xfId="21" applyFont="1" applyFill="1" applyBorder="1" applyAlignment="1">
      <alignment horizontal="right" vertical="center" wrapText="1"/>
    </xf>
    <xf numFmtId="0" fontId="26" fillId="2" borderId="17" xfId="21" applyFont="1" applyFill="1" applyBorder="1" applyAlignment="1">
      <alignment horizontal="right" vertical="center" wrapText="1"/>
    </xf>
    <xf numFmtId="0" fontId="22" fillId="0" borderId="56" xfId="2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20" fillId="0" borderId="10" xfId="0"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wrapText="1"/>
    </xf>
    <xf numFmtId="2" fontId="26" fillId="0" borderId="25" xfId="36" applyNumberFormat="1" applyFont="1" applyFill="1" applyBorder="1" applyAlignment="1" applyProtection="1">
      <alignment horizontal="center" vertical="center" wrapText="1"/>
    </xf>
    <xf numFmtId="0" fontId="20" fillId="0" borderId="14" xfId="0" applyFont="1" applyFill="1" applyBorder="1" applyAlignment="1">
      <alignment horizontal="center" vertical="center" wrapText="1"/>
    </xf>
    <xf numFmtId="0" fontId="20" fillId="2" borderId="10" xfId="0" applyFont="1" applyFill="1" applyBorder="1" applyAlignment="1">
      <alignment horizontal="right" vertical="center" wrapText="1"/>
    </xf>
    <xf numFmtId="0" fontId="20" fillId="2" borderId="17" xfId="0" applyFont="1" applyFill="1" applyBorder="1" applyAlignment="1">
      <alignment horizontal="right" vertical="center" wrapText="1"/>
    </xf>
    <xf numFmtId="0" fontId="35" fillId="0" borderId="56" xfId="0" applyFont="1" applyFill="1" applyBorder="1" applyAlignment="1">
      <alignment horizontal="left" vertical="center"/>
    </xf>
    <xf numFmtId="0" fontId="20" fillId="2" borderId="11" xfId="0" applyFont="1" applyFill="1" applyBorder="1" applyAlignment="1">
      <alignment horizontal="right" vertical="center" wrapText="1"/>
    </xf>
    <xf numFmtId="0" fontId="20" fillId="2" borderId="0" xfId="0" applyFont="1" applyFill="1" applyBorder="1" applyAlignment="1">
      <alignment horizontal="left" vertical="center"/>
    </xf>
    <xf numFmtId="0" fontId="26" fillId="2" borderId="25" xfId="21" applyFont="1" applyFill="1" applyBorder="1" applyAlignment="1">
      <alignment horizontal="right" vertical="center" wrapText="1"/>
    </xf>
    <xf numFmtId="0" fontId="26" fillId="2" borderId="20" xfId="21" applyFont="1" applyFill="1" applyBorder="1" applyAlignment="1">
      <alignment horizontal="right" vertical="center" wrapText="1"/>
    </xf>
    <xf numFmtId="0" fontId="50" fillId="0" borderId="0" xfId="0" applyFont="1" applyFill="1" applyAlignment="1">
      <alignment horizontal="left" vertical="center"/>
    </xf>
    <xf numFmtId="0" fontId="20" fillId="0" borderId="0" xfId="0" applyFont="1" applyFill="1" applyAlignment="1">
      <alignment horizontal="left" vertical="center"/>
    </xf>
    <xf numFmtId="165" fontId="20" fillId="0" borderId="14" xfId="0" applyNumberFormat="1"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22" xfId="0" applyFont="1" applyFill="1" applyBorder="1" applyAlignment="1">
      <alignment horizontal="center" vertical="center"/>
    </xf>
    <xf numFmtId="9" fontId="20" fillId="0" borderId="46"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9" fontId="20" fillId="0" borderId="60" xfId="0" applyNumberFormat="1" applyFont="1" applyFill="1" applyBorder="1" applyAlignment="1">
      <alignment horizontal="center" vertical="center"/>
    </xf>
    <xf numFmtId="0" fontId="22" fillId="0" borderId="56" xfId="0" applyFont="1" applyBorder="1" applyAlignment="1">
      <alignment horizontal="left" vertical="center"/>
    </xf>
    <xf numFmtId="0" fontId="22" fillId="0" borderId="56" xfId="0" applyFont="1" applyFill="1" applyBorder="1" applyAlignment="1">
      <alignment horizontal="left" vertical="center" wrapText="1"/>
    </xf>
    <xf numFmtId="0" fontId="20" fillId="2" borderId="22" xfId="0" applyFont="1" applyFill="1" applyBorder="1" applyAlignment="1">
      <alignment horizontal="right" vertical="center" wrapText="1"/>
    </xf>
    <xf numFmtId="0" fontId="20" fillId="2" borderId="53" xfId="0" applyFont="1" applyFill="1" applyBorder="1" applyAlignment="1">
      <alignment horizontal="right" vertical="center" wrapText="1"/>
    </xf>
    <xf numFmtId="0" fontId="50" fillId="0" borderId="0" xfId="0" applyFont="1" applyFill="1" applyAlignment="1">
      <alignment horizontal="left" vertical="center" wrapText="1"/>
    </xf>
    <xf numFmtId="0" fontId="20" fillId="0" borderId="0" xfId="0" applyFont="1" applyFill="1" applyAlignment="1">
      <alignment horizontal="left" vertical="center" wrapText="1"/>
    </xf>
    <xf numFmtId="0" fontId="26" fillId="2" borderId="11" xfId="21" applyFont="1" applyFill="1" applyBorder="1" applyAlignment="1">
      <alignment horizontal="right" vertical="center" wrapText="1"/>
    </xf>
    <xf numFmtId="0" fontId="62" fillId="2" borderId="56" xfId="22" applyFont="1" applyFill="1" applyBorder="1" applyAlignment="1">
      <alignment horizontal="left" vertical="center"/>
    </xf>
    <xf numFmtId="0" fontId="20" fillId="0" borderId="22" xfId="22" applyFont="1" applyFill="1" applyBorder="1" applyAlignment="1">
      <alignment horizontal="right" vertical="center" wrapText="1"/>
    </xf>
    <xf numFmtId="0" fontId="25" fillId="2" borderId="27" xfId="22" applyFont="1" applyFill="1" applyBorder="1" applyAlignment="1">
      <alignment horizontal="center" vertical="center"/>
    </xf>
    <xf numFmtId="0" fontId="20" fillId="0" borderId="10" xfId="22" applyFont="1" applyFill="1" applyBorder="1" applyAlignment="1">
      <alignment horizontal="center" vertical="center" wrapText="1"/>
    </xf>
    <xf numFmtId="0" fontId="20" fillId="0" borderId="10" xfId="24" applyFont="1" applyFill="1" applyBorder="1" applyAlignment="1">
      <alignment horizontal="center" vertical="center" wrapText="1"/>
    </xf>
    <xf numFmtId="0" fontId="20" fillId="0" borderId="61" xfId="22" applyFont="1" applyFill="1" applyBorder="1" applyAlignment="1">
      <alignment horizontal="right" vertical="center" wrapText="1"/>
    </xf>
    <xf numFmtId="0" fontId="20" fillId="0" borderId="62" xfId="22" applyFont="1" applyFill="1" applyBorder="1" applyAlignment="1">
      <alignment horizontal="right" vertical="center" wrapText="1"/>
    </xf>
    <xf numFmtId="0" fontId="22" fillId="0" borderId="56" xfId="22" applyFont="1" applyFill="1" applyBorder="1" applyAlignment="1">
      <alignment horizontal="center" vertical="center"/>
    </xf>
    <xf numFmtId="0" fontId="22" fillId="14" borderId="56" xfId="22" applyFont="1" applyFill="1" applyBorder="1" applyAlignment="1">
      <alignment horizontal="left" vertical="center"/>
    </xf>
    <xf numFmtId="0" fontId="20" fillId="2" borderId="24" xfId="22" applyFont="1" applyFill="1" applyBorder="1" applyAlignment="1">
      <alignment horizontal="right" vertical="center" wrapText="1"/>
    </xf>
    <xf numFmtId="0" fontId="20" fillId="2" borderId="0" xfId="22" applyFont="1" applyFill="1" applyBorder="1" applyAlignment="1">
      <alignment horizontal="right" vertical="center" wrapText="1"/>
    </xf>
    <xf numFmtId="0" fontId="20" fillId="2" borderId="52" xfId="22"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2" fillId="0" borderId="56" xfId="0" applyFont="1" applyBorder="1" applyAlignment="1">
      <alignment horizontal="left" vertical="center" wrapText="1"/>
    </xf>
    <xf numFmtId="0" fontId="22" fillId="0" borderId="56" xfId="22" applyFont="1" applyBorder="1" applyAlignment="1">
      <alignment horizontal="left" vertical="center"/>
    </xf>
    <xf numFmtId="0" fontId="20" fillId="0" borderId="20" xfId="0" applyFont="1" applyBorder="1" applyAlignment="1">
      <alignment horizontal="right" vertical="center" wrapText="1"/>
    </xf>
    <xf numFmtId="0" fontId="20" fillId="0" borderId="2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2" fillId="0" borderId="56" xfId="22" applyFont="1" applyBorder="1" applyAlignment="1">
      <alignment vertical="center"/>
    </xf>
    <xf numFmtId="0" fontId="20" fillId="0" borderId="0" xfId="0" applyFont="1" applyBorder="1" applyAlignment="1">
      <alignment horizontal="right" vertical="center" wrapText="1"/>
    </xf>
    <xf numFmtId="0" fontId="0" fillId="0" borderId="14" xfId="0" applyBorder="1" applyAlignment="1">
      <alignment horizontal="right" vertical="center"/>
    </xf>
    <xf numFmtId="0" fontId="25" fillId="0" borderId="0" xfId="20" applyFont="1" applyFill="1" applyAlignment="1">
      <alignment horizontal="left" vertical="center"/>
    </xf>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wrapText="1"/>
    </xf>
    <xf numFmtId="0" fontId="0" fillId="0" borderId="0" xfId="0"/>
    <xf numFmtId="0" fontId="52" fillId="0" borderId="17" xfId="18" applyFont="1" applyBorder="1" applyAlignment="1">
      <alignment horizontal="right" vertical="center" wrapText="1"/>
    </xf>
    <xf numFmtId="0" fontId="60" fillId="0" borderId="27" xfId="18" applyFont="1" applyBorder="1" applyAlignment="1">
      <alignment vertical="center"/>
    </xf>
    <xf numFmtId="0" fontId="60" fillId="0" borderId="0" xfId="18" applyFont="1" applyAlignment="1">
      <alignment horizontal="right" vertical="center" wrapText="1"/>
    </xf>
    <xf numFmtId="0" fontId="50" fillId="0" borderId="18" xfId="18" applyFont="1" applyBorder="1" applyAlignment="1">
      <alignment horizontal="left" vertical="center" wrapText="1"/>
    </xf>
    <xf numFmtId="0" fontId="52" fillId="0" borderId="17" xfId="18" applyFont="1" applyBorder="1" applyAlignment="1">
      <alignment horizontal="right" vertical="center"/>
    </xf>
    <xf numFmtId="0" fontId="52" fillId="0" borderId="11" xfId="18" applyFont="1" applyBorder="1" applyAlignment="1">
      <alignment horizontal="right" vertical="center"/>
    </xf>
    <xf numFmtId="0" fontId="52" fillId="0" borderId="15" xfId="18" applyFont="1" applyBorder="1" applyAlignment="1">
      <alignment horizontal="right" vertical="center"/>
    </xf>
    <xf numFmtId="0" fontId="52" fillId="0" borderId="0" xfId="18" applyFont="1" applyBorder="1" applyAlignment="1">
      <alignment horizontal="left" vertical="center"/>
    </xf>
    <xf numFmtId="0" fontId="25" fillId="12" borderId="27" xfId="11" applyFont="1" applyFill="1" applyBorder="1" applyAlignment="1">
      <alignment horizontal="left" vertical="center" wrapText="1"/>
    </xf>
    <xf numFmtId="0" fontId="25" fillId="12" borderId="27" xfId="11" applyFont="1" applyFill="1" applyBorder="1" applyAlignment="1">
      <alignment horizontal="right" vertical="center"/>
    </xf>
    <xf numFmtId="0" fontId="20" fillId="0" borderId="0" xfId="20" applyFont="1" applyBorder="1" applyAlignment="1">
      <alignment horizontal="right" vertical="center"/>
    </xf>
    <xf numFmtId="0" fontId="20" fillId="0" borderId="52" xfId="20" applyFont="1" applyBorder="1" applyAlignment="1">
      <alignment horizontal="right" vertical="center"/>
    </xf>
    <xf numFmtId="0" fontId="20" fillId="2" borderId="14" xfId="0" applyFont="1" applyFill="1" applyBorder="1" applyAlignment="1">
      <alignment horizontal="right" vertical="center"/>
    </xf>
    <xf numFmtId="0" fontId="52" fillId="0" borderId="63" xfId="0" applyFont="1" applyBorder="1" applyAlignment="1">
      <alignment horizontal="left" vertical="center" wrapText="1"/>
    </xf>
    <xf numFmtId="0" fontId="52" fillId="0" borderId="45" xfId="0" applyFont="1" applyBorder="1" applyAlignment="1">
      <alignment horizontal="left" vertical="center" wrapText="1"/>
    </xf>
    <xf numFmtId="0" fontId="52" fillId="0" borderId="27" xfId="22" applyFont="1" applyFill="1" applyBorder="1" applyAlignment="1">
      <alignment horizontal="left" vertical="center" wrapText="1"/>
    </xf>
    <xf numFmtId="0" fontId="52" fillId="0" borderId="28" xfId="22" applyFont="1" applyFill="1" applyBorder="1" applyAlignment="1">
      <alignment horizontal="left" vertical="center" wrapText="1"/>
    </xf>
    <xf numFmtId="0" fontId="52" fillId="0" borderId="11" xfId="22" applyFont="1" applyFill="1" applyBorder="1" applyAlignment="1">
      <alignment horizontal="left" vertical="center" wrapText="1"/>
    </xf>
    <xf numFmtId="0" fontId="52" fillId="0" borderId="15" xfId="22" applyFont="1" applyFill="1" applyBorder="1" applyAlignment="1">
      <alignment horizontal="left" vertical="center" wrapText="1"/>
    </xf>
    <xf numFmtId="0" fontId="52" fillId="0" borderId="17" xfId="22" applyFont="1" applyFill="1" applyBorder="1" applyAlignment="1">
      <alignment horizontal="left" vertical="center" wrapText="1"/>
    </xf>
    <xf numFmtId="0" fontId="20" fillId="0" borderId="17" xfId="22" applyFont="1" applyFill="1" applyBorder="1" applyAlignment="1">
      <alignment horizontal="left" vertical="center" wrapText="1"/>
    </xf>
    <xf numFmtId="0" fontId="20" fillId="0" borderId="15" xfId="22" applyFont="1" applyFill="1" applyBorder="1" applyAlignment="1">
      <alignment horizontal="left" vertical="center" wrapText="1"/>
    </xf>
    <xf numFmtId="0" fontId="20" fillId="2" borderId="64" xfId="22" applyFont="1" applyFill="1" applyBorder="1" applyAlignment="1">
      <alignment horizontal="left" vertical="center" wrapText="1"/>
    </xf>
    <xf numFmtId="0" fontId="20" fillId="2" borderId="26" xfId="22" applyFont="1" applyFill="1" applyBorder="1" applyAlignment="1">
      <alignment horizontal="left" vertical="center" wrapText="1"/>
    </xf>
    <xf numFmtId="0" fontId="22" fillId="2" borderId="60"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52" fillId="0" borderId="46" xfId="0" applyFont="1" applyBorder="1" applyAlignment="1">
      <alignment horizontal="center" vertical="center" wrapText="1"/>
    </xf>
    <xf numFmtId="0" fontId="52" fillId="0" borderId="52" xfId="0" applyFont="1" applyBorder="1" applyAlignment="1">
      <alignment horizontal="center" vertical="center" wrapText="1"/>
    </xf>
    <xf numFmtId="0" fontId="20" fillId="2" borderId="22" xfId="24" applyNumberFormat="1" applyFont="1" applyFill="1" applyBorder="1" applyAlignment="1">
      <alignment horizontal="center" vertical="center" wrapText="1"/>
    </xf>
    <xf numFmtId="164" fontId="20" fillId="0" borderId="22" xfId="0" applyNumberFormat="1" applyFont="1" applyFill="1" applyBorder="1" applyAlignment="1">
      <alignment vertical="center"/>
    </xf>
    <xf numFmtId="164" fontId="20" fillId="2" borderId="22" xfId="24" applyNumberFormat="1" applyFont="1" applyFill="1" applyBorder="1" applyAlignment="1">
      <alignment horizontal="center" vertical="center" wrapText="1"/>
    </xf>
  </cellXfs>
  <cellStyles count="39">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Excel Built-in Currency" xfId="9"/>
    <cellStyle name="Excel Built-in Normal" xfId="10"/>
    <cellStyle name="Excel Built-in Normal 2" xfId="11"/>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3" xfId="20"/>
    <cellStyle name="Normalny_11" xfId="21"/>
    <cellStyle name="Normalny_2005 gr321 Materiały 1 x u - ceny jednostkowe" xfId="22"/>
    <cellStyle name="Normalny_Arkusz1" xfId="23"/>
    <cellStyle name="Normalny_Pakiet 1 - igly , strzykawki , medycyna ogolna" xfId="24"/>
    <cellStyle name="Obliczenia" xfId="25" builtinId="22" customBuiltin="1"/>
    <cellStyle name="Procentowy" xfId="26" builtinId="5"/>
    <cellStyle name="Procentowy 2" xfId="27"/>
    <cellStyle name="Procentowy 3" xfId="28"/>
    <cellStyle name="Procentowy 3 2" xfId="29"/>
    <cellStyle name="Procentowy 4" xfId="30"/>
    <cellStyle name="Suma" xfId="31" builtinId="25" customBuiltin="1"/>
    <cellStyle name="Tekst objaśnienia" xfId="32" builtinId="53" customBuiltin="1"/>
    <cellStyle name="Tekst ostrzeżenia" xfId="33" builtinId="11" customBuiltin="1"/>
    <cellStyle name="Tytuł" xfId="34" builtinId="15" customBuiltin="1"/>
    <cellStyle name="Uwaga" xfId="35" builtinId="10" customBuiltin="1"/>
    <cellStyle name="Walutowy" xfId="36" builtinId="4"/>
    <cellStyle name="Walutowy 2" xfId="37"/>
    <cellStyle name="Walutowy 3"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153634" name="Text Box 2"/>
        <xdr:cNvSpPr txBox="1">
          <a:spLocks noChangeArrowheads="1"/>
        </xdr:cNvSpPr>
      </xdr:nvSpPr>
      <xdr:spPr bwMode="auto">
        <a:xfrm>
          <a:off x="2552700" y="9220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view="pageBreakPreview" topLeftCell="A13" zoomScaleNormal="90" zoomScaleSheetLayoutView="100" workbookViewId="0">
      <selection activeCell="B22" sqref="B22"/>
    </sheetView>
  </sheetViews>
  <sheetFormatPr defaultColWidth="9" defaultRowHeight="11.25" x14ac:dyDescent="0.2"/>
  <cols>
    <col min="1" max="1" width="4.140625" style="232" customWidth="1"/>
    <col min="2" max="2" width="60.7109375" style="230"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11.85546875" style="232" customWidth="1"/>
    <col min="11" max="11" width="10.42578125" style="232" customWidth="1"/>
    <col min="12" max="16384" width="9" style="232"/>
  </cols>
  <sheetData>
    <row r="1" spans="1:253" s="6" customFormat="1" ht="32.25" customHeight="1" x14ac:dyDescent="0.2">
      <c r="B1" s="1076" t="s">
        <v>429</v>
      </c>
      <c r="C1" s="1076"/>
      <c r="D1" s="1076"/>
      <c r="E1" s="1076"/>
      <c r="F1" s="1076"/>
      <c r="G1" s="1076"/>
      <c r="I1" s="232"/>
      <c r="J1" s="1075" t="s">
        <v>426</v>
      </c>
      <c r="K1" s="1075"/>
    </row>
    <row r="2" spans="1:253" s="296" customFormat="1" ht="37.5" customHeight="1" x14ac:dyDescent="0.2">
      <c r="A2" s="438" t="s">
        <v>0</v>
      </c>
      <c r="B2" s="438" t="s">
        <v>1</v>
      </c>
      <c r="C2" s="438" t="s">
        <v>2</v>
      </c>
      <c r="D2" s="438" t="s">
        <v>3</v>
      </c>
      <c r="E2" s="298" t="s">
        <v>4</v>
      </c>
      <c r="F2" s="305" t="s">
        <v>5</v>
      </c>
      <c r="G2" s="438" t="s">
        <v>6</v>
      </c>
      <c r="H2" s="438" t="s">
        <v>325</v>
      </c>
      <c r="I2" s="438" t="s">
        <v>8</v>
      </c>
      <c r="J2" s="438" t="s">
        <v>9</v>
      </c>
      <c r="K2" s="438" t="s">
        <v>10</v>
      </c>
    </row>
    <row r="3" spans="1:253" ht="154.15" customHeight="1" x14ac:dyDescent="0.2">
      <c r="A3" s="381">
        <v>1</v>
      </c>
      <c r="B3" s="855" t="s">
        <v>694</v>
      </c>
      <c r="C3" s="854"/>
      <c r="D3" s="381" t="s">
        <v>17</v>
      </c>
      <c r="E3" s="377">
        <v>100</v>
      </c>
      <c r="F3" s="378"/>
      <c r="G3" s="664"/>
      <c r="H3" s="384">
        <v>0.08</v>
      </c>
      <c r="I3" s="431"/>
      <c r="J3" s="386"/>
      <c r="K3" s="386"/>
      <c r="L3" s="295"/>
    </row>
    <row r="4" spans="1:253" ht="111.75" customHeight="1" x14ac:dyDescent="0.2">
      <c r="A4" s="4">
        <v>2</v>
      </c>
      <c r="B4" s="856" t="s">
        <v>695</v>
      </c>
      <c r="C4" s="234"/>
      <c r="D4" s="4" t="s">
        <v>17</v>
      </c>
      <c r="E4" s="377">
        <v>500</v>
      </c>
      <c r="F4" s="100"/>
      <c r="G4" s="664"/>
      <c r="H4" s="229">
        <v>0.08</v>
      </c>
      <c r="I4" s="431"/>
      <c r="J4" s="234"/>
      <c r="K4" s="234"/>
      <c r="L4" s="295"/>
    </row>
    <row r="5" spans="1:253" ht="106.15" customHeight="1" x14ac:dyDescent="0.2">
      <c r="A5" s="4">
        <v>3</v>
      </c>
      <c r="B5" s="856" t="s">
        <v>696</v>
      </c>
      <c r="C5" s="234"/>
      <c r="D5" s="4" t="s">
        <v>17</v>
      </c>
      <c r="E5" s="377">
        <v>500</v>
      </c>
      <c r="F5" s="100"/>
      <c r="G5" s="664"/>
      <c r="H5" s="229">
        <v>0.08</v>
      </c>
      <c r="I5" s="431"/>
      <c r="J5" s="234"/>
      <c r="K5" s="234"/>
      <c r="L5" s="295"/>
    </row>
    <row r="6" spans="1:253" ht="115.9" customHeight="1" x14ac:dyDescent="0.2">
      <c r="A6" s="4">
        <v>4</v>
      </c>
      <c r="B6" s="856" t="s">
        <v>697</v>
      </c>
      <c r="C6" s="234"/>
      <c r="D6" s="4" t="s">
        <v>17</v>
      </c>
      <c r="E6" s="377">
        <v>550</v>
      </c>
      <c r="F6" s="100"/>
      <c r="G6" s="664"/>
      <c r="H6" s="229">
        <v>0.08</v>
      </c>
      <c r="I6" s="431"/>
      <c r="J6" s="234"/>
      <c r="K6" s="234"/>
      <c r="L6" s="295"/>
    </row>
    <row r="7" spans="1:253" ht="104.25" customHeight="1" x14ac:dyDescent="0.2">
      <c r="A7" s="4">
        <v>5</v>
      </c>
      <c r="B7" s="856" t="s">
        <v>698</v>
      </c>
      <c r="C7" s="234"/>
      <c r="D7" s="4" t="s">
        <v>17</v>
      </c>
      <c r="E7" s="377">
        <v>500</v>
      </c>
      <c r="F7" s="100"/>
      <c r="G7" s="664"/>
      <c r="H7" s="229">
        <v>0.08</v>
      </c>
      <c r="I7" s="431"/>
      <c r="J7" s="234"/>
      <c r="K7" s="234"/>
      <c r="L7" s="295"/>
    </row>
    <row r="8" spans="1:253" ht="87.6" customHeight="1" x14ac:dyDescent="0.2">
      <c r="A8" s="4">
        <v>6</v>
      </c>
      <c r="B8" s="856" t="s">
        <v>699</v>
      </c>
      <c r="C8" s="234"/>
      <c r="D8" s="4" t="s">
        <v>17</v>
      </c>
      <c r="E8" s="539">
        <v>9500</v>
      </c>
      <c r="F8" s="100"/>
      <c r="G8" s="664"/>
      <c r="H8" s="229">
        <v>0.08</v>
      </c>
      <c r="I8" s="431"/>
      <c r="J8" s="234"/>
      <c r="K8" s="234"/>
      <c r="L8" s="295"/>
    </row>
    <row r="9" spans="1:253" ht="88.15" customHeight="1" x14ac:dyDescent="0.2">
      <c r="A9" s="4">
        <v>7</v>
      </c>
      <c r="B9" s="856" t="s">
        <v>700</v>
      </c>
      <c r="C9" s="234"/>
      <c r="D9" s="4" t="s">
        <v>17</v>
      </c>
      <c r="E9" s="539">
        <v>2500</v>
      </c>
      <c r="F9" s="100"/>
      <c r="G9" s="664"/>
      <c r="H9" s="229">
        <v>0.08</v>
      </c>
      <c r="I9" s="431"/>
      <c r="J9" s="234"/>
      <c r="K9" s="234"/>
      <c r="L9" s="295"/>
    </row>
    <row r="10" spans="1:253" ht="102.75" customHeight="1" x14ac:dyDescent="0.2">
      <c r="A10" s="102">
        <v>8</v>
      </c>
      <c r="B10" s="856" t="s">
        <v>701</v>
      </c>
      <c r="C10" s="234"/>
      <c r="D10" s="4" t="s">
        <v>17</v>
      </c>
      <c r="E10" s="539">
        <v>11000</v>
      </c>
      <c r="F10" s="100"/>
      <c r="G10" s="664"/>
      <c r="H10" s="492">
        <v>0.08</v>
      </c>
      <c r="I10" s="431"/>
      <c r="J10" s="234"/>
      <c r="K10" s="234"/>
      <c r="L10" s="295"/>
    </row>
    <row r="11" spans="1:253" s="540" customFormat="1" ht="23.1" customHeight="1" x14ac:dyDescent="0.2">
      <c r="A11" s="1073" t="s">
        <v>13</v>
      </c>
      <c r="B11" s="1073"/>
      <c r="C11" s="1073"/>
      <c r="D11" s="1073"/>
      <c r="E11" s="1074"/>
      <c r="F11" s="1074"/>
      <c r="G11" s="533"/>
      <c r="H11" s="506"/>
      <c r="I11" s="321"/>
      <c r="J11" s="525"/>
    </row>
    <row r="12" spans="1:253" x14ac:dyDescent="0.2">
      <c r="B12" s="231"/>
      <c r="H12" s="605"/>
    </row>
    <row r="13" spans="1:253" ht="20.25" customHeight="1" x14ac:dyDescent="0.2">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20.25" customHeight="1" x14ac:dyDescent="0.2">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20.25" customHeight="1" x14ac:dyDescent="0.2">
      <c r="A15" s="1" t="s">
        <v>359</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22" ht="23.45" customHeight="1" x14ac:dyDescent="0.2"/>
  </sheetData>
  <sheetProtection selectLockedCells="1" selectUnlockedCells="1"/>
  <mergeCells count="3">
    <mergeCell ref="A11:F11"/>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2" manualBreakCount="2">
    <brk id="7"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SheetLayoutView="100" workbookViewId="0">
      <selection activeCell="C3" sqref="A3:K15"/>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3" customFormat="1" ht="32.25" customHeight="1" x14ac:dyDescent="0.2">
      <c r="B1" s="1095" t="s">
        <v>437</v>
      </c>
      <c r="C1" s="1095"/>
      <c r="D1" s="1095"/>
      <c r="E1" s="1095"/>
      <c r="F1" s="1095"/>
      <c r="G1" s="1095"/>
      <c r="I1" s="2"/>
      <c r="J1" s="1094" t="s">
        <v>367</v>
      </c>
      <c r="K1" s="1094"/>
    </row>
    <row r="2" spans="1:11" s="299"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1" s="299" customFormat="1" ht="37.5" customHeight="1" x14ac:dyDescent="0.2">
      <c r="A3" s="298">
        <v>1</v>
      </c>
      <c r="B3" s="298" t="s">
        <v>658</v>
      </c>
      <c r="C3" s="298"/>
      <c r="D3" s="298" t="s">
        <v>18</v>
      </c>
      <c r="E3" s="1011">
        <v>2000</v>
      </c>
      <c r="F3" s="305"/>
      <c r="G3" s="955"/>
      <c r="H3" s="824">
        <v>0.08</v>
      </c>
      <c r="I3" s="957"/>
      <c r="J3" s="298"/>
      <c r="K3" s="298"/>
    </row>
    <row r="4" spans="1:11" s="299" customFormat="1" ht="37.5" customHeight="1" x14ac:dyDescent="0.2">
      <c r="A4" s="298">
        <v>2</v>
      </c>
      <c r="B4" s="298" t="s">
        <v>659</v>
      </c>
      <c r="C4" s="298"/>
      <c r="D4" s="298" t="s">
        <v>18</v>
      </c>
      <c r="E4" s="1011">
        <v>2000</v>
      </c>
      <c r="F4" s="305"/>
      <c r="G4" s="955"/>
      <c r="H4" s="824">
        <v>0.08</v>
      </c>
      <c r="I4" s="957"/>
      <c r="J4" s="298"/>
      <c r="K4" s="298"/>
    </row>
    <row r="5" spans="1:11" ht="39.75" customHeight="1" x14ac:dyDescent="0.2">
      <c r="A5" s="211">
        <v>3</v>
      </c>
      <c r="B5" s="448" t="s">
        <v>660</v>
      </c>
      <c r="C5" s="519"/>
      <c r="D5" s="211" t="s">
        <v>18</v>
      </c>
      <c r="E5" s="317">
        <v>1150</v>
      </c>
      <c r="F5" s="449"/>
      <c r="G5" s="451"/>
      <c r="H5" s="315">
        <v>0.08</v>
      </c>
      <c r="I5" s="958"/>
      <c r="J5" s="251"/>
      <c r="K5" s="251"/>
    </row>
    <row r="6" spans="1:11" ht="24" customHeight="1" x14ac:dyDescent="0.2">
      <c r="A6" s="1092" t="s">
        <v>22</v>
      </c>
      <c r="B6" s="1093"/>
      <c r="C6" s="1093"/>
      <c r="D6" s="1093"/>
      <c r="E6" s="1093"/>
      <c r="F6" s="1093"/>
      <c r="G6" s="187"/>
      <c r="H6" s="956"/>
      <c r="I6" s="959"/>
      <c r="J6" s="96"/>
      <c r="K6" s="105"/>
    </row>
    <row r="7" spans="1:11" ht="24" customHeight="1" x14ac:dyDescent="0.2">
      <c r="H7" s="105"/>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359</v>
      </c>
      <c r="B10" s="1"/>
      <c r="C10" s="1"/>
      <c r="D10" s="1"/>
      <c r="E10" s="1"/>
      <c r="F10" s="1"/>
      <c r="G10" s="1"/>
      <c r="H10" s="1"/>
      <c r="I10" s="1"/>
      <c r="J10" s="1"/>
      <c r="K10" s="1"/>
    </row>
    <row r="27"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73" t="s">
        <v>844</v>
      </c>
      <c r="C1" s="1173"/>
      <c r="D1" s="475"/>
      <c r="E1" s="475"/>
      <c r="F1" s="671"/>
      <c r="G1" s="672"/>
      <c r="H1" s="466"/>
      <c r="I1" s="641"/>
      <c r="J1" s="1097" t="s">
        <v>823</v>
      </c>
      <c r="K1" s="1097"/>
    </row>
    <row r="2" spans="1:12" s="297" customFormat="1" ht="36" customHeight="1" x14ac:dyDescent="0.2">
      <c r="A2" s="298" t="s">
        <v>0</v>
      </c>
      <c r="B2" s="298" t="s">
        <v>1</v>
      </c>
      <c r="C2" s="298" t="s">
        <v>2</v>
      </c>
      <c r="D2" s="298" t="s">
        <v>3</v>
      </c>
      <c r="E2" s="298" t="s">
        <v>4</v>
      </c>
      <c r="F2" s="305" t="s">
        <v>348</v>
      </c>
      <c r="G2" s="298" t="s">
        <v>6</v>
      </c>
      <c r="H2" s="298" t="s">
        <v>326</v>
      </c>
      <c r="I2" s="298" t="s">
        <v>8</v>
      </c>
      <c r="J2" s="298" t="s">
        <v>9</v>
      </c>
      <c r="K2" s="298" t="s">
        <v>10</v>
      </c>
    </row>
    <row r="3" spans="1:12" s="297" customFormat="1" ht="124.5" customHeight="1" x14ac:dyDescent="0.15">
      <c r="A3" s="44">
        <v>1</v>
      </c>
      <c r="B3" s="833" t="s">
        <v>667</v>
      </c>
      <c r="C3" s="715"/>
      <c r="D3" s="47" t="s">
        <v>18</v>
      </c>
      <c r="E3" s="800">
        <v>1100</v>
      </c>
      <c r="F3" s="808"/>
      <c r="G3" s="809"/>
      <c r="H3" s="410">
        <v>0.08</v>
      </c>
      <c r="I3" s="345"/>
      <c r="J3" s="47"/>
      <c r="K3" s="47"/>
    </row>
    <row r="4" spans="1:12" s="297" customFormat="1" ht="118.5" customHeight="1" x14ac:dyDescent="0.2">
      <c r="A4" s="44">
        <v>2</v>
      </c>
      <c r="B4" s="834" t="s">
        <v>664</v>
      </c>
      <c r="C4" s="715"/>
      <c r="D4" s="47" t="s">
        <v>18</v>
      </c>
      <c r="E4" s="800">
        <v>3400</v>
      </c>
      <c r="F4" s="808"/>
      <c r="G4" s="809"/>
      <c r="H4" s="410">
        <v>0.08</v>
      </c>
      <c r="I4" s="345"/>
      <c r="J4" s="47"/>
      <c r="K4" s="47"/>
    </row>
    <row r="5" spans="1:12" s="232" customFormat="1" ht="25.9" customHeight="1" x14ac:dyDescent="0.2">
      <c r="A5" s="1174" t="s">
        <v>22</v>
      </c>
      <c r="B5" s="1175"/>
      <c r="C5" s="1175"/>
      <c r="D5" s="1175"/>
      <c r="E5" s="1175"/>
      <c r="F5" s="1176"/>
      <c r="G5" s="643"/>
      <c r="H5" s="1018"/>
      <c r="I5" s="1035"/>
      <c r="J5" s="812"/>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813"/>
      <c r="H7" s="605"/>
      <c r="I7" s="605"/>
      <c r="J7" s="605"/>
      <c r="K7" s="605"/>
      <c r="L7" s="676"/>
    </row>
    <row r="8" spans="1:12" s="232" customFormat="1" ht="21" customHeight="1" x14ac:dyDescent="0.2">
      <c r="A8" s="1" t="s">
        <v>15</v>
      </c>
      <c r="B8" s="1"/>
      <c r="C8" s="1"/>
      <c r="D8" s="1"/>
      <c r="E8" s="1"/>
      <c r="F8" s="1"/>
      <c r="G8" s="605"/>
      <c r="H8" s="605"/>
      <c r="I8" s="605"/>
      <c r="J8" s="605"/>
      <c r="K8" s="605"/>
      <c r="L8" s="676"/>
    </row>
    <row r="9" spans="1:12" s="232" customFormat="1" ht="21" customHeight="1" x14ac:dyDescent="0.2">
      <c r="A9" s="1" t="s">
        <v>359</v>
      </c>
      <c r="B9" s="1"/>
      <c r="C9" s="1"/>
      <c r="D9" s="1"/>
      <c r="E9" s="1"/>
      <c r="F9" s="1"/>
      <c r="G9" s="605"/>
      <c r="H9" s="605"/>
      <c r="I9" s="605"/>
      <c r="J9" s="605"/>
      <c r="K9" s="605"/>
      <c r="L9" s="676"/>
    </row>
    <row r="10" spans="1:12" s="111" customFormat="1" ht="15.6" customHeight="1" x14ac:dyDescent="0.2">
      <c r="A10" s="1171"/>
      <c r="B10" s="1171"/>
      <c r="C10" s="1171"/>
      <c r="D10" s="1171"/>
      <c r="E10" s="233"/>
      <c r="G10" s="801"/>
      <c r="H10" s="801"/>
      <c r="I10" s="801"/>
      <c r="J10" s="801"/>
      <c r="K10" s="801"/>
    </row>
    <row r="11" spans="1:12" x14ac:dyDescent="0.2">
      <c r="A11" s="1001"/>
      <c r="B11" s="1001"/>
      <c r="C11" s="1001"/>
      <c r="D11" s="1001"/>
      <c r="E11" s="1001"/>
      <c r="F11" s="1001"/>
      <c r="G11" s="814"/>
      <c r="H11" s="814"/>
      <c r="I11" s="814"/>
      <c r="J11" s="814"/>
      <c r="K11" s="814"/>
    </row>
  </sheetData>
  <mergeCells count="4">
    <mergeCell ref="A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9"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M3" sqref="M3"/>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0" max="10" width="13.42578125" customWidth="1"/>
    <col min="11" max="11" width="11.28515625" customWidth="1"/>
  </cols>
  <sheetData>
    <row r="1" spans="1:12" s="6" customFormat="1" ht="20.45" customHeight="1" x14ac:dyDescent="0.2">
      <c r="A1" s="475"/>
      <c r="B1" s="1173" t="s">
        <v>845</v>
      </c>
      <c r="C1" s="1173"/>
      <c r="D1" s="475"/>
      <c r="E1" s="475"/>
      <c r="F1" s="671"/>
      <c r="G1" s="672"/>
      <c r="H1" s="466"/>
      <c r="I1" s="641"/>
      <c r="J1" s="1097" t="s">
        <v>629</v>
      </c>
      <c r="K1" s="1097"/>
    </row>
    <row r="2" spans="1:12" s="297" customFormat="1" ht="37.5" customHeight="1" x14ac:dyDescent="0.2">
      <c r="A2" s="298" t="s">
        <v>0</v>
      </c>
      <c r="B2" s="298" t="s">
        <v>1</v>
      </c>
      <c r="C2" s="298" t="s">
        <v>2</v>
      </c>
      <c r="D2" s="298" t="s">
        <v>3</v>
      </c>
      <c r="E2" s="298" t="s">
        <v>22</v>
      </c>
      <c r="F2" s="305" t="s">
        <v>348</v>
      </c>
      <c r="G2" s="298" t="s">
        <v>6</v>
      </c>
      <c r="H2" s="298" t="s">
        <v>326</v>
      </c>
      <c r="I2" s="298" t="s">
        <v>8</v>
      </c>
      <c r="J2" s="298" t="s">
        <v>9</v>
      </c>
      <c r="K2" s="298" t="s">
        <v>10</v>
      </c>
    </row>
    <row r="3" spans="1:12" s="297" customFormat="1" ht="35.450000000000003" customHeight="1" x14ac:dyDescent="0.2">
      <c r="A3" s="44">
        <v>1</v>
      </c>
      <c r="B3" s="815" t="s">
        <v>669</v>
      </c>
      <c r="C3" s="715"/>
      <c r="D3" s="47" t="s">
        <v>18</v>
      </c>
      <c r="E3" s="800">
        <v>325</v>
      </c>
      <c r="F3" s="808"/>
      <c r="G3" s="809"/>
      <c r="H3" s="410">
        <v>0.08</v>
      </c>
      <c r="I3" s="345"/>
      <c r="J3" s="47"/>
      <c r="K3" s="47"/>
    </row>
    <row r="4" spans="1:12" s="297" customFormat="1" ht="35.450000000000003" customHeight="1" x14ac:dyDescent="0.2">
      <c r="A4" s="44">
        <v>2</v>
      </c>
      <c r="B4" s="103" t="s">
        <v>670</v>
      </c>
      <c r="C4" s="715"/>
      <c r="D4" s="47" t="s">
        <v>18</v>
      </c>
      <c r="E4" s="800">
        <v>225</v>
      </c>
      <c r="F4" s="808"/>
      <c r="G4" s="809"/>
      <c r="H4" s="410">
        <v>0.08</v>
      </c>
      <c r="I4" s="345"/>
      <c r="J4" s="47"/>
      <c r="K4" s="47"/>
    </row>
    <row r="5" spans="1:12" s="232" customFormat="1" ht="25.9" customHeight="1" x14ac:dyDescent="0.2">
      <c r="A5" s="1174" t="s">
        <v>22</v>
      </c>
      <c r="B5" s="1175"/>
      <c r="C5" s="1175"/>
      <c r="D5" s="1175"/>
      <c r="E5" s="1175"/>
      <c r="F5" s="1176"/>
      <c r="G5" s="643"/>
      <c r="H5" s="1018"/>
      <c r="I5" s="1035"/>
      <c r="J5" s="812"/>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1"/>
      <c r="H7" s="605"/>
      <c r="I7" s="605"/>
      <c r="J7" s="605"/>
      <c r="K7" s="605"/>
      <c r="L7" s="676"/>
    </row>
    <row r="8" spans="1:12" s="232" customFormat="1" ht="21" customHeight="1" x14ac:dyDescent="0.2">
      <c r="A8" s="1" t="s">
        <v>15</v>
      </c>
      <c r="B8" s="1"/>
      <c r="C8" s="1"/>
      <c r="D8" s="1"/>
      <c r="E8" s="1"/>
      <c r="F8" s="1"/>
      <c r="G8" s="1"/>
      <c r="H8" s="605"/>
      <c r="I8" s="605"/>
      <c r="J8" s="605"/>
      <c r="K8" s="605"/>
      <c r="L8" s="676"/>
    </row>
    <row r="9" spans="1:12" s="232" customFormat="1" ht="21" customHeight="1" x14ac:dyDescent="0.2">
      <c r="A9" s="1" t="s">
        <v>359</v>
      </c>
      <c r="B9" s="1"/>
      <c r="C9" s="1"/>
      <c r="D9" s="1"/>
      <c r="E9" s="1"/>
      <c r="F9" s="1"/>
      <c r="G9" s="1"/>
      <c r="H9" s="605"/>
      <c r="I9" s="605"/>
      <c r="J9" s="605"/>
      <c r="K9" s="605"/>
      <c r="L9" s="676"/>
    </row>
    <row r="10" spans="1:12" s="111" customFormat="1" ht="15.6" customHeight="1" x14ac:dyDescent="0.2">
      <c r="A10" s="232"/>
      <c r="C10" s="1171"/>
      <c r="D10" s="1171"/>
      <c r="E10" s="233"/>
      <c r="G10" s="801"/>
      <c r="H10" s="801"/>
      <c r="I10" s="801"/>
      <c r="J10" s="801"/>
      <c r="K10" s="801"/>
    </row>
    <row r="11" spans="1:12" x14ac:dyDescent="0.2">
      <c r="G11" s="814"/>
      <c r="H11" s="814"/>
      <c r="I11" s="814"/>
      <c r="J11" s="814"/>
      <c r="K11" s="814"/>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73" t="s">
        <v>846</v>
      </c>
      <c r="C1" s="1173"/>
      <c r="D1" s="475"/>
      <c r="E1" s="475"/>
      <c r="F1" s="671"/>
      <c r="G1" s="672"/>
      <c r="H1" s="466"/>
      <c r="I1" s="641"/>
      <c r="J1" s="1097" t="s">
        <v>824</v>
      </c>
      <c r="K1" s="1097"/>
    </row>
    <row r="2" spans="1:12" s="297"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2" s="297" customFormat="1" ht="110.25" customHeight="1" x14ac:dyDescent="0.2">
      <c r="A3" s="44">
        <v>1</v>
      </c>
      <c r="B3" s="815" t="s">
        <v>685</v>
      </c>
      <c r="C3" s="715"/>
      <c r="D3" s="47" t="s">
        <v>18</v>
      </c>
      <c r="E3" s="800">
        <v>500</v>
      </c>
      <c r="F3" s="808"/>
      <c r="G3" s="809"/>
      <c r="H3" s="410">
        <v>0.08</v>
      </c>
      <c r="I3" s="345"/>
      <c r="J3" s="47"/>
      <c r="K3" s="47"/>
    </row>
    <row r="4" spans="1:12" s="232" customFormat="1" ht="25.9" customHeight="1" x14ac:dyDescent="0.2">
      <c r="A4" s="1178" t="s">
        <v>22</v>
      </c>
      <c r="B4" s="1179"/>
      <c r="C4" s="1179"/>
      <c r="D4" s="1179"/>
      <c r="E4" s="1179"/>
      <c r="F4" s="1180"/>
      <c r="G4" s="643"/>
      <c r="H4" s="1018"/>
      <c r="I4" s="1035"/>
      <c r="J4" s="812"/>
    </row>
    <row r="5" spans="1:12" s="232" customFormat="1" ht="14.45" customHeight="1" x14ac:dyDescent="0.2">
      <c r="A5" s="26"/>
      <c r="B5" s="26"/>
      <c r="C5" s="26"/>
      <c r="D5" s="26"/>
      <c r="E5" s="26"/>
      <c r="F5" s="26"/>
      <c r="G5" s="26"/>
      <c r="H5" s="26"/>
      <c r="I5" s="26"/>
      <c r="J5" s="26"/>
      <c r="K5" s="26"/>
    </row>
    <row r="6" spans="1:12" s="232" customFormat="1" ht="21" customHeight="1" x14ac:dyDescent="0.2">
      <c r="A6" s="1" t="s">
        <v>14</v>
      </c>
      <c r="B6" s="1"/>
      <c r="C6" s="1"/>
      <c r="D6" s="1"/>
      <c r="E6" s="1"/>
      <c r="F6" s="1"/>
      <c r="G6" s="1"/>
      <c r="H6" s="1"/>
      <c r="I6" s="1"/>
      <c r="J6" s="605"/>
      <c r="K6" s="605"/>
      <c r="L6" s="676"/>
    </row>
    <row r="7" spans="1:12" s="232" customFormat="1" ht="21" customHeight="1" x14ac:dyDescent="0.2">
      <c r="A7" s="1" t="s">
        <v>15</v>
      </c>
      <c r="B7" s="1"/>
      <c r="C7" s="1"/>
      <c r="D7" s="1"/>
      <c r="E7" s="1"/>
      <c r="F7" s="1"/>
      <c r="G7" s="1"/>
      <c r="H7" s="1"/>
      <c r="I7" s="1"/>
      <c r="J7" s="605"/>
      <c r="K7" s="605"/>
      <c r="L7" s="676"/>
    </row>
    <row r="8" spans="1:12" s="232" customFormat="1" ht="21" customHeight="1" x14ac:dyDescent="0.2">
      <c r="A8" s="1" t="s">
        <v>359</v>
      </c>
      <c r="B8" s="1"/>
      <c r="C8" s="1"/>
      <c r="D8" s="1"/>
      <c r="E8" s="1"/>
      <c r="F8" s="1"/>
      <c r="G8" s="1"/>
      <c r="H8" s="1"/>
      <c r="I8" s="1"/>
      <c r="J8" s="605"/>
      <c r="K8" s="605"/>
      <c r="L8" s="676"/>
    </row>
    <row r="9" spans="1:12" s="111" customFormat="1" ht="15.6" customHeight="1" x14ac:dyDescent="0.2">
      <c r="A9" s="232"/>
      <c r="C9" s="1177"/>
      <c r="D9" s="1177"/>
      <c r="E9" s="233"/>
      <c r="G9" s="801"/>
      <c r="H9" s="801"/>
      <c r="I9" s="801"/>
      <c r="J9" s="801"/>
      <c r="K9" s="801"/>
    </row>
    <row r="10" spans="1:12" x14ac:dyDescent="0.2">
      <c r="G10" s="814"/>
      <c r="H10" s="814"/>
      <c r="I10" s="814"/>
      <c r="J10" s="814"/>
      <c r="K10" s="814"/>
    </row>
  </sheetData>
  <mergeCells count="4">
    <mergeCell ref="C9:D9"/>
    <mergeCell ref="B1:C1"/>
    <mergeCell ref="J1:K1"/>
    <mergeCell ref="A4:F4"/>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B18" sqref="B18"/>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73" t="s">
        <v>847</v>
      </c>
      <c r="C1" s="1173"/>
      <c r="D1" s="475"/>
      <c r="E1" s="475"/>
      <c r="F1" s="671"/>
      <c r="G1" s="672"/>
      <c r="H1" s="466"/>
      <c r="I1" s="641"/>
      <c r="J1" s="1097" t="s">
        <v>825</v>
      </c>
      <c r="K1" s="1097"/>
    </row>
    <row r="2" spans="1:12" s="297"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2" s="297" customFormat="1" ht="35.450000000000003" customHeight="1" x14ac:dyDescent="0.2">
      <c r="A3" s="44">
        <v>1</v>
      </c>
      <c r="B3" s="815" t="s">
        <v>683</v>
      </c>
      <c r="C3" s="715"/>
      <c r="D3" s="47" t="s">
        <v>18</v>
      </c>
      <c r="E3" s="800">
        <v>1100</v>
      </c>
      <c r="F3" s="808"/>
      <c r="G3" s="809"/>
      <c r="H3" s="410">
        <v>0.08</v>
      </c>
      <c r="I3" s="345"/>
      <c r="J3" s="47"/>
      <c r="K3" s="47"/>
    </row>
    <row r="4" spans="1:12" s="297" customFormat="1" ht="35.450000000000003" customHeight="1" x14ac:dyDescent="0.2">
      <c r="A4" s="44">
        <v>2</v>
      </c>
      <c r="B4" s="815" t="s">
        <v>684</v>
      </c>
      <c r="C4" s="715"/>
      <c r="D4" s="47" t="s">
        <v>18</v>
      </c>
      <c r="E4" s="800">
        <v>150</v>
      </c>
      <c r="F4" s="808"/>
      <c r="G4" s="809"/>
      <c r="H4" s="410">
        <v>0.08</v>
      </c>
      <c r="I4" s="345"/>
      <c r="J4" s="47"/>
      <c r="K4" s="47"/>
    </row>
    <row r="5" spans="1:12" s="232" customFormat="1" ht="25.9" customHeight="1" x14ac:dyDescent="0.2">
      <c r="A5" s="1174" t="s">
        <v>22</v>
      </c>
      <c r="B5" s="1175"/>
      <c r="C5" s="1175"/>
      <c r="D5" s="1175"/>
      <c r="E5" s="1175"/>
      <c r="F5" s="1176"/>
      <c r="G5" s="643"/>
      <c r="H5" s="591"/>
      <c r="I5" s="1035"/>
      <c r="J5" s="812"/>
    </row>
    <row r="6" spans="1:12" s="232" customFormat="1" ht="14.45" customHeight="1" x14ac:dyDescent="0.2">
      <c r="A6" s="26"/>
      <c r="B6" s="26"/>
      <c r="C6" s="26"/>
      <c r="D6" s="26"/>
      <c r="E6" s="26"/>
      <c r="F6" s="26"/>
      <c r="G6" s="26"/>
      <c r="H6" s="26"/>
      <c r="I6" s="26"/>
      <c r="J6" s="26"/>
      <c r="K6" s="26"/>
    </row>
    <row r="7" spans="1:12" s="232" customFormat="1" ht="21" customHeight="1" x14ac:dyDescent="0.2">
      <c r="A7" s="1" t="s">
        <v>14</v>
      </c>
      <c r="B7" s="1"/>
      <c r="C7" s="1"/>
      <c r="D7" s="1"/>
      <c r="E7" s="1"/>
      <c r="F7" s="1"/>
      <c r="G7" s="1"/>
      <c r="H7" s="605"/>
      <c r="I7" s="605"/>
      <c r="J7" s="605"/>
      <c r="K7" s="605"/>
      <c r="L7" s="676"/>
    </row>
    <row r="8" spans="1:12" s="232" customFormat="1" ht="21" customHeight="1" x14ac:dyDescent="0.2">
      <c r="A8" s="1" t="s">
        <v>15</v>
      </c>
      <c r="B8" s="1"/>
      <c r="C8" s="1"/>
      <c r="D8" s="1"/>
      <c r="E8" s="1"/>
      <c r="F8" s="1"/>
      <c r="G8" s="1"/>
      <c r="H8" s="605"/>
      <c r="I8" s="605"/>
      <c r="J8" s="605"/>
      <c r="K8" s="605"/>
      <c r="L8" s="676"/>
    </row>
    <row r="9" spans="1:12" s="232" customFormat="1" ht="21" customHeight="1" x14ac:dyDescent="0.2">
      <c r="A9" s="1" t="s">
        <v>359</v>
      </c>
      <c r="B9" s="1"/>
      <c r="C9" s="1"/>
      <c r="D9" s="1"/>
      <c r="E9" s="1"/>
      <c r="F9" s="1"/>
      <c r="G9" s="1"/>
      <c r="H9" s="605"/>
      <c r="I9" s="605"/>
      <c r="J9" s="605"/>
      <c r="K9" s="605"/>
      <c r="L9" s="676"/>
    </row>
    <row r="10" spans="1:12" s="111" customFormat="1" ht="15.6" customHeight="1" x14ac:dyDescent="0.2">
      <c r="A10" s="232"/>
      <c r="C10" s="1177"/>
      <c r="D10" s="1177"/>
      <c r="E10" s="233"/>
      <c r="G10" s="801"/>
      <c r="H10" s="801"/>
      <c r="I10" s="801"/>
      <c r="J10" s="801"/>
      <c r="K10" s="801"/>
    </row>
    <row r="11" spans="1:12" x14ac:dyDescent="0.2">
      <c r="G11" s="814"/>
      <c r="H11" s="814"/>
      <c r="I11" s="814"/>
      <c r="J11" s="814"/>
      <c r="K11" s="814"/>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B1" sqref="B1:G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5"/>
      <c r="B1" s="1181" t="s">
        <v>848</v>
      </c>
      <c r="C1" s="1181"/>
      <c r="D1" s="1181"/>
      <c r="E1" s="1181"/>
      <c r="F1" s="1181"/>
      <c r="G1" s="1181"/>
      <c r="H1" s="466"/>
      <c r="I1" s="641"/>
      <c r="J1" s="1097" t="s">
        <v>826</v>
      </c>
      <c r="K1" s="1097"/>
    </row>
    <row r="2" spans="1:12" s="297" customFormat="1" ht="37.5" customHeight="1" x14ac:dyDescent="0.2">
      <c r="A2" s="298" t="s">
        <v>0</v>
      </c>
      <c r="B2" s="298" t="s">
        <v>1</v>
      </c>
      <c r="C2" s="298" t="s">
        <v>2</v>
      </c>
      <c r="D2" s="298" t="s">
        <v>3</v>
      </c>
      <c r="E2" s="298" t="s">
        <v>22</v>
      </c>
      <c r="F2" s="305" t="s">
        <v>348</v>
      </c>
      <c r="G2" s="298" t="s">
        <v>6</v>
      </c>
      <c r="H2" s="298" t="s">
        <v>326</v>
      </c>
      <c r="I2" s="298" t="s">
        <v>8</v>
      </c>
      <c r="J2" s="298" t="s">
        <v>9</v>
      </c>
      <c r="K2" s="298" t="s">
        <v>10</v>
      </c>
    </row>
    <row r="3" spans="1:12" s="297" customFormat="1" ht="35.450000000000003" customHeight="1" x14ac:dyDescent="0.2">
      <c r="A3" s="44">
        <v>1</v>
      </c>
      <c r="B3" s="815" t="s">
        <v>686</v>
      </c>
      <c r="C3" s="715"/>
      <c r="D3" s="47" t="s">
        <v>18</v>
      </c>
      <c r="E3" s="800">
        <v>200</v>
      </c>
      <c r="F3" s="808"/>
      <c r="G3" s="809"/>
      <c r="H3" s="410">
        <v>0.08</v>
      </c>
      <c r="I3" s="345"/>
      <c r="J3" s="47"/>
      <c r="K3" s="47"/>
    </row>
    <row r="4" spans="1:12" s="297" customFormat="1" ht="35.450000000000003" customHeight="1" x14ac:dyDescent="0.2">
      <c r="A4" s="44">
        <v>2</v>
      </c>
      <c r="B4" s="103" t="s">
        <v>688</v>
      </c>
      <c r="C4" s="715"/>
      <c r="D4" s="47" t="s">
        <v>18</v>
      </c>
      <c r="E4" s="800">
        <v>40</v>
      </c>
      <c r="F4" s="808"/>
      <c r="G4" s="809"/>
      <c r="H4" s="410">
        <v>0.08</v>
      </c>
      <c r="I4" s="345"/>
      <c r="J4" s="47"/>
      <c r="K4" s="47"/>
    </row>
    <row r="5" spans="1:12" s="297" customFormat="1" ht="35.450000000000003" customHeight="1" x14ac:dyDescent="0.2">
      <c r="A5" s="44">
        <v>3</v>
      </c>
      <c r="B5" s="103" t="s">
        <v>687</v>
      </c>
      <c r="C5" s="715"/>
      <c r="D5" s="47" t="s">
        <v>18</v>
      </c>
      <c r="E5" s="800">
        <v>48</v>
      </c>
      <c r="F5" s="808"/>
      <c r="G5" s="809"/>
      <c r="H5" s="410">
        <v>0.08</v>
      </c>
      <c r="I5" s="345"/>
      <c r="J5" s="47"/>
      <c r="K5" s="47"/>
    </row>
    <row r="6" spans="1:12" s="297" customFormat="1" ht="35.450000000000003" customHeight="1" x14ac:dyDescent="0.2">
      <c r="A6" s="44">
        <v>4</v>
      </c>
      <c r="B6" s="103" t="s">
        <v>689</v>
      </c>
      <c r="C6" s="715"/>
      <c r="D6" s="47" t="s">
        <v>18</v>
      </c>
      <c r="E6" s="800">
        <v>48</v>
      </c>
      <c r="F6" s="808"/>
      <c r="G6" s="809"/>
      <c r="H6" s="410">
        <v>0.08</v>
      </c>
      <c r="I6" s="345"/>
      <c r="J6" s="47"/>
      <c r="K6" s="47"/>
    </row>
    <row r="7" spans="1:12" s="232" customFormat="1" ht="35.450000000000003" customHeight="1" x14ac:dyDescent="0.2">
      <c r="A7" s="322">
        <v>5</v>
      </c>
      <c r="B7" s="103" t="s">
        <v>690</v>
      </c>
      <c r="C7" s="715"/>
      <c r="D7" s="47" t="s">
        <v>18</v>
      </c>
      <c r="E7" s="800">
        <v>48</v>
      </c>
      <c r="F7" s="808"/>
      <c r="G7" s="809"/>
      <c r="H7" s="410">
        <v>0.08</v>
      </c>
      <c r="I7" s="345"/>
      <c r="J7" s="47"/>
      <c r="K7" s="47"/>
    </row>
    <row r="8" spans="1:12" s="232" customFormat="1" ht="25.9" customHeight="1" x14ac:dyDescent="0.2">
      <c r="A8" s="1174" t="s">
        <v>22</v>
      </c>
      <c r="B8" s="1175"/>
      <c r="C8" s="1175"/>
      <c r="D8" s="1175"/>
      <c r="E8" s="1175"/>
      <c r="F8" s="1176"/>
      <c r="G8" s="643"/>
      <c r="H8" s="1018"/>
      <c r="I8" s="1035"/>
      <c r="J8" s="812"/>
    </row>
    <row r="9" spans="1:12" s="232" customFormat="1" ht="14.45" customHeight="1" x14ac:dyDescent="0.2">
      <c r="A9" s="26"/>
      <c r="B9" s="26"/>
      <c r="C9" s="26"/>
      <c r="D9" s="26"/>
      <c r="E9" s="26"/>
      <c r="F9" s="26"/>
      <c r="G9" s="26"/>
      <c r="H9" s="26"/>
      <c r="I9" s="26"/>
      <c r="J9" s="26"/>
      <c r="K9" s="26"/>
    </row>
    <row r="10" spans="1:12" s="232" customFormat="1" ht="21" customHeight="1" x14ac:dyDescent="0.2">
      <c r="A10" s="1" t="s">
        <v>14</v>
      </c>
      <c r="B10" s="1"/>
      <c r="C10" s="1"/>
      <c r="D10" s="1"/>
      <c r="E10" s="1"/>
      <c r="F10" s="1"/>
      <c r="G10" s="1"/>
      <c r="H10" s="605"/>
      <c r="I10" s="605"/>
      <c r="J10" s="605"/>
      <c r="K10" s="605"/>
      <c r="L10" s="676"/>
    </row>
    <row r="11" spans="1:12" s="232" customFormat="1" ht="21" customHeight="1" x14ac:dyDescent="0.2">
      <c r="A11" s="1" t="s">
        <v>15</v>
      </c>
      <c r="B11" s="1"/>
      <c r="C11" s="1"/>
      <c r="D11" s="1"/>
      <c r="E11" s="1"/>
      <c r="F11" s="1"/>
      <c r="G11" s="1"/>
      <c r="H11" s="605"/>
      <c r="I11" s="605"/>
      <c r="J11" s="605"/>
      <c r="K11" s="605"/>
      <c r="L11" s="676"/>
    </row>
    <row r="12" spans="1:12" s="232" customFormat="1" ht="21" customHeight="1" x14ac:dyDescent="0.2">
      <c r="A12" s="1" t="s">
        <v>359</v>
      </c>
      <c r="B12" s="1"/>
      <c r="C12" s="1"/>
      <c r="D12" s="1"/>
      <c r="E12" s="1"/>
      <c r="F12" s="1"/>
      <c r="G12" s="1"/>
      <c r="H12" s="605"/>
      <c r="I12" s="605"/>
      <c r="J12" s="605"/>
      <c r="K12" s="605"/>
      <c r="L12" s="676"/>
    </row>
    <row r="13" spans="1:12" s="111" customFormat="1" ht="15.6" customHeight="1" x14ac:dyDescent="0.2">
      <c r="A13" s="232"/>
      <c r="C13" s="1171"/>
      <c r="D13" s="1171"/>
      <c r="E13" s="233"/>
      <c r="G13" s="801"/>
      <c r="H13" s="801"/>
      <c r="I13" s="801"/>
      <c r="J13" s="801"/>
      <c r="K13" s="801"/>
    </row>
    <row r="14" spans="1:12" x14ac:dyDescent="0.2">
      <c r="G14" s="814"/>
      <c r="H14" s="814"/>
      <c r="I14" s="814"/>
      <c r="J14" s="814"/>
      <c r="K14" s="814"/>
    </row>
  </sheetData>
  <mergeCells count="4">
    <mergeCell ref="C13:D13"/>
    <mergeCell ref="B1:G1"/>
    <mergeCell ref="J1:K1"/>
    <mergeCell ref="A8:F8"/>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colBreaks count="1" manualBreakCount="1">
    <brk id="11" max="12" man="1"/>
  </col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C17" sqref="C17"/>
    </sheetView>
  </sheetViews>
  <sheetFormatPr defaultRowHeight="12.75" x14ac:dyDescent="0.2"/>
  <cols>
    <col min="2" max="2" width="35.42578125" customWidth="1"/>
    <col min="3" max="3" width="28.7109375" customWidth="1"/>
    <col min="5" max="5" width="12.5703125" customWidth="1"/>
    <col min="6" max="6" width="15.7109375" customWidth="1"/>
    <col min="7" max="7" width="12.7109375" customWidth="1"/>
    <col min="9" max="9" width="13.28515625" customWidth="1"/>
    <col min="10" max="10" width="13.140625" customWidth="1"/>
    <col min="11" max="11" width="14.28515625" customWidth="1"/>
  </cols>
  <sheetData>
    <row r="1" spans="1:11" x14ac:dyDescent="0.2">
      <c r="A1" s="1173" t="s">
        <v>849</v>
      </c>
      <c r="B1" s="1173"/>
      <c r="C1" s="1173"/>
      <c r="D1" s="1173"/>
      <c r="E1" s="1173"/>
      <c r="F1" s="671"/>
      <c r="G1" s="672"/>
      <c r="H1" s="466"/>
      <c r="I1" s="641"/>
      <c r="J1" s="1097" t="s">
        <v>630</v>
      </c>
      <c r="K1" s="1097"/>
    </row>
    <row r="2" spans="1:11" ht="31.5" x14ac:dyDescent="0.2">
      <c r="A2" s="298" t="s">
        <v>0</v>
      </c>
      <c r="B2" s="298" t="s">
        <v>1</v>
      </c>
      <c r="C2" s="298" t="s">
        <v>2</v>
      </c>
      <c r="D2" s="298" t="s">
        <v>3</v>
      </c>
      <c r="E2" s="298" t="s">
        <v>4</v>
      </c>
      <c r="F2" s="305" t="s">
        <v>348</v>
      </c>
      <c r="G2" s="298" t="s">
        <v>6</v>
      </c>
      <c r="H2" s="298" t="s">
        <v>326</v>
      </c>
      <c r="I2" s="298" t="s">
        <v>8</v>
      </c>
      <c r="J2" s="298" t="s">
        <v>9</v>
      </c>
      <c r="K2" s="298" t="s">
        <v>10</v>
      </c>
    </row>
    <row r="3" spans="1:11" ht="22.5" x14ac:dyDescent="0.2">
      <c r="A3" s="44">
        <v>1</v>
      </c>
      <c r="B3" s="815" t="s">
        <v>709</v>
      </c>
      <c r="C3" s="715"/>
      <c r="D3" s="47" t="s">
        <v>18</v>
      </c>
      <c r="E3" s="800">
        <v>100</v>
      </c>
      <c r="F3" s="808"/>
      <c r="G3" s="809"/>
      <c r="H3" s="410">
        <v>0.08</v>
      </c>
      <c r="I3" s="345"/>
      <c r="J3" s="47"/>
      <c r="K3" s="47"/>
    </row>
    <row r="4" spans="1:11" ht="20.25" customHeight="1" x14ac:dyDescent="0.2">
      <c r="A4" s="1183" t="s">
        <v>26</v>
      </c>
      <c r="B4" s="1183"/>
      <c r="C4" s="1183"/>
      <c r="D4" s="1183"/>
      <c r="E4" s="1183"/>
      <c r="F4" s="1183"/>
      <c r="G4" s="653"/>
      <c r="H4" s="1018"/>
      <c r="I4" s="1035"/>
      <c r="J4" s="812"/>
      <c r="K4" s="1000"/>
    </row>
    <row r="5" spans="1:11" x14ac:dyDescent="0.2">
      <c r="A5" s="1182"/>
      <c r="B5" s="1182"/>
      <c r="C5" s="1182"/>
      <c r="D5" s="1182"/>
      <c r="E5" s="1182"/>
      <c r="F5" s="1182"/>
      <c r="G5" s="26"/>
      <c r="H5" s="26"/>
      <c r="I5" s="26"/>
      <c r="J5" s="26"/>
      <c r="K5" s="26"/>
    </row>
    <row r="6" spans="1:11" ht="20.25" customHeight="1" x14ac:dyDescent="0.2">
      <c r="A6" s="1" t="s">
        <v>14</v>
      </c>
      <c r="B6" s="1"/>
      <c r="C6" s="1"/>
      <c r="D6" s="1"/>
      <c r="E6" s="1"/>
      <c r="F6" s="1"/>
      <c r="G6" s="1"/>
      <c r="H6" s="605"/>
      <c r="I6" s="605"/>
      <c r="J6" s="605"/>
      <c r="K6" s="605"/>
    </row>
    <row r="7" spans="1:11" ht="20.25" customHeight="1" x14ac:dyDescent="0.2">
      <c r="A7" s="1" t="s">
        <v>15</v>
      </c>
      <c r="B7" s="1"/>
      <c r="C7" s="1"/>
      <c r="D7" s="1"/>
      <c r="E7" s="1"/>
      <c r="F7" s="1"/>
      <c r="G7" s="1"/>
      <c r="H7" s="605"/>
      <c r="I7" s="605"/>
      <c r="J7" s="605"/>
      <c r="K7" s="605"/>
    </row>
    <row r="8" spans="1:11" ht="20.25" customHeight="1" x14ac:dyDescent="0.2">
      <c r="A8" s="1" t="s">
        <v>359</v>
      </c>
      <c r="B8" s="1"/>
      <c r="C8" s="1"/>
      <c r="D8" s="1"/>
      <c r="E8" s="1"/>
      <c r="F8" s="1"/>
      <c r="G8" s="1"/>
      <c r="H8" s="605"/>
      <c r="I8" s="605"/>
      <c r="J8" s="605"/>
      <c r="K8" s="605"/>
    </row>
    <row r="9" spans="1:11" ht="20.25" customHeight="1" x14ac:dyDescent="0.2">
      <c r="A9" s="1000"/>
      <c r="B9" s="111"/>
      <c r="C9" s="1171"/>
      <c r="D9" s="1171"/>
      <c r="E9" s="998"/>
      <c r="F9" s="111"/>
      <c r="G9" s="801"/>
      <c r="H9" s="801"/>
      <c r="I9" s="801"/>
      <c r="J9" s="801"/>
      <c r="K9" s="801"/>
    </row>
    <row r="10" spans="1:11" x14ac:dyDescent="0.2">
      <c r="G10" s="814"/>
      <c r="H10" s="814"/>
      <c r="I10" s="814"/>
      <c r="J10" s="814"/>
      <c r="K10" s="814"/>
    </row>
    <row r="11" spans="1:11" x14ac:dyDescent="0.2">
      <c r="D11" s="1187"/>
      <c r="E11" s="1187"/>
    </row>
    <row r="28" spans="1:8" x14ac:dyDescent="0.2">
      <c r="A28" s="857"/>
      <c r="B28" s="857"/>
      <c r="C28" s="857"/>
      <c r="D28" s="857"/>
      <c r="E28" s="857"/>
      <c r="F28" s="857"/>
      <c r="G28" s="857"/>
      <c r="H28" s="857"/>
    </row>
    <row r="29" spans="1:8" x14ac:dyDescent="0.2">
      <c r="A29" s="1184"/>
      <c r="B29" s="1184"/>
      <c r="C29" s="1184"/>
      <c r="D29" s="1184"/>
      <c r="E29" s="1184"/>
      <c r="F29" s="1184"/>
      <c r="G29" s="1184"/>
      <c r="H29" s="1184"/>
    </row>
    <row r="30" spans="1:8" x14ac:dyDescent="0.2">
      <c r="A30" s="969"/>
      <c r="B30" s="969"/>
      <c r="C30" s="970"/>
      <c r="D30" s="970"/>
      <c r="E30" s="970"/>
      <c r="F30" s="970"/>
      <c r="G30" s="970"/>
      <c r="H30" s="970"/>
    </row>
    <row r="31" spans="1:8" x14ac:dyDescent="0.2">
      <c r="A31" s="969"/>
      <c r="B31" s="971"/>
      <c r="C31" s="972"/>
      <c r="D31" s="973"/>
      <c r="E31" s="974"/>
      <c r="F31" s="975"/>
      <c r="G31" s="976"/>
      <c r="H31" s="977"/>
    </row>
    <row r="32" spans="1:8" x14ac:dyDescent="0.2">
      <c r="A32" s="1185"/>
      <c r="B32" s="1185"/>
      <c r="C32" s="1185"/>
      <c r="D32" s="1185"/>
      <c r="E32" s="979"/>
      <c r="F32" s="979"/>
      <c r="G32" s="980"/>
      <c r="H32" s="977"/>
    </row>
    <row r="33" spans="1:8" x14ac:dyDescent="0.2">
      <c r="A33" s="981"/>
      <c r="B33" s="982"/>
      <c r="C33" s="982"/>
      <c r="D33" s="983"/>
      <c r="E33" s="984"/>
      <c r="F33" s="984"/>
      <c r="G33" s="978"/>
      <c r="H33" s="977"/>
    </row>
    <row r="34" spans="1:8" x14ac:dyDescent="0.2">
      <c r="A34" s="981"/>
      <c r="B34" s="981"/>
      <c r="C34" s="981"/>
      <c r="D34" s="981"/>
      <c r="E34" s="981"/>
      <c r="F34" s="981"/>
      <c r="G34" s="981"/>
      <c r="H34" s="981"/>
    </row>
    <row r="35" spans="1:8" x14ac:dyDescent="0.2">
      <c r="A35" s="977"/>
      <c r="B35" s="1186"/>
      <c r="C35" s="1186"/>
      <c r="D35" s="1186"/>
      <c r="E35" s="1186"/>
      <c r="F35" s="1186"/>
      <c r="G35" s="1186"/>
      <c r="H35" s="1186"/>
    </row>
    <row r="36" spans="1:8" x14ac:dyDescent="0.2">
      <c r="A36" s="977"/>
      <c r="B36" s="1186"/>
      <c r="C36" s="1186"/>
      <c r="D36" s="1186"/>
      <c r="E36" s="1186"/>
      <c r="F36" s="1186"/>
      <c r="G36" s="1186"/>
      <c r="H36" s="1186"/>
    </row>
    <row r="37" spans="1:8" x14ac:dyDescent="0.2">
      <c r="A37" s="814"/>
      <c r="B37" s="814"/>
      <c r="C37" s="814"/>
      <c r="D37" s="814"/>
      <c r="E37" s="814"/>
      <c r="F37" s="814"/>
      <c r="G37" s="814"/>
      <c r="H37" s="814"/>
    </row>
  </sheetData>
  <mergeCells count="10">
    <mergeCell ref="A32:D32"/>
    <mergeCell ref="B35:H35"/>
    <mergeCell ref="B36:H36"/>
    <mergeCell ref="C9:D9"/>
    <mergeCell ref="D11:E11"/>
    <mergeCell ref="J1:K1"/>
    <mergeCell ref="A5:F5"/>
    <mergeCell ref="A4:F4"/>
    <mergeCell ref="A1:E1"/>
    <mergeCell ref="A29:H29"/>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sqref="A1:C1"/>
    </sheetView>
  </sheetViews>
  <sheetFormatPr defaultColWidth="9.140625" defaultRowHeight="30" customHeight="1" x14ac:dyDescent="0.15"/>
  <cols>
    <col min="1" max="1" width="5.85546875" style="861" customWidth="1"/>
    <col min="2" max="2" width="49.28515625" style="874" customWidth="1"/>
    <col min="3" max="3" width="25.140625" style="874" customWidth="1"/>
    <col min="4" max="4" width="6.28515625" style="861" customWidth="1"/>
    <col min="5" max="5" width="8" style="861" customWidth="1"/>
    <col min="6" max="6" width="16.7109375" style="863" customWidth="1"/>
    <col min="7" max="7" width="17.140625" style="863" customWidth="1"/>
    <col min="8" max="8" width="9.28515625" style="863" customWidth="1"/>
    <col min="9" max="9" width="18.7109375" style="861" customWidth="1"/>
    <col min="10" max="10" width="0" style="861" hidden="1" customWidth="1"/>
    <col min="11" max="11" width="9.140625" style="865"/>
    <col min="12" max="12" width="13.7109375" style="865" customWidth="1"/>
    <col min="13" max="16384" width="9.140625" style="865"/>
  </cols>
  <sheetData>
    <row r="1" spans="1:12" ht="24.95" customHeight="1" x14ac:dyDescent="0.15">
      <c r="A1" s="1189" t="s">
        <v>851</v>
      </c>
      <c r="B1" s="1189"/>
      <c r="C1" s="1189"/>
      <c r="H1" s="864"/>
      <c r="I1" s="1190" t="s">
        <v>850</v>
      </c>
      <c r="J1" s="1190"/>
      <c r="K1" s="1190"/>
      <c r="L1" s="1190"/>
    </row>
    <row r="2" spans="1:12" s="867" customFormat="1" ht="35.1" customHeight="1" x14ac:dyDescent="0.15">
      <c r="A2" s="1042" t="s">
        <v>0</v>
      </c>
      <c r="B2" s="1042" t="s">
        <v>1</v>
      </c>
      <c r="C2" s="1042" t="s">
        <v>2</v>
      </c>
      <c r="D2" s="1042" t="s">
        <v>727</v>
      </c>
      <c r="E2" s="1042" t="s">
        <v>4</v>
      </c>
      <c r="F2" s="1043" t="s">
        <v>5</v>
      </c>
      <c r="G2" s="1043" t="s">
        <v>838</v>
      </c>
      <c r="H2" s="1042" t="s">
        <v>326</v>
      </c>
      <c r="I2" s="1042" t="s">
        <v>8</v>
      </c>
      <c r="J2" s="866"/>
      <c r="K2" s="1045" t="s">
        <v>9</v>
      </c>
      <c r="L2" s="1046" t="s">
        <v>10</v>
      </c>
    </row>
    <row r="3" spans="1:12" ht="117.6" customHeight="1" x14ac:dyDescent="0.15">
      <c r="A3" s="868">
        <v>1</v>
      </c>
      <c r="B3" s="869" t="s">
        <v>728</v>
      </c>
      <c r="C3" s="870"/>
      <c r="D3" s="868" t="s">
        <v>18</v>
      </c>
      <c r="E3" s="1037">
        <v>4000</v>
      </c>
      <c r="F3" s="871"/>
      <c r="G3" s="872"/>
      <c r="H3" s="1040">
        <v>0.23</v>
      </c>
      <c r="I3" s="873"/>
      <c r="K3" s="1047"/>
      <c r="L3" s="1047"/>
    </row>
    <row r="4" spans="1:12" ht="35.25" customHeight="1" x14ac:dyDescent="0.15">
      <c r="A4" s="1188" t="s">
        <v>26</v>
      </c>
      <c r="B4" s="1188"/>
      <c r="C4" s="1188"/>
      <c r="D4" s="1188"/>
      <c r="E4" s="1188"/>
      <c r="F4" s="1188"/>
      <c r="G4" s="1038"/>
      <c r="H4" s="1041"/>
      <c r="I4" s="1039"/>
      <c r="J4" s="861" t="s">
        <v>24</v>
      </c>
    </row>
    <row r="6" spans="1:12" ht="30" customHeight="1" x14ac:dyDescent="0.15">
      <c r="B6" s="1" t="s">
        <v>14</v>
      </c>
      <c r="C6" s="1"/>
      <c r="D6" s="1"/>
      <c r="E6" s="1"/>
      <c r="F6" s="123"/>
      <c r="G6" s="1"/>
      <c r="H6" s="1"/>
      <c r="I6" s="605"/>
      <c r="J6" s="605"/>
    </row>
    <row r="7" spans="1:12" ht="30" customHeight="1" x14ac:dyDescent="0.15">
      <c r="B7" s="1" t="s">
        <v>15</v>
      </c>
      <c r="C7" s="1"/>
      <c r="D7" s="1"/>
      <c r="E7" s="1"/>
      <c r="F7" s="123"/>
      <c r="G7" s="1"/>
      <c r="H7" s="1"/>
      <c r="I7" s="605"/>
      <c r="J7" s="605"/>
    </row>
    <row r="8" spans="1:12" ht="30" customHeight="1" x14ac:dyDescent="0.15">
      <c r="B8" s="1" t="s">
        <v>359</v>
      </c>
      <c r="C8" s="1"/>
      <c r="D8" s="1"/>
      <c r="E8" s="1"/>
      <c r="F8" s="123"/>
      <c r="G8" s="1"/>
      <c r="H8" s="1"/>
      <c r="I8" s="605"/>
      <c r="J8" s="605"/>
    </row>
    <row r="9" spans="1:12" ht="24.95" customHeight="1" x14ac:dyDescent="0.15">
      <c r="B9" s="111"/>
      <c r="C9" s="111"/>
      <c r="D9" s="119"/>
      <c r="E9" s="255"/>
      <c r="F9" s="111"/>
      <c r="G9" s="98"/>
      <c r="H9" s="98"/>
      <c r="I9" s="801"/>
      <c r="J9" s="801"/>
    </row>
    <row r="10" spans="1:12" ht="12.75" customHeight="1" x14ac:dyDescent="0.15">
      <c r="F10" s="875"/>
      <c r="G10" s="875"/>
      <c r="H10" s="875"/>
    </row>
    <row r="65536" ht="12.75" customHeight="1" x14ac:dyDescent="0.15"/>
  </sheetData>
  <sheetProtection selectLockedCells="1" selectUnlockedCells="1"/>
  <mergeCells count="3">
    <mergeCell ref="A4:F4"/>
    <mergeCell ref="A1:C1"/>
    <mergeCell ref="I1:L1"/>
  </mergeCells>
  <pageMargins left="0.70866141732283472" right="0.70866141732283472" top="0.74803149606299213" bottom="0.74803149606299213" header="0.31496062992125984" footer="0.31496062992125984"/>
  <pageSetup paperSize="9" scale="66" firstPageNumber="0" orientation="landscape" verticalDpi="300" r:id="rId1"/>
  <headerFooter>
    <oddHeader>&amp;C&amp;"Tahoma,Normalny"&amp;9ZP/4/2019</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topLeftCell="D1" zoomScaleSheetLayoutView="100" workbookViewId="0">
      <selection activeCell="I1" sqref="I1:L1"/>
    </sheetView>
  </sheetViews>
  <sheetFormatPr defaultColWidth="9.140625" defaultRowHeight="30" customHeight="1" x14ac:dyDescent="0.15"/>
  <cols>
    <col min="1" max="1" width="5.85546875" style="861" customWidth="1"/>
    <col min="2" max="2" width="46.28515625" style="874" customWidth="1"/>
    <col min="3" max="3" width="25.7109375" style="874" customWidth="1"/>
    <col min="4" max="4" width="15" style="861" customWidth="1"/>
    <col min="5" max="5" width="8" style="861" customWidth="1"/>
    <col min="6" max="6" width="18.5703125" style="863" customWidth="1"/>
    <col min="7" max="7" width="17.140625" style="863" customWidth="1"/>
    <col min="8" max="8" width="13.85546875" style="863" customWidth="1"/>
    <col min="9" max="9" width="18.7109375" style="861" customWidth="1"/>
    <col min="10" max="10" width="0" style="861" hidden="1" customWidth="1"/>
    <col min="11" max="11" width="12.28515625" style="865" customWidth="1"/>
    <col min="12" max="12" width="13.7109375" style="865" customWidth="1"/>
    <col min="13" max="16384" width="9.140625" style="865"/>
  </cols>
  <sheetData>
    <row r="1" spans="1:12" ht="24.95" customHeight="1" x14ac:dyDescent="0.15">
      <c r="B1" s="862" t="s">
        <v>852</v>
      </c>
      <c r="C1" s="862"/>
      <c r="H1" s="864"/>
      <c r="I1" s="1190" t="s">
        <v>827</v>
      </c>
      <c r="J1" s="1190"/>
      <c r="K1" s="1190"/>
      <c r="L1" s="1190"/>
    </row>
    <row r="2" spans="1:12" s="867" customFormat="1" ht="24" customHeight="1" x14ac:dyDescent="0.15">
      <c r="A2" s="876" t="s">
        <v>0</v>
      </c>
      <c r="B2" s="876" t="s">
        <v>1</v>
      </c>
      <c r="C2" s="876" t="s">
        <v>2</v>
      </c>
      <c r="D2" s="876" t="s">
        <v>727</v>
      </c>
      <c r="E2" s="876" t="s">
        <v>4</v>
      </c>
      <c r="F2" s="872" t="s">
        <v>837</v>
      </c>
      <c r="G2" s="872" t="s">
        <v>6</v>
      </c>
      <c r="H2" s="876" t="s">
        <v>839</v>
      </c>
      <c r="I2" s="876" t="s">
        <v>8</v>
      </c>
      <c r="J2" s="866"/>
      <c r="K2" s="1045" t="s">
        <v>9</v>
      </c>
      <c r="L2" s="1046" t="s">
        <v>10</v>
      </c>
    </row>
    <row r="3" spans="1:12" ht="230.1" customHeight="1" x14ac:dyDescent="0.15">
      <c r="A3" s="868">
        <v>1</v>
      </c>
      <c r="B3" s="870" t="s">
        <v>729</v>
      </c>
      <c r="C3" s="870"/>
      <c r="D3" s="876" t="s">
        <v>730</v>
      </c>
      <c r="E3" s="868">
        <v>2</v>
      </c>
      <c r="F3" s="871"/>
      <c r="G3" s="872"/>
      <c r="H3" s="1040">
        <v>0.23</v>
      </c>
      <c r="I3" s="873"/>
      <c r="K3" s="1046"/>
      <c r="L3" s="1046"/>
    </row>
    <row r="4" spans="1:12" ht="21" customHeight="1" x14ac:dyDescent="0.15">
      <c r="A4" s="1192" t="s">
        <v>22</v>
      </c>
      <c r="B4" s="1193"/>
      <c r="C4" s="1193"/>
      <c r="D4" s="1193"/>
      <c r="E4" s="1193"/>
      <c r="F4" s="1194"/>
      <c r="G4" s="1038"/>
      <c r="H4" s="1041"/>
      <c r="I4" s="1039"/>
      <c r="J4" s="861" t="s">
        <v>24</v>
      </c>
      <c r="K4" s="1044"/>
      <c r="L4" s="1044"/>
    </row>
    <row r="5" spans="1:12" ht="30" customHeight="1" x14ac:dyDescent="0.15">
      <c r="A5" s="1191" t="s">
        <v>731</v>
      </c>
      <c r="B5" s="1191"/>
      <c r="C5" s="1191"/>
    </row>
    <row r="6" spans="1:12" ht="30" customHeight="1" x14ac:dyDescent="0.15">
      <c r="B6" s="1195"/>
      <c r="C6" s="1195"/>
      <c r="D6" s="1195"/>
      <c r="E6" s="1195"/>
      <c r="F6" s="1195"/>
    </row>
    <row r="7" spans="1:12" ht="30" customHeight="1" x14ac:dyDescent="0.15">
      <c r="A7" s="1" t="s">
        <v>14</v>
      </c>
      <c r="B7" s="1"/>
      <c r="C7" s="1"/>
      <c r="D7" s="1"/>
      <c r="E7" s="123"/>
      <c r="F7" s="1"/>
      <c r="G7" s="1"/>
      <c r="H7" s="605"/>
      <c r="I7" s="605"/>
    </row>
    <row r="8" spans="1:12" ht="30" customHeight="1" x14ac:dyDescent="0.15">
      <c r="A8" s="1" t="s">
        <v>15</v>
      </c>
      <c r="B8" s="1"/>
      <c r="C8" s="1"/>
      <c r="D8" s="1"/>
      <c r="E8" s="123"/>
      <c r="F8" s="1"/>
      <c r="G8" s="1"/>
      <c r="H8" s="605"/>
      <c r="I8" s="605"/>
    </row>
    <row r="9" spans="1:12" ht="24.95" customHeight="1" x14ac:dyDescent="0.15">
      <c r="A9" s="1" t="s">
        <v>359</v>
      </c>
      <c r="B9" s="1"/>
      <c r="C9" s="1"/>
      <c r="D9" s="1"/>
      <c r="E9" s="123"/>
      <c r="F9" s="1"/>
      <c r="G9" s="1"/>
      <c r="H9" s="605"/>
      <c r="I9" s="605"/>
    </row>
    <row r="10" spans="1:12" ht="12.75" customHeight="1" x14ac:dyDescent="0.15">
      <c r="A10" s="111"/>
      <c r="B10" s="111"/>
      <c r="C10" s="119"/>
      <c r="D10" s="255"/>
      <c r="E10" s="111"/>
      <c r="F10" s="98"/>
      <c r="G10" s="98"/>
      <c r="H10" s="801"/>
      <c r="I10" s="801"/>
    </row>
    <row r="65536" ht="12.75" customHeight="1" x14ac:dyDescent="0.15"/>
  </sheetData>
  <sheetProtection selectLockedCells="1" selectUnlockedCells="1"/>
  <mergeCells count="4">
    <mergeCell ref="I1:L1"/>
    <mergeCell ref="A5:C5"/>
    <mergeCell ref="A4:F4"/>
    <mergeCell ref="B6:F6"/>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sqref="A1:I1"/>
    </sheetView>
  </sheetViews>
  <sheetFormatPr defaultColWidth="8.85546875" defaultRowHeight="12" x14ac:dyDescent="0.2"/>
  <cols>
    <col min="1" max="1" width="4.5703125" style="877" customWidth="1"/>
    <col min="2" max="2" width="61.85546875" style="877" customWidth="1"/>
    <col min="3" max="3" width="23.28515625" style="877" customWidth="1"/>
    <col min="4" max="4" width="5.42578125" style="877" customWidth="1"/>
    <col min="5" max="5" width="10.85546875" style="877" customWidth="1"/>
    <col min="6" max="6" width="13" style="877" customWidth="1"/>
    <col min="7" max="7" width="14.5703125" style="877" customWidth="1"/>
    <col min="8" max="8" width="7" style="877" customWidth="1"/>
    <col min="9" max="9" width="12.28515625" style="877" customWidth="1"/>
    <col min="10" max="10" width="16.28515625" style="877" customWidth="1"/>
    <col min="11" max="11" width="19.140625" style="877" customWidth="1"/>
    <col min="12" max="16384" width="8.85546875" style="877"/>
  </cols>
  <sheetData>
    <row r="1" spans="1:11" ht="24.6" customHeight="1" x14ac:dyDescent="0.2">
      <c r="A1" s="1196" t="s">
        <v>854</v>
      </c>
      <c r="B1" s="1196"/>
      <c r="C1" s="1196"/>
      <c r="D1" s="1196"/>
      <c r="E1" s="1196"/>
      <c r="F1" s="1196"/>
      <c r="G1" s="1196"/>
      <c r="H1" s="1196"/>
      <c r="I1" s="1196"/>
      <c r="J1" s="1197" t="s">
        <v>853</v>
      </c>
      <c r="K1" s="1197"/>
    </row>
    <row r="2" spans="1:11" s="880" customFormat="1" ht="30.6" customHeight="1" x14ac:dyDescent="0.2">
      <c r="A2" s="878" t="s">
        <v>726</v>
      </c>
      <c r="B2" s="878" t="s">
        <v>732</v>
      </c>
      <c r="C2" s="878" t="s">
        <v>2</v>
      </c>
      <c r="D2" s="878" t="s">
        <v>733</v>
      </c>
      <c r="E2" s="879" t="s">
        <v>26</v>
      </c>
      <c r="F2" s="1050" t="s">
        <v>734</v>
      </c>
      <c r="G2" s="878" t="s">
        <v>6</v>
      </c>
      <c r="H2" s="878" t="s">
        <v>326</v>
      </c>
      <c r="I2" s="878" t="s">
        <v>8</v>
      </c>
      <c r="J2" s="878" t="s">
        <v>9</v>
      </c>
      <c r="K2" s="878" t="s">
        <v>735</v>
      </c>
    </row>
    <row r="3" spans="1:11" ht="45" customHeight="1" x14ac:dyDescent="0.2">
      <c r="A3" s="881">
        <v>1</v>
      </c>
      <c r="B3" s="882" t="s">
        <v>736</v>
      </c>
      <c r="C3" s="882"/>
      <c r="D3" s="883" t="s">
        <v>18</v>
      </c>
      <c r="E3" s="1049">
        <v>9800</v>
      </c>
      <c r="F3" s="1051"/>
      <c r="G3" s="884"/>
      <c r="H3" s="885">
        <v>0.08</v>
      </c>
      <c r="I3" s="886"/>
      <c r="J3" s="887"/>
      <c r="K3" s="888"/>
    </row>
    <row r="4" spans="1:11" ht="12.75" customHeight="1" x14ac:dyDescent="0.2">
      <c r="A4" s="1198" t="s">
        <v>22</v>
      </c>
      <c r="B4" s="1198"/>
      <c r="C4" s="1198"/>
      <c r="D4" s="1198"/>
      <c r="E4" s="1198"/>
      <c r="F4" s="1199"/>
      <c r="G4" s="1048"/>
      <c r="I4" s="886"/>
    </row>
    <row r="6" spans="1:11" ht="20.25" customHeight="1" x14ac:dyDescent="0.2">
      <c r="A6" s="1" t="s">
        <v>14</v>
      </c>
      <c r="B6" s="1"/>
      <c r="C6" s="1"/>
      <c r="D6" s="1"/>
      <c r="E6" s="605"/>
      <c r="F6" s="1052"/>
      <c r="G6" s="1052"/>
      <c r="H6" s="1052"/>
      <c r="I6" s="1052"/>
      <c r="J6" s="1052"/>
      <c r="K6" s="1052"/>
    </row>
    <row r="7" spans="1:11" ht="20.25" customHeight="1" x14ac:dyDescent="0.2">
      <c r="A7" s="1" t="s">
        <v>15</v>
      </c>
      <c r="B7" s="1"/>
      <c r="C7" s="1"/>
      <c r="D7" s="1"/>
      <c r="E7" s="605"/>
      <c r="F7" s="1052"/>
      <c r="G7" s="1052"/>
      <c r="H7" s="1052"/>
      <c r="I7" s="1052"/>
      <c r="J7" s="1052"/>
      <c r="K7" s="1052"/>
    </row>
    <row r="8" spans="1:11" ht="20.25" customHeight="1" x14ac:dyDescent="0.2">
      <c r="A8" s="1" t="s">
        <v>359</v>
      </c>
      <c r="B8" s="1"/>
      <c r="C8" s="1"/>
      <c r="D8" s="1"/>
      <c r="E8" s="801"/>
      <c r="F8" s="1052"/>
      <c r="G8" s="1052"/>
      <c r="H8" s="1052"/>
      <c r="I8" s="1052"/>
      <c r="J8" s="1052"/>
      <c r="K8" s="1052"/>
    </row>
    <row r="9" spans="1:11" ht="20.25" customHeight="1" x14ac:dyDescent="0.2">
      <c r="A9" s="1000"/>
      <c r="B9" s="111"/>
      <c r="C9" s="111"/>
      <c r="D9" s="111"/>
      <c r="E9" s="111"/>
      <c r="F9" s="1052"/>
      <c r="G9" s="1052"/>
      <c r="H9" s="1052"/>
      <c r="I9" s="1052"/>
      <c r="J9" s="1052"/>
      <c r="K9" s="1052"/>
    </row>
    <row r="10" spans="1:11" ht="20.25" customHeight="1" x14ac:dyDescent="0.2">
      <c r="A10" s="1000"/>
      <c r="B10" s="111"/>
      <c r="C10" s="111"/>
      <c r="D10" s="111"/>
      <c r="E10" s="111"/>
      <c r="F10" s="1052"/>
      <c r="G10" s="1052"/>
      <c r="H10" s="1052"/>
      <c r="I10" s="1052"/>
      <c r="J10" s="1052"/>
      <c r="K10" s="1052"/>
    </row>
    <row r="11" spans="1:11" x14ac:dyDescent="0.2">
      <c r="A11" s="1052"/>
      <c r="B11" s="1052"/>
      <c r="C11" s="1052"/>
      <c r="D11" s="1052"/>
      <c r="E11" s="1052"/>
      <c r="F11" s="1052"/>
      <c r="G11" s="1052"/>
      <c r="H11" s="1052"/>
      <c r="I11" s="1052"/>
      <c r="J11" s="1052"/>
      <c r="K11" s="1052"/>
    </row>
  </sheetData>
  <mergeCells count="3">
    <mergeCell ref="A1:I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110" zoomScaleNormal="100" zoomScaleSheetLayoutView="110" workbookViewId="0">
      <selection activeCell="K1" sqref="K1:L1"/>
    </sheetView>
  </sheetViews>
  <sheetFormatPr defaultRowHeight="12.75" x14ac:dyDescent="0.2"/>
  <cols>
    <col min="1" max="1" width="4.140625" style="1001" customWidth="1"/>
    <col min="3" max="3" width="41.85546875" customWidth="1"/>
    <col min="4" max="4" width="21.7109375" customWidth="1"/>
    <col min="5" max="5" width="11.42578125" customWidth="1"/>
    <col min="6" max="6" width="12.42578125" customWidth="1"/>
    <col min="7" max="7" width="11.5703125" customWidth="1"/>
    <col min="8" max="8" width="13.42578125" customWidth="1"/>
    <col min="10" max="10" width="12.28515625" customWidth="1"/>
    <col min="11" max="11" width="11" customWidth="1"/>
    <col min="12" max="12" width="11.85546875" customWidth="1"/>
  </cols>
  <sheetData>
    <row r="1" spans="1:12" x14ac:dyDescent="0.2">
      <c r="A1" s="1098" t="s">
        <v>855</v>
      </c>
      <c r="B1" s="1098"/>
      <c r="C1" s="1098"/>
      <c r="D1" s="1098"/>
      <c r="E1" s="1098"/>
      <c r="F1" s="1098"/>
      <c r="G1" s="1098"/>
      <c r="H1" s="1098"/>
      <c r="I1" s="465"/>
      <c r="J1" s="651"/>
      <c r="K1" s="1080" t="s">
        <v>828</v>
      </c>
      <c r="L1" s="1212"/>
    </row>
    <row r="2" spans="1:12" ht="31.5" x14ac:dyDescent="0.2">
      <c r="A2" s="442" t="s">
        <v>0</v>
      </c>
      <c r="B2" s="1213" t="s">
        <v>1</v>
      </c>
      <c r="C2" s="1214"/>
      <c r="D2" s="298" t="s">
        <v>737</v>
      </c>
      <c r="E2" s="298" t="s">
        <v>3</v>
      </c>
      <c r="F2" s="298" t="s">
        <v>482</v>
      </c>
      <c r="G2" s="305" t="s">
        <v>5</v>
      </c>
      <c r="H2" s="298" t="s">
        <v>6</v>
      </c>
      <c r="I2" s="298" t="s">
        <v>326</v>
      </c>
      <c r="J2" s="298" t="s">
        <v>8</v>
      </c>
      <c r="K2" s="298" t="s">
        <v>9</v>
      </c>
      <c r="L2" s="298" t="s">
        <v>10</v>
      </c>
    </row>
    <row r="3" spans="1:12" x14ac:dyDescent="0.2">
      <c r="A3" s="1057">
        <v>1</v>
      </c>
      <c r="B3" s="1215" t="s">
        <v>738</v>
      </c>
      <c r="C3" s="730" t="s">
        <v>739</v>
      </c>
      <c r="D3" s="963"/>
      <c r="E3" s="186" t="s">
        <v>18</v>
      </c>
      <c r="F3" s="964">
        <v>400</v>
      </c>
      <c r="G3" s="613"/>
      <c r="H3" s="965"/>
      <c r="I3" s="591">
        <v>0.08</v>
      </c>
      <c r="J3" s="194"/>
      <c r="K3" s="997"/>
      <c r="L3" s="251"/>
    </row>
    <row r="4" spans="1:12" x14ac:dyDescent="0.2">
      <c r="A4" s="1057">
        <v>2</v>
      </c>
      <c r="B4" s="1216"/>
      <c r="C4" s="730" t="s">
        <v>740</v>
      </c>
      <c r="D4" s="963"/>
      <c r="E4" s="186" t="s">
        <v>17</v>
      </c>
      <c r="F4" s="966">
        <v>1</v>
      </c>
      <c r="G4" s="924"/>
      <c r="H4" s="965"/>
      <c r="I4" s="591">
        <v>0.08</v>
      </c>
      <c r="J4" s="194"/>
      <c r="K4" s="997"/>
      <c r="L4" s="251"/>
    </row>
    <row r="5" spans="1:12" ht="50.1" customHeight="1" x14ac:dyDescent="0.2">
      <c r="A5" s="186">
        <v>3</v>
      </c>
      <c r="B5" s="1201" t="s">
        <v>741</v>
      </c>
      <c r="C5" s="1202"/>
      <c r="D5" s="963"/>
      <c r="E5" s="186" t="s">
        <v>17</v>
      </c>
      <c r="F5" s="966">
        <v>28000</v>
      </c>
      <c r="G5" s="924"/>
      <c r="H5" s="965"/>
      <c r="I5" s="591">
        <v>0.08</v>
      </c>
      <c r="J5" s="194"/>
      <c r="K5" s="997"/>
      <c r="L5" s="251"/>
    </row>
    <row r="6" spans="1:12" x14ac:dyDescent="0.2">
      <c r="A6" s="186">
        <v>4</v>
      </c>
      <c r="B6" s="1201" t="s">
        <v>742</v>
      </c>
      <c r="C6" s="1202"/>
      <c r="D6" s="963"/>
      <c r="E6" s="186" t="s">
        <v>18</v>
      </c>
      <c r="F6" s="966">
        <v>28000</v>
      </c>
      <c r="G6" s="924"/>
      <c r="H6" s="965"/>
      <c r="I6" s="591">
        <v>0.08</v>
      </c>
      <c r="J6" s="194"/>
      <c r="K6" s="997"/>
      <c r="L6" s="251"/>
    </row>
    <row r="7" spans="1:12" x14ac:dyDescent="0.2">
      <c r="A7" s="186">
        <v>5</v>
      </c>
      <c r="B7" s="1203" t="s">
        <v>743</v>
      </c>
      <c r="C7" s="1204"/>
      <c r="D7" s="1058"/>
      <c r="E7" s="1059" t="s">
        <v>18</v>
      </c>
      <c r="F7" s="1060">
        <v>25000</v>
      </c>
      <c r="G7" s="1061"/>
      <c r="H7" s="965"/>
      <c r="I7" s="591">
        <v>0.08</v>
      </c>
      <c r="J7" s="194"/>
      <c r="K7" s="251"/>
      <c r="L7" s="251"/>
    </row>
    <row r="8" spans="1:12" x14ac:dyDescent="0.2">
      <c r="A8" s="186">
        <v>6</v>
      </c>
      <c r="B8" s="1205" t="s">
        <v>744</v>
      </c>
      <c r="C8" s="1206"/>
      <c r="D8" s="967"/>
      <c r="E8" s="1059" t="s">
        <v>18</v>
      </c>
      <c r="F8" s="1062">
        <v>3000</v>
      </c>
      <c r="G8" s="1063"/>
      <c r="H8" s="965"/>
      <c r="I8" s="591">
        <v>0.08</v>
      </c>
      <c r="J8" s="194"/>
      <c r="K8" s="251"/>
      <c r="L8" s="251"/>
    </row>
    <row r="9" spans="1:12" x14ac:dyDescent="0.2">
      <c r="A9" s="551">
        <v>7</v>
      </c>
      <c r="B9" s="1207" t="s">
        <v>745</v>
      </c>
      <c r="C9" s="1206"/>
      <c r="D9" s="1064"/>
      <c r="E9" s="1059" t="s">
        <v>17</v>
      </c>
      <c r="F9" s="1065">
        <v>25000</v>
      </c>
      <c r="G9" s="1066"/>
      <c r="H9" s="965"/>
      <c r="I9" s="591">
        <v>0.08</v>
      </c>
      <c r="J9" s="194"/>
      <c r="K9" s="251"/>
      <c r="L9" s="251"/>
    </row>
    <row r="10" spans="1:12" x14ac:dyDescent="0.2">
      <c r="A10" s="1055">
        <v>8</v>
      </c>
      <c r="B10" s="1208" t="s">
        <v>746</v>
      </c>
      <c r="C10" s="1209"/>
      <c r="D10" s="1064"/>
      <c r="E10" s="1059" t="s">
        <v>18</v>
      </c>
      <c r="F10" s="1065">
        <v>25000</v>
      </c>
      <c r="G10" s="1066"/>
      <c r="H10" s="965"/>
      <c r="I10" s="591">
        <v>0.08</v>
      </c>
      <c r="J10" s="194"/>
      <c r="K10" s="251"/>
      <c r="L10" s="251"/>
    </row>
    <row r="11" spans="1:12" ht="30" customHeight="1" x14ac:dyDescent="0.2">
      <c r="A11" s="1056">
        <v>9</v>
      </c>
      <c r="B11" s="1210" t="s">
        <v>747</v>
      </c>
      <c r="C11" s="1211"/>
      <c r="D11" s="1067"/>
      <c r="E11" s="1068" t="s">
        <v>18</v>
      </c>
      <c r="F11" s="1069">
        <v>3000</v>
      </c>
      <c r="G11" s="1070"/>
      <c r="H11" s="968"/>
      <c r="I11" s="591">
        <v>0.08</v>
      </c>
      <c r="J11" s="194"/>
      <c r="K11" s="44"/>
      <c r="L11" s="239"/>
    </row>
    <row r="12" spans="1:12" x14ac:dyDescent="0.2">
      <c r="A12" s="1200" t="s">
        <v>22</v>
      </c>
      <c r="B12" s="1200"/>
      <c r="C12" s="1200"/>
      <c r="D12" s="1200"/>
      <c r="E12" s="1200"/>
      <c r="F12" s="1200"/>
      <c r="G12" s="1200"/>
      <c r="H12" s="1053"/>
      <c r="I12" s="239"/>
      <c r="J12" s="1054"/>
      <c r="K12" s="111"/>
      <c r="L12" s="111"/>
    </row>
    <row r="13" spans="1:12" x14ac:dyDescent="0.2">
      <c r="A13" s="1071"/>
      <c r="B13" s="1071"/>
      <c r="C13" s="1071"/>
      <c r="D13" s="1071"/>
      <c r="E13" s="1071"/>
      <c r="F13" s="1071"/>
      <c r="G13" s="1071"/>
      <c r="H13" s="1071"/>
      <c r="I13" s="1071"/>
      <c r="J13" s="1071"/>
      <c r="K13" s="1071"/>
      <c r="L13" s="1071"/>
    </row>
    <row r="14" spans="1:12" ht="20.25" customHeight="1" x14ac:dyDescent="0.2">
      <c r="A14" s="1" t="s">
        <v>14</v>
      </c>
      <c r="B14" s="1"/>
      <c r="C14" s="1"/>
      <c r="D14" s="1"/>
      <c r="E14" s="1"/>
      <c r="F14" s="1"/>
      <c r="G14" s="1"/>
      <c r="H14" s="1"/>
      <c r="I14" s="1"/>
    </row>
    <row r="15" spans="1:12" ht="20.25" customHeight="1" x14ac:dyDescent="0.2">
      <c r="A15" s="1" t="s">
        <v>15</v>
      </c>
      <c r="B15" s="1"/>
      <c r="C15" s="1"/>
      <c r="D15" s="1"/>
      <c r="E15" s="1"/>
      <c r="F15" s="1"/>
      <c r="G15" s="1"/>
      <c r="H15" s="1"/>
      <c r="I15" s="1"/>
    </row>
    <row r="16" spans="1:12" ht="20.25" customHeight="1" x14ac:dyDescent="0.2">
      <c r="A16" s="1" t="s">
        <v>359</v>
      </c>
      <c r="B16" s="1"/>
      <c r="C16" s="1"/>
      <c r="D16" s="1"/>
      <c r="E16" s="1"/>
      <c r="F16" s="1"/>
      <c r="G16" s="1"/>
      <c r="H16" s="1"/>
      <c r="I16" s="1"/>
    </row>
    <row r="17" spans="1:9" ht="20.25" customHeight="1" x14ac:dyDescent="0.2">
      <c r="A17" s="111"/>
      <c r="B17" s="111"/>
      <c r="C17" s="111"/>
      <c r="D17" s="119"/>
      <c r="E17" s="255"/>
      <c r="F17" s="111"/>
      <c r="G17" s="98"/>
      <c r="H17" s="111"/>
      <c r="I17" s="111"/>
    </row>
    <row r="18" spans="1:9" ht="20.25" customHeight="1" x14ac:dyDescent="0.2">
      <c r="A18" s="111"/>
      <c r="B18" s="111"/>
      <c r="C18" s="111"/>
      <c r="D18" s="119"/>
      <c r="E18" s="255"/>
      <c r="F18" s="111"/>
      <c r="G18" s="98"/>
    </row>
  </sheetData>
  <mergeCells count="12">
    <mergeCell ref="B5:C5"/>
    <mergeCell ref="K1:L1"/>
    <mergeCell ref="B2:C2"/>
    <mergeCell ref="B3:B4"/>
    <mergeCell ref="A1:H1"/>
    <mergeCell ref="A12:G12"/>
    <mergeCell ref="B6:C6"/>
    <mergeCell ref="B7:C7"/>
    <mergeCell ref="B8:C8"/>
    <mergeCell ref="B9:C9"/>
    <mergeCell ref="B10:C10"/>
    <mergeCell ref="B11:C11"/>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98" t="s">
        <v>442</v>
      </c>
      <c r="C1" s="1098"/>
      <c r="D1" s="1098"/>
      <c r="E1" s="1098"/>
      <c r="F1" s="1098"/>
      <c r="G1" s="1098"/>
      <c r="H1" s="466"/>
      <c r="I1" s="641"/>
      <c r="J1" s="1097" t="s">
        <v>368</v>
      </c>
      <c r="K1" s="1097"/>
    </row>
    <row r="2" spans="1:11" s="297" customFormat="1" ht="51" customHeight="1" x14ac:dyDescent="0.2">
      <c r="A2" s="298" t="s">
        <v>0</v>
      </c>
      <c r="B2" s="298" t="s">
        <v>1</v>
      </c>
      <c r="C2" s="298" t="s">
        <v>2</v>
      </c>
      <c r="D2" s="298" t="s">
        <v>3</v>
      </c>
      <c r="E2" s="298" t="s">
        <v>4</v>
      </c>
      <c r="F2" s="324" t="s">
        <v>5</v>
      </c>
      <c r="G2" s="298" t="s">
        <v>6</v>
      </c>
      <c r="H2" s="298" t="s">
        <v>325</v>
      </c>
      <c r="I2" s="298" t="s">
        <v>8</v>
      </c>
      <c r="J2" s="298" t="s">
        <v>9</v>
      </c>
      <c r="K2" s="298" t="s">
        <v>10</v>
      </c>
    </row>
    <row r="3" spans="1:11" s="2" customFormat="1" ht="45" customHeight="1" x14ac:dyDescent="0.2">
      <c r="A3" s="211">
        <v>1</v>
      </c>
      <c r="B3" s="45" t="s">
        <v>307</v>
      </c>
      <c r="C3" s="251"/>
      <c r="D3" s="186" t="s">
        <v>18</v>
      </c>
      <c r="E3" s="211">
        <v>80</v>
      </c>
      <c r="F3" s="40"/>
      <c r="G3" s="451"/>
      <c r="H3" s="315">
        <v>0.08</v>
      </c>
      <c r="I3" s="40"/>
      <c r="J3" s="281"/>
      <c r="K3" s="281"/>
    </row>
    <row r="4" spans="1:11" s="2" customFormat="1" ht="45" customHeight="1" x14ac:dyDescent="0.2">
      <c r="A4" s="211">
        <v>2</v>
      </c>
      <c r="B4" s="464" t="s">
        <v>229</v>
      </c>
      <c r="C4" s="251"/>
      <c r="D4" s="186" t="s">
        <v>18</v>
      </c>
      <c r="E4" s="211">
        <v>130</v>
      </c>
      <c r="F4" s="40"/>
      <c r="G4" s="451"/>
      <c r="H4" s="315">
        <v>0.08</v>
      </c>
      <c r="I4" s="40"/>
      <c r="J4" s="251"/>
      <c r="K4" s="251"/>
    </row>
    <row r="5" spans="1:11" s="2" customFormat="1" ht="45" customHeight="1" x14ac:dyDescent="0.2">
      <c r="A5" s="211">
        <v>3</v>
      </c>
      <c r="B5" s="453" t="s">
        <v>711</v>
      </c>
      <c r="C5" s="251"/>
      <c r="D5" s="186" t="s">
        <v>18</v>
      </c>
      <c r="E5" s="211">
        <v>700</v>
      </c>
      <c r="F5" s="40"/>
      <c r="G5" s="451"/>
      <c r="H5" s="315">
        <v>0.08</v>
      </c>
      <c r="I5" s="40"/>
      <c r="J5" s="251"/>
      <c r="K5" s="251"/>
    </row>
    <row r="6" spans="1:11" s="2" customFormat="1" ht="45" customHeight="1" x14ac:dyDescent="0.2">
      <c r="A6" s="211">
        <v>4</v>
      </c>
      <c r="B6" s="453" t="s">
        <v>655</v>
      </c>
      <c r="C6" s="251"/>
      <c r="D6" s="186" t="s">
        <v>18</v>
      </c>
      <c r="E6" s="211">
        <v>200</v>
      </c>
      <c r="F6" s="40"/>
      <c r="G6" s="451"/>
      <c r="H6" s="315">
        <v>0.08</v>
      </c>
      <c r="I6" s="40"/>
      <c r="J6" s="251"/>
      <c r="K6" s="251"/>
    </row>
    <row r="7" spans="1:11" s="2" customFormat="1" ht="45" customHeight="1" x14ac:dyDescent="0.2">
      <c r="A7" s="211">
        <v>5</v>
      </c>
      <c r="B7" s="453" t="s">
        <v>712</v>
      </c>
      <c r="C7" s="251"/>
      <c r="D7" s="186" t="s">
        <v>18</v>
      </c>
      <c r="E7" s="211">
        <v>400</v>
      </c>
      <c r="F7" s="40"/>
      <c r="G7" s="451"/>
      <c r="H7" s="315">
        <v>0.08</v>
      </c>
      <c r="I7" s="40"/>
      <c r="J7" s="251"/>
      <c r="K7" s="251"/>
    </row>
    <row r="8" spans="1:11" s="2" customFormat="1" ht="45" customHeight="1" x14ac:dyDescent="0.2">
      <c r="A8" s="211">
        <v>6</v>
      </c>
      <c r="B8" s="45" t="s">
        <v>306</v>
      </c>
      <c r="C8" s="251"/>
      <c r="D8" s="186" t="s">
        <v>18</v>
      </c>
      <c r="E8" s="211">
        <v>120</v>
      </c>
      <c r="F8" s="40"/>
      <c r="G8" s="451"/>
      <c r="H8" s="315">
        <v>0.08</v>
      </c>
      <c r="I8" s="40"/>
      <c r="J8" s="251"/>
      <c r="K8" s="251"/>
    </row>
    <row r="9" spans="1:11" s="2" customFormat="1" ht="21" customHeight="1" x14ac:dyDescent="0.2">
      <c r="A9" s="1092" t="s">
        <v>22</v>
      </c>
      <c r="B9" s="1093"/>
      <c r="C9" s="1093"/>
      <c r="D9" s="1093"/>
      <c r="E9" s="1093"/>
      <c r="F9" s="1096"/>
      <c r="G9" s="904"/>
      <c r="H9" s="906"/>
      <c r="I9" s="193"/>
      <c r="J9" s="446"/>
      <c r="K9" s="105"/>
    </row>
    <row r="10" spans="1:11" s="2" customFormat="1" ht="24.75" customHeight="1" x14ac:dyDescent="0.2">
      <c r="H10" s="105"/>
    </row>
    <row r="11" spans="1:11" ht="20.25" customHeight="1" x14ac:dyDescent="0.2">
      <c r="A11" s="1" t="s">
        <v>14</v>
      </c>
      <c r="B11" s="1"/>
      <c r="C11" s="1"/>
      <c r="D11" s="1"/>
      <c r="E11" s="1"/>
      <c r="F11" s="1"/>
      <c r="G11" s="1"/>
      <c r="H11" s="1"/>
      <c r="I11" s="1"/>
      <c r="J11" s="1"/>
      <c r="K11" s="1"/>
    </row>
    <row r="12" spans="1:11" ht="20.25" customHeight="1" x14ac:dyDescent="0.2">
      <c r="A12" s="1" t="s">
        <v>15</v>
      </c>
      <c r="B12" s="1"/>
      <c r="C12" s="1"/>
      <c r="D12" s="1"/>
      <c r="E12" s="1"/>
      <c r="F12" s="1"/>
      <c r="G12" s="1"/>
      <c r="H12" s="1"/>
      <c r="I12" s="1"/>
      <c r="J12" s="1"/>
      <c r="K12" s="1"/>
    </row>
    <row r="13" spans="1:11" ht="20.25" customHeight="1" x14ac:dyDescent="0.2">
      <c r="A13" s="1" t="s">
        <v>359</v>
      </c>
      <c r="B13" s="1"/>
      <c r="C13" s="1"/>
      <c r="D13" s="1"/>
      <c r="E13" s="1"/>
      <c r="F13" s="1"/>
      <c r="G13" s="1"/>
      <c r="H13" s="1"/>
      <c r="I13" s="1"/>
      <c r="J13" s="1"/>
      <c r="K13" s="1"/>
    </row>
    <row r="14" spans="1:11" s="2" customFormat="1" ht="20.25" customHeight="1" x14ac:dyDescent="0.2"/>
    <row r="27"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L7" sqref="L7"/>
    </sheetView>
  </sheetViews>
  <sheetFormatPr defaultRowHeight="12.75" x14ac:dyDescent="0.2"/>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s>
  <sheetData>
    <row r="1" spans="1:11" x14ac:dyDescent="0.2">
      <c r="A1" s="6"/>
      <c r="B1" s="1105" t="s">
        <v>817</v>
      </c>
      <c r="C1" s="1105"/>
      <c r="D1" s="1105"/>
      <c r="E1" s="1105"/>
      <c r="F1" s="1105"/>
      <c r="G1" s="1105"/>
      <c r="H1" s="467"/>
      <c r="I1" s="655"/>
      <c r="J1" s="1097" t="s">
        <v>856</v>
      </c>
      <c r="K1" s="1097"/>
    </row>
    <row r="2" spans="1:11" ht="31.5" x14ac:dyDescent="0.2">
      <c r="A2" s="298" t="s">
        <v>0</v>
      </c>
      <c r="B2" s="298">
        <v>0</v>
      </c>
      <c r="C2" s="298" t="s">
        <v>2</v>
      </c>
      <c r="D2" s="298" t="s">
        <v>3</v>
      </c>
      <c r="E2" s="298" t="s">
        <v>4</v>
      </c>
      <c r="F2" s="324" t="s">
        <v>5</v>
      </c>
      <c r="G2" s="298" t="s">
        <v>6</v>
      </c>
      <c r="H2" s="298" t="s">
        <v>325</v>
      </c>
      <c r="I2" s="298" t="s">
        <v>8</v>
      </c>
      <c r="J2" s="298" t="s">
        <v>9</v>
      </c>
      <c r="K2" s="298" t="s">
        <v>10</v>
      </c>
    </row>
    <row r="3" spans="1:11" ht="30" customHeight="1" x14ac:dyDescent="0.2">
      <c r="A3" s="36">
        <v>1</v>
      </c>
      <c r="B3" s="37" t="s">
        <v>113</v>
      </c>
      <c r="C3" s="835"/>
      <c r="D3" s="960" t="s">
        <v>105</v>
      </c>
      <c r="E3" s="529">
        <v>100</v>
      </c>
      <c r="F3" s="687"/>
      <c r="G3" s="412"/>
      <c r="H3" s="337">
        <v>0.08</v>
      </c>
      <c r="I3" s="629"/>
      <c r="J3" s="946"/>
      <c r="K3" s="946"/>
    </row>
    <row r="4" spans="1:11" x14ac:dyDescent="0.2">
      <c r="A4" s="1088" t="s">
        <v>22</v>
      </c>
      <c r="B4" s="1085"/>
      <c r="C4" s="1085"/>
      <c r="D4" s="1085"/>
      <c r="E4" s="1085"/>
      <c r="F4" s="1085"/>
      <c r="G4" s="640"/>
      <c r="H4" s="337"/>
      <c r="I4" s="494"/>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10" spans="1:11" ht="20.2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verticalDpi="0" r:id="rId1"/>
  <headerFooter>
    <oddHeader>&amp;C&amp;"Tahoma,Normalny"&amp;9ZP/4/2019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76" t="s">
        <v>451</v>
      </c>
      <c r="C1" s="1076"/>
      <c r="D1" s="1076"/>
      <c r="E1" s="1076"/>
      <c r="F1" s="1076"/>
      <c r="G1" s="1076"/>
      <c r="I1" s="111"/>
      <c r="J1" s="1080" t="s">
        <v>369</v>
      </c>
      <c r="K1" s="1080"/>
    </row>
    <row r="2" spans="1:11" s="121" customFormat="1" ht="37.5" customHeight="1" x14ac:dyDescent="0.2">
      <c r="A2" s="298" t="s">
        <v>0</v>
      </c>
      <c r="B2" s="298" t="s">
        <v>1</v>
      </c>
      <c r="C2" s="298" t="s">
        <v>2</v>
      </c>
      <c r="D2" s="298" t="s">
        <v>3</v>
      </c>
      <c r="E2" s="298" t="s">
        <v>4</v>
      </c>
      <c r="F2" s="305" t="s">
        <v>5</v>
      </c>
      <c r="G2" s="306" t="s">
        <v>6</v>
      </c>
      <c r="H2" s="298" t="s">
        <v>325</v>
      </c>
      <c r="I2" s="298" t="s">
        <v>8</v>
      </c>
      <c r="J2" s="298" t="s">
        <v>9</v>
      </c>
      <c r="K2" s="298" t="s">
        <v>10</v>
      </c>
    </row>
    <row r="3" spans="1:11" ht="66" customHeight="1" x14ac:dyDescent="0.2">
      <c r="A3" s="406">
        <v>1</v>
      </c>
      <c r="B3" s="428" t="s">
        <v>290</v>
      </c>
      <c r="C3" s="427"/>
      <c r="D3" s="406" t="s">
        <v>18</v>
      </c>
      <c r="E3" s="572">
        <v>9000</v>
      </c>
      <c r="F3" s="646"/>
      <c r="G3" s="646"/>
      <c r="H3" s="97">
        <v>0.08</v>
      </c>
      <c r="I3" s="902"/>
      <c r="J3" s="427"/>
      <c r="K3" s="427"/>
    </row>
    <row r="4" spans="1:11" ht="47.25" customHeight="1" x14ac:dyDescent="0.2">
      <c r="A4" s="225">
        <v>2</v>
      </c>
      <c r="B4" s="31" t="s">
        <v>320</v>
      </c>
      <c r="C4" s="239"/>
      <c r="D4" s="225" t="s">
        <v>18</v>
      </c>
      <c r="E4" s="572">
        <v>3000</v>
      </c>
      <c r="F4" s="497"/>
      <c r="G4" s="646"/>
      <c r="H4" s="226">
        <v>0.08</v>
      </c>
      <c r="I4" s="901"/>
      <c r="J4" s="239"/>
      <c r="K4" s="239"/>
    </row>
    <row r="5" spans="1:11" ht="39.75" customHeight="1" x14ac:dyDescent="0.2">
      <c r="A5" s="225">
        <v>3</v>
      </c>
      <c r="B5" s="293" t="s">
        <v>23</v>
      </c>
      <c r="C5" s="569"/>
      <c r="D5" s="225" t="s">
        <v>18</v>
      </c>
      <c r="E5" s="572">
        <v>150</v>
      </c>
      <c r="F5" s="497"/>
      <c r="G5" s="646"/>
      <c r="H5" s="97">
        <v>0.08</v>
      </c>
      <c r="I5" s="902"/>
      <c r="J5" s="239"/>
      <c r="K5" s="239"/>
    </row>
    <row r="6" spans="1:11" ht="43.5" customHeight="1" x14ac:dyDescent="0.2">
      <c r="A6" s="227">
        <v>4</v>
      </c>
      <c r="B6" s="13" t="s">
        <v>119</v>
      </c>
      <c r="C6" s="239"/>
      <c r="D6" s="225" t="s">
        <v>18</v>
      </c>
      <c r="E6" s="572">
        <v>1000</v>
      </c>
      <c r="F6" s="497"/>
      <c r="G6" s="646"/>
      <c r="H6" s="226">
        <v>0.08</v>
      </c>
      <c r="I6" s="902"/>
      <c r="J6" s="239"/>
      <c r="K6" s="239"/>
    </row>
    <row r="7" spans="1:11" ht="22.15" customHeight="1" x14ac:dyDescent="0.2">
      <c r="A7" s="570"/>
      <c r="B7" s="1099" t="s">
        <v>22</v>
      </c>
      <c r="C7" s="1099"/>
      <c r="D7" s="1099"/>
      <c r="E7" s="1099"/>
      <c r="F7" s="1099"/>
      <c r="G7" s="640"/>
      <c r="H7" s="213"/>
      <c r="I7" s="897"/>
      <c r="J7" s="112"/>
    </row>
    <row r="8" spans="1:11" x14ac:dyDescent="0.2">
      <c r="A8" s="119"/>
      <c r="D8" s="119"/>
      <c r="E8" s="119"/>
      <c r="G8" s="571"/>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5"/>
  <sheetViews>
    <sheetView view="pageBreakPreview" zoomScale="90" zoomScaleNormal="90" zoomScaleSheetLayoutView="90" workbookViewId="0">
      <selection activeCell="C3" sqref="A3:K15"/>
    </sheetView>
  </sheetViews>
  <sheetFormatPr defaultColWidth="11.5703125" defaultRowHeight="11.25" x14ac:dyDescent="0.2"/>
  <cols>
    <col min="1" max="1" width="4.140625" style="119" customWidth="1"/>
    <col min="2" max="2" width="60.7109375" style="111" customWidth="1"/>
    <col min="3" max="3" width="22.140625" style="111"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2" customWidth="1"/>
    <col min="10" max="10" width="9.28515625" style="111" customWidth="1"/>
    <col min="11" max="11" width="10.42578125" style="111" customWidth="1"/>
    <col min="12" max="16384" width="11.5703125" style="111"/>
  </cols>
  <sheetData>
    <row r="1" spans="1:11" s="254" customFormat="1" ht="32.25" customHeight="1" x14ac:dyDescent="0.2">
      <c r="A1" s="487"/>
      <c r="B1" s="1103" t="s">
        <v>443</v>
      </c>
      <c r="C1" s="1103"/>
      <c r="D1" s="1103"/>
      <c r="E1" s="1103"/>
      <c r="F1" s="1103"/>
      <c r="G1" s="1103"/>
      <c r="H1" s="465"/>
      <c r="I1" s="651"/>
      <c r="J1" s="1080" t="s">
        <v>370</v>
      </c>
      <c r="K1" s="1080"/>
    </row>
    <row r="2" spans="1:11" s="301" customFormat="1" ht="37.5" customHeight="1" x14ac:dyDescent="0.2">
      <c r="A2" s="298" t="s">
        <v>0</v>
      </c>
      <c r="B2" s="298" t="s">
        <v>1</v>
      </c>
      <c r="C2" s="298" t="s">
        <v>2</v>
      </c>
      <c r="D2" s="298" t="s">
        <v>3</v>
      </c>
      <c r="E2" s="298" t="s">
        <v>4</v>
      </c>
      <c r="F2" s="305" t="s">
        <v>5</v>
      </c>
      <c r="G2" s="306" t="s">
        <v>6</v>
      </c>
      <c r="H2" s="298" t="s">
        <v>325</v>
      </c>
      <c r="I2" s="442" t="s">
        <v>8</v>
      </c>
      <c r="J2" s="298" t="s">
        <v>9</v>
      </c>
      <c r="K2" s="298" t="s">
        <v>10</v>
      </c>
    </row>
    <row r="3" spans="1:11" ht="120" customHeight="1" x14ac:dyDescent="0.2">
      <c r="A3" s="350">
        <v>1</v>
      </c>
      <c r="B3" s="698" t="s">
        <v>268</v>
      </c>
      <c r="C3" s="132"/>
      <c r="D3" s="350" t="s">
        <v>18</v>
      </c>
      <c r="E3" s="350">
        <v>15</v>
      </c>
      <c r="F3" s="218"/>
      <c r="G3" s="405"/>
      <c r="H3" s="372">
        <v>0.08</v>
      </c>
      <c r="I3" s="905"/>
      <c r="J3" s="239"/>
      <c r="K3" s="239"/>
    </row>
    <row r="4" spans="1:11" ht="141.75" customHeight="1" x14ac:dyDescent="0.2">
      <c r="A4" s="8">
        <v>2</v>
      </c>
      <c r="B4" s="699" t="s">
        <v>242</v>
      </c>
      <c r="C4" s="127"/>
      <c r="D4" s="8" t="s">
        <v>18</v>
      </c>
      <c r="E4" s="350">
        <v>15</v>
      </c>
      <c r="F4" s="60"/>
      <c r="G4" s="405"/>
      <c r="H4" s="372">
        <v>0.08</v>
      </c>
      <c r="I4" s="905"/>
      <c r="J4" s="239"/>
      <c r="K4" s="239"/>
    </row>
    <row r="5" spans="1:11" ht="140.44999999999999" customHeight="1" x14ac:dyDescent="0.2">
      <c r="A5" s="8">
        <v>3</v>
      </c>
      <c r="B5" s="700" t="s">
        <v>316</v>
      </c>
      <c r="C5" s="127"/>
      <c r="D5" s="8" t="s">
        <v>18</v>
      </c>
      <c r="E5" s="350">
        <v>25</v>
      </c>
      <c r="F5" s="60"/>
      <c r="G5" s="405"/>
      <c r="H5" s="372">
        <v>0.08</v>
      </c>
      <c r="I5" s="905"/>
      <c r="J5" s="239"/>
      <c r="K5" s="239"/>
    </row>
    <row r="6" spans="1:11" ht="129" customHeight="1" x14ac:dyDescent="0.2">
      <c r="A6" s="8">
        <v>4</v>
      </c>
      <c r="B6" s="701" t="s">
        <v>317</v>
      </c>
      <c r="C6" s="291"/>
      <c r="D6" s="8" t="s">
        <v>18</v>
      </c>
      <c r="E6" s="350">
        <v>25</v>
      </c>
      <c r="F6" s="694"/>
      <c r="G6" s="405"/>
      <c r="H6" s="372">
        <v>0.08</v>
      </c>
      <c r="I6" s="905"/>
      <c r="J6" s="239"/>
      <c r="K6" s="239"/>
    </row>
    <row r="7" spans="1:11" ht="51" customHeight="1" x14ac:dyDescent="0.2">
      <c r="A7" s="8">
        <v>5</v>
      </c>
      <c r="B7" s="702" t="s">
        <v>243</v>
      </c>
      <c r="C7" s="239"/>
      <c r="D7" s="14" t="s">
        <v>18</v>
      </c>
      <c r="E7" s="350">
        <v>40</v>
      </c>
      <c r="F7" s="694"/>
      <c r="G7" s="405"/>
      <c r="H7" s="372">
        <v>0.08</v>
      </c>
      <c r="I7" s="905"/>
      <c r="J7" s="239"/>
      <c r="K7" s="239"/>
    </row>
    <row r="8" spans="1:11" ht="44.25" customHeight="1" x14ac:dyDescent="0.2">
      <c r="A8" s="8">
        <v>6</v>
      </c>
      <c r="B8" s="702" t="s">
        <v>244</v>
      </c>
      <c r="C8" s="239"/>
      <c r="D8" s="14" t="s">
        <v>18</v>
      </c>
      <c r="E8" s="350">
        <v>80</v>
      </c>
      <c r="F8" s="694"/>
      <c r="G8" s="405"/>
      <c r="H8" s="372">
        <v>0.08</v>
      </c>
      <c r="I8" s="905"/>
      <c r="J8" s="615"/>
      <c r="K8" s="239"/>
    </row>
    <row r="9" spans="1:11" ht="45.75" customHeight="1" x14ac:dyDescent="0.2">
      <c r="A9" s="8">
        <v>7</v>
      </c>
      <c r="B9" s="702" t="s">
        <v>245</v>
      </c>
      <c r="C9" s="239"/>
      <c r="D9" s="14" t="s">
        <v>18</v>
      </c>
      <c r="E9" s="350">
        <v>200</v>
      </c>
      <c r="F9" s="55"/>
      <c r="G9" s="405"/>
      <c r="H9" s="372">
        <v>0.08</v>
      </c>
      <c r="I9" s="905"/>
      <c r="J9" s="239"/>
      <c r="K9" s="239"/>
    </row>
    <row r="10" spans="1:11" ht="45" customHeight="1" x14ac:dyDescent="0.2">
      <c r="A10" s="8">
        <v>8</v>
      </c>
      <c r="B10" s="702" t="s">
        <v>246</v>
      </c>
      <c r="C10" s="239"/>
      <c r="D10" s="14" t="s">
        <v>18</v>
      </c>
      <c r="E10" s="350">
        <v>400</v>
      </c>
      <c r="F10" s="55"/>
      <c r="G10" s="405"/>
      <c r="H10" s="372">
        <v>0.08</v>
      </c>
      <c r="I10" s="905"/>
      <c r="J10" s="239"/>
      <c r="K10" s="239"/>
    </row>
    <row r="11" spans="1:11" ht="22.5" customHeight="1" x14ac:dyDescent="0.2">
      <c r="A11" s="1100" t="s">
        <v>22</v>
      </c>
      <c r="B11" s="1101"/>
      <c r="C11" s="1101"/>
      <c r="D11" s="1101"/>
      <c r="E11" s="1101"/>
      <c r="F11" s="1102"/>
      <c r="G11" s="907"/>
      <c r="H11" s="908"/>
      <c r="I11" s="909"/>
    </row>
    <row r="12" spans="1:11" x14ac:dyDescent="0.2">
      <c r="H12" s="98"/>
      <c r="I12" s="105"/>
    </row>
    <row r="13" spans="1:11" s="232" customFormat="1" ht="20.25" customHeight="1" x14ac:dyDescent="0.2">
      <c r="A13" s="1" t="s">
        <v>14</v>
      </c>
      <c r="B13" s="1"/>
      <c r="C13" s="1"/>
      <c r="D13" s="1"/>
      <c r="E13" s="1"/>
      <c r="F13" s="1"/>
      <c r="G13" s="1"/>
      <c r="H13" s="1"/>
      <c r="I13" s="1"/>
      <c r="J13" s="1"/>
      <c r="K13" s="1"/>
    </row>
    <row r="14" spans="1:11" s="232" customFormat="1" ht="20.25" customHeight="1" x14ac:dyDescent="0.2">
      <c r="A14" s="1" t="s">
        <v>15</v>
      </c>
      <c r="B14" s="1"/>
      <c r="C14" s="1"/>
      <c r="D14" s="1"/>
      <c r="E14" s="1"/>
      <c r="F14" s="1"/>
      <c r="G14" s="1"/>
      <c r="H14" s="1"/>
      <c r="I14" s="1"/>
      <c r="J14" s="1"/>
      <c r="K14" s="1"/>
    </row>
    <row r="15" spans="1:11" s="232" customFormat="1" ht="20.25" customHeight="1" x14ac:dyDescent="0.2">
      <c r="A15" s="1" t="s">
        <v>359</v>
      </c>
      <c r="B15" s="1"/>
      <c r="C15" s="1"/>
      <c r="D15" s="1"/>
      <c r="E15" s="1"/>
      <c r="F15" s="1"/>
      <c r="G15" s="1"/>
      <c r="H15" s="1"/>
      <c r="I15" s="1"/>
      <c r="J15" s="1"/>
      <c r="K15" s="1"/>
    </row>
    <row r="16" spans="1:11" x14ac:dyDescent="0.2">
      <c r="H16" s="98"/>
      <c r="I16" s="105"/>
      <c r="J16" s="98"/>
    </row>
    <row r="17" spans="8:10" x14ac:dyDescent="0.2">
      <c r="H17" s="98"/>
      <c r="I17" s="105"/>
      <c r="J17" s="98"/>
    </row>
    <row r="18" spans="8:10" x14ac:dyDescent="0.2">
      <c r="H18" s="98"/>
      <c r="I18" s="105"/>
      <c r="J18" s="98"/>
    </row>
    <row r="19" spans="8:10" x14ac:dyDescent="0.2">
      <c r="H19" s="98"/>
      <c r="I19" s="105"/>
      <c r="J19" s="98"/>
    </row>
    <row r="20" spans="8:10" x14ac:dyDescent="0.2">
      <c r="H20" s="98"/>
      <c r="I20" s="105"/>
      <c r="J20" s="98"/>
    </row>
    <row r="21" spans="8:10" x14ac:dyDescent="0.2">
      <c r="H21" s="98"/>
      <c r="I21" s="105"/>
      <c r="J21" s="98"/>
    </row>
    <row r="22" spans="8:10" x14ac:dyDescent="0.2">
      <c r="H22" s="98"/>
      <c r="I22" s="105"/>
      <c r="J22" s="98"/>
    </row>
    <row r="23" spans="8:10" x14ac:dyDescent="0.2">
      <c r="H23" s="98"/>
      <c r="I23" s="105"/>
      <c r="J23" s="98"/>
    </row>
    <row r="24" spans="8:10" x14ac:dyDescent="0.2">
      <c r="H24" s="98"/>
      <c r="I24" s="105"/>
      <c r="J24" s="98"/>
    </row>
    <row r="25" spans="8:10" ht="23.45" customHeight="1" x14ac:dyDescent="0.2">
      <c r="H25" s="98"/>
      <c r="I25" s="105"/>
    </row>
    <row r="26" spans="8:10" x14ac:dyDescent="0.2">
      <c r="H26" s="98"/>
      <c r="I26" s="105"/>
    </row>
    <row r="27" spans="8:10" x14ac:dyDescent="0.2">
      <c r="H27" s="98"/>
      <c r="I27" s="105"/>
    </row>
    <row r="28" spans="8:10" x14ac:dyDescent="0.2">
      <c r="H28" s="98"/>
      <c r="I28" s="105"/>
    </row>
    <row r="29" spans="8:10" x14ac:dyDescent="0.2">
      <c r="H29" s="98"/>
      <c r="I29" s="105"/>
    </row>
    <row r="30" spans="8:10" x14ac:dyDescent="0.2">
      <c r="H30" s="98"/>
      <c r="I30" s="105"/>
    </row>
    <row r="31" spans="8:10" x14ac:dyDescent="0.2">
      <c r="H31" s="98"/>
      <c r="I31" s="105"/>
    </row>
    <row r="32" spans="8:10" x14ac:dyDescent="0.2">
      <c r="H32" s="98"/>
      <c r="I32" s="105"/>
    </row>
    <row r="33" spans="8:9" x14ac:dyDescent="0.2">
      <c r="H33" s="98"/>
      <c r="I33" s="105"/>
    </row>
    <row r="34" spans="8:9" x14ac:dyDescent="0.2">
      <c r="H34" s="98"/>
      <c r="I34" s="105"/>
    </row>
    <row r="35" spans="8:9" x14ac:dyDescent="0.2">
      <c r="H35" s="98"/>
      <c r="I35" s="105"/>
    </row>
    <row r="36" spans="8:9" x14ac:dyDescent="0.2">
      <c r="H36" s="98"/>
      <c r="I36" s="105"/>
    </row>
    <row r="37" spans="8:9" x14ac:dyDescent="0.2">
      <c r="H37" s="98"/>
      <c r="I37" s="105"/>
    </row>
    <row r="38" spans="8:9" x14ac:dyDescent="0.2">
      <c r="H38" s="98"/>
      <c r="I38" s="105"/>
    </row>
    <row r="39" spans="8:9" x14ac:dyDescent="0.2">
      <c r="H39" s="98"/>
      <c r="I39" s="105"/>
    </row>
    <row r="40" spans="8:9" x14ac:dyDescent="0.2">
      <c r="H40" s="98"/>
      <c r="I40" s="105"/>
    </row>
    <row r="41" spans="8:9" x14ac:dyDescent="0.2">
      <c r="H41" s="98"/>
      <c r="I41" s="105"/>
    </row>
    <row r="42" spans="8:9" x14ac:dyDescent="0.2">
      <c r="H42" s="98"/>
      <c r="I42" s="105"/>
    </row>
    <row r="43" spans="8:9" x14ac:dyDescent="0.2">
      <c r="H43" s="98"/>
      <c r="I43" s="105"/>
    </row>
    <row r="44" spans="8:9" x14ac:dyDescent="0.2">
      <c r="H44" s="98"/>
      <c r="I44" s="105"/>
    </row>
    <row r="45" spans="8:9" x14ac:dyDescent="0.2">
      <c r="H45" s="98"/>
      <c r="I45" s="105"/>
    </row>
    <row r="46" spans="8:9" x14ac:dyDescent="0.2">
      <c r="H46" s="98"/>
      <c r="I46" s="105"/>
    </row>
    <row r="47" spans="8:9" x14ac:dyDescent="0.2">
      <c r="H47" s="98"/>
      <c r="I47" s="105"/>
    </row>
    <row r="48" spans="8:9" x14ac:dyDescent="0.2">
      <c r="H48" s="98"/>
      <c r="I48" s="105"/>
    </row>
    <row r="49" spans="8:9" x14ac:dyDescent="0.2">
      <c r="H49" s="98"/>
      <c r="I49" s="105"/>
    </row>
    <row r="50" spans="8:9" x14ac:dyDescent="0.2">
      <c r="H50" s="98"/>
      <c r="I50" s="105"/>
    </row>
    <row r="51" spans="8:9" x14ac:dyDescent="0.2">
      <c r="H51" s="98"/>
      <c r="I51" s="105"/>
    </row>
    <row r="52" spans="8:9" x14ac:dyDescent="0.2">
      <c r="H52" s="98"/>
      <c r="I52" s="105"/>
    </row>
    <row r="53" spans="8:9" x14ac:dyDescent="0.2">
      <c r="H53" s="98"/>
      <c r="I53" s="105"/>
    </row>
    <row r="54" spans="8:9" x14ac:dyDescent="0.2">
      <c r="H54" s="98"/>
      <c r="I54" s="105"/>
    </row>
    <row r="55" spans="8:9" x14ac:dyDescent="0.2">
      <c r="H55" s="98"/>
      <c r="I55" s="105"/>
    </row>
    <row r="56" spans="8:9" x14ac:dyDescent="0.2">
      <c r="H56" s="98"/>
      <c r="I56" s="105"/>
    </row>
    <row r="57" spans="8:9" x14ac:dyDescent="0.2">
      <c r="H57" s="98"/>
      <c r="I57" s="105"/>
    </row>
    <row r="58" spans="8:9" x14ac:dyDescent="0.2">
      <c r="H58" s="98"/>
      <c r="I58" s="105"/>
    </row>
    <row r="59" spans="8:9" x14ac:dyDescent="0.2">
      <c r="H59" s="98"/>
      <c r="I59" s="105"/>
    </row>
    <row r="60" spans="8:9" x14ac:dyDescent="0.2">
      <c r="H60" s="98"/>
      <c r="I60" s="105"/>
    </row>
    <row r="61" spans="8:9" x14ac:dyDescent="0.2">
      <c r="H61" s="98"/>
      <c r="I61" s="105"/>
    </row>
    <row r="62" spans="8:9" x14ac:dyDescent="0.2">
      <c r="H62" s="98"/>
      <c r="I62" s="105"/>
    </row>
    <row r="63" spans="8:9" x14ac:dyDescent="0.2">
      <c r="H63" s="98"/>
      <c r="I63" s="105"/>
    </row>
    <row r="64" spans="8:9" x14ac:dyDescent="0.2">
      <c r="H64" s="98"/>
      <c r="I64" s="105"/>
    </row>
    <row r="65" spans="8:9" x14ac:dyDescent="0.2">
      <c r="H65" s="98"/>
      <c r="I65" s="105"/>
    </row>
    <row r="66" spans="8:9" x14ac:dyDescent="0.2">
      <c r="H66" s="98"/>
      <c r="I66" s="105"/>
    </row>
    <row r="67" spans="8:9" x14ac:dyDescent="0.2">
      <c r="H67" s="98"/>
      <c r="I67" s="105"/>
    </row>
    <row r="68" spans="8:9" x14ac:dyDescent="0.2">
      <c r="H68" s="98"/>
      <c r="I68" s="105"/>
    </row>
    <row r="69" spans="8:9" x14ac:dyDescent="0.2">
      <c r="H69" s="98"/>
      <c r="I69" s="105"/>
    </row>
    <row r="70" spans="8:9" x14ac:dyDescent="0.2">
      <c r="H70" s="98"/>
      <c r="I70" s="105"/>
    </row>
    <row r="71" spans="8:9" x14ac:dyDescent="0.2">
      <c r="H71" s="98"/>
      <c r="I71" s="105"/>
    </row>
    <row r="72" spans="8:9" x14ac:dyDescent="0.2">
      <c r="H72" s="98"/>
      <c r="I72" s="105"/>
    </row>
    <row r="73" spans="8:9" x14ac:dyDescent="0.2">
      <c r="H73" s="98"/>
      <c r="I73" s="105"/>
    </row>
    <row r="74" spans="8:9" x14ac:dyDescent="0.2">
      <c r="H74" s="98"/>
      <c r="I74" s="105"/>
    </row>
    <row r="75" spans="8:9" x14ac:dyDescent="0.2">
      <c r="H75" s="98"/>
      <c r="I75" s="105"/>
    </row>
    <row r="76" spans="8:9" x14ac:dyDescent="0.2">
      <c r="H76" s="98"/>
      <c r="I76" s="105"/>
    </row>
    <row r="77" spans="8:9" x14ac:dyDescent="0.2">
      <c r="H77" s="98"/>
      <c r="I77" s="105"/>
    </row>
    <row r="78" spans="8:9" x14ac:dyDescent="0.2">
      <c r="H78" s="98"/>
      <c r="I78" s="105"/>
    </row>
    <row r="79" spans="8:9" x14ac:dyDescent="0.2">
      <c r="H79" s="98"/>
      <c r="I79" s="105"/>
    </row>
    <row r="80" spans="8:9" x14ac:dyDescent="0.2">
      <c r="H80" s="98"/>
      <c r="I80" s="105"/>
    </row>
    <row r="81" spans="8:9" x14ac:dyDescent="0.2">
      <c r="H81" s="98"/>
      <c r="I81" s="105"/>
    </row>
    <row r="82" spans="8:9" x14ac:dyDescent="0.2">
      <c r="H82" s="98"/>
      <c r="I82" s="105"/>
    </row>
    <row r="83" spans="8:9" x14ac:dyDescent="0.2">
      <c r="H83" s="98"/>
      <c r="I83" s="105"/>
    </row>
    <row r="84" spans="8:9" x14ac:dyDescent="0.2">
      <c r="H84" s="98"/>
      <c r="I84" s="105"/>
    </row>
    <row r="85" spans="8:9" x14ac:dyDescent="0.2">
      <c r="H85" s="98"/>
      <c r="I85" s="105"/>
    </row>
    <row r="86" spans="8:9" x14ac:dyDescent="0.2">
      <c r="H86" s="98"/>
      <c r="I86" s="105"/>
    </row>
    <row r="87" spans="8:9" x14ac:dyDescent="0.2">
      <c r="H87" s="98"/>
      <c r="I87" s="105"/>
    </row>
    <row r="88" spans="8:9" x14ac:dyDescent="0.2">
      <c r="H88" s="98"/>
      <c r="I88" s="105"/>
    </row>
    <row r="89" spans="8:9" x14ac:dyDescent="0.2">
      <c r="H89" s="98"/>
      <c r="I89" s="105"/>
    </row>
    <row r="90" spans="8:9" x14ac:dyDescent="0.2">
      <c r="H90" s="98"/>
      <c r="I90" s="105"/>
    </row>
    <row r="91" spans="8:9" x14ac:dyDescent="0.2">
      <c r="H91" s="98"/>
      <c r="I91" s="105"/>
    </row>
    <row r="92" spans="8:9" x14ac:dyDescent="0.2">
      <c r="H92" s="98"/>
      <c r="I92" s="105"/>
    </row>
    <row r="93" spans="8:9" x14ac:dyDescent="0.2">
      <c r="H93" s="98"/>
      <c r="I93" s="105"/>
    </row>
    <row r="94" spans="8:9" x14ac:dyDescent="0.2">
      <c r="H94" s="98"/>
      <c r="I94" s="105"/>
    </row>
    <row r="95" spans="8:9" x14ac:dyDescent="0.2">
      <c r="H95" s="98"/>
      <c r="I95" s="105"/>
    </row>
    <row r="96" spans="8:9" x14ac:dyDescent="0.2">
      <c r="H96" s="98"/>
      <c r="I96" s="105"/>
    </row>
    <row r="97" spans="8:9" x14ac:dyDescent="0.2">
      <c r="H97" s="98"/>
      <c r="I97" s="105"/>
    </row>
    <row r="98" spans="8:9" x14ac:dyDescent="0.2">
      <c r="H98" s="98"/>
      <c r="I98" s="105"/>
    </row>
    <row r="99" spans="8:9" x14ac:dyDescent="0.2">
      <c r="H99" s="98"/>
      <c r="I99" s="105"/>
    </row>
    <row r="100" spans="8:9" x14ac:dyDescent="0.2">
      <c r="H100" s="98"/>
      <c r="I100" s="105"/>
    </row>
    <row r="101" spans="8:9" x14ac:dyDescent="0.2">
      <c r="H101" s="98"/>
      <c r="I101" s="105"/>
    </row>
    <row r="102" spans="8:9" x14ac:dyDescent="0.2">
      <c r="H102" s="98"/>
      <c r="I102" s="105"/>
    </row>
    <row r="103" spans="8:9" x14ac:dyDescent="0.2">
      <c r="H103" s="98"/>
      <c r="I103" s="105"/>
    </row>
    <row r="104" spans="8:9" x14ac:dyDescent="0.2">
      <c r="H104" s="98"/>
      <c r="I104" s="105"/>
    </row>
    <row r="105" spans="8:9" x14ac:dyDescent="0.2">
      <c r="H105" s="98"/>
      <c r="I105" s="105"/>
    </row>
    <row r="106" spans="8:9" x14ac:dyDescent="0.2">
      <c r="H106" s="98"/>
      <c r="I106" s="105"/>
    </row>
    <row r="107" spans="8:9" x14ac:dyDescent="0.2">
      <c r="H107" s="98"/>
      <c r="I107" s="105"/>
    </row>
    <row r="108" spans="8:9" x14ac:dyDescent="0.2">
      <c r="H108" s="98"/>
      <c r="I108" s="105"/>
    </row>
    <row r="109" spans="8:9" x14ac:dyDescent="0.2">
      <c r="H109" s="98"/>
      <c r="I109" s="105"/>
    </row>
    <row r="110" spans="8:9" x14ac:dyDescent="0.2">
      <c r="H110" s="98"/>
      <c r="I110" s="105"/>
    </row>
    <row r="111" spans="8:9" x14ac:dyDescent="0.2">
      <c r="H111" s="98"/>
      <c r="I111" s="105"/>
    </row>
    <row r="112" spans="8:9" x14ac:dyDescent="0.2">
      <c r="H112" s="98"/>
      <c r="I112" s="105"/>
    </row>
    <row r="113" spans="8:9" x14ac:dyDescent="0.2">
      <c r="H113" s="98"/>
      <c r="I113" s="105"/>
    </row>
    <row r="114" spans="8:9" x14ac:dyDescent="0.2">
      <c r="H114" s="98"/>
      <c r="I114" s="105"/>
    </row>
    <row r="115" spans="8:9" x14ac:dyDescent="0.2">
      <c r="H115" s="98"/>
      <c r="I115" s="105"/>
    </row>
    <row r="116" spans="8:9" x14ac:dyDescent="0.2">
      <c r="H116" s="98"/>
      <c r="I116" s="105"/>
    </row>
    <row r="117" spans="8:9" x14ac:dyDescent="0.2">
      <c r="H117" s="98"/>
      <c r="I117" s="105"/>
    </row>
    <row r="118" spans="8:9" x14ac:dyDescent="0.2">
      <c r="H118" s="98"/>
      <c r="I118" s="105"/>
    </row>
    <row r="119" spans="8:9" x14ac:dyDescent="0.2">
      <c r="H119" s="98"/>
      <c r="I119" s="105"/>
    </row>
    <row r="120" spans="8:9" x14ac:dyDescent="0.2">
      <c r="H120" s="98"/>
      <c r="I120" s="105"/>
    </row>
    <row r="121" spans="8:9" x14ac:dyDescent="0.2">
      <c r="H121" s="98"/>
      <c r="I121" s="105"/>
    </row>
    <row r="122" spans="8:9" x14ac:dyDescent="0.2">
      <c r="H122" s="98"/>
      <c r="I122" s="105"/>
    </row>
    <row r="123" spans="8:9" x14ac:dyDescent="0.2">
      <c r="H123" s="98"/>
      <c r="I123" s="105"/>
    </row>
    <row r="124" spans="8:9" x14ac:dyDescent="0.2">
      <c r="H124" s="98"/>
      <c r="I124" s="105"/>
    </row>
    <row r="125" spans="8:9" x14ac:dyDescent="0.2">
      <c r="H125" s="98"/>
      <c r="I125" s="105"/>
    </row>
    <row r="126" spans="8:9" x14ac:dyDescent="0.2">
      <c r="H126" s="98"/>
      <c r="I126" s="105"/>
    </row>
    <row r="127" spans="8:9" x14ac:dyDescent="0.2">
      <c r="H127" s="98"/>
      <c r="I127" s="105"/>
    </row>
    <row r="128" spans="8:9" x14ac:dyDescent="0.2">
      <c r="H128" s="98"/>
      <c r="I128" s="105"/>
    </row>
    <row r="129" spans="8:9" x14ac:dyDescent="0.2">
      <c r="H129" s="98"/>
      <c r="I129" s="105"/>
    </row>
    <row r="130" spans="8:9" x14ac:dyDescent="0.2">
      <c r="H130" s="98"/>
      <c r="I130" s="105"/>
    </row>
    <row r="131" spans="8:9" x14ac:dyDescent="0.2">
      <c r="H131" s="98"/>
      <c r="I131" s="105"/>
    </row>
    <row r="132" spans="8:9" x14ac:dyDescent="0.2">
      <c r="H132" s="98"/>
      <c r="I132" s="105"/>
    </row>
    <row r="133" spans="8:9" x14ac:dyDescent="0.2">
      <c r="H133" s="98"/>
      <c r="I133" s="105"/>
    </row>
    <row r="134" spans="8:9" x14ac:dyDescent="0.2">
      <c r="H134" s="98"/>
      <c r="I134" s="105"/>
    </row>
    <row r="135" spans="8:9" x14ac:dyDescent="0.2">
      <c r="H135" s="98"/>
      <c r="I135" s="105"/>
    </row>
    <row r="136" spans="8:9" x14ac:dyDescent="0.2">
      <c r="H136" s="98"/>
      <c r="I136" s="105"/>
    </row>
    <row r="137" spans="8:9" x14ac:dyDescent="0.2">
      <c r="H137" s="98"/>
      <c r="I137" s="105"/>
    </row>
    <row r="138" spans="8:9" x14ac:dyDescent="0.2">
      <c r="H138" s="98"/>
      <c r="I138" s="105"/>
    </row>
    <row r="139" spans="8:9" x14ac:dyDescent="0.2">
      <c r="H139" s="98"/>
      <c r="I139" s="105"/>
    </row>
    <row r="140" spans="8:9" x14ac:dyDescent="0.2">
      <c r="H140" s="98"/>
      <c r="I140" s="105"/>
    </row>
    <row r="141" spans="8:9" x14ac:dyDescent="0.2">
      <c r="H141" s="98"/>
      <c r="I141" s="105"/>
    </row>
    <row r="142" spans="8:9" x14ac:dyDescent="0.2">
      <c r="H142" s="98"/>
      <c r="I142" s="105"/>
    </row>
    <row r="143" spans="8:9" x14ac:dyDescent="0.2">
      <c r="H143" s="98"/>
      <c r="I143" s="105"/>
    </row>
    <row r="144" spans="8:9" x14ac:dyDescent="0.2">
      <c r="H144" s="98"/>
      <c r="I144" s="105"/>
    </row>
    <row r="145" spans="8:9" x14ac:dyDescent="0.2">
      <c r="H145" s="98"/>
      <c r="I145" s="105"/>
    </row>
    <row r="146" spans="8:9" x14ac:dyDescent="0.2">
      <c r="H146" s="98"/>
      <c r="I146" s="105"/>
    </row>
    <row r="147" spans="8:9" x14ac:dyDescent="0.2">
      <c r="H147" s="98"/>
      <c r="I147" s="105"/>
    </row>
    <row r="148" spans="8:9" x14ac:dyDescent="0.2">
      <c r="H148" s="98"/>
      <c r="I148" s="105"/>
    </row>
    <row r="149" spans="8:9" x14ac:dyDescent="0.2">
      <c r="H149" s="98"/>
      <c r="I149" s="105"/>
    </row>
    <row r="150" spans="8:9" x14ac:dyDescent="0.2">
      <c r="H150" s="98"/>
      <c r="I150" s="105"/>
    </row>
    <row r="151" spans="8:9" x14ac:dyDescent="0.2">
      <c r="H151" s="98"/>
      <c r="I151" s="105"/>
    </row>
    <row r="152" spans="8:9" x14ac:dyDescent="0.2">
      <c r="H152" s="98"/>
      <c r="I152" s="105"/>
    </row>
    <row r="153" spans="8:9" x14ac:dyDescent="0.2">
      <c r="H153" s="98"/>
      <c r="I153" s="105"/>
    </row>
    <row r="154" spans="8:9" x14ac:dyDescent="0.2">
      <c r="H154" s="98"/>
      <c r="I154" s="105"/>
    </row>
    <row r="155" spans="8:9" x14ac:dyDescent="0.2">
      <c r="H155" s="98"/>
      <c r="I155" s="105"/>
    </row>
    <row r="156" spans="8:9" x14ac:dyDescent="0.2">
      <c r="H156" s="98"/>
      <c r="I156" s="105"/>
    </row>
    <row r="157" spans="8:9" x14ac:dyDescent="0.2">
      <c r="H157" s="98"/>
      <c r="I157" s="105"/>
    </row>
    <row r="158" spans="8:9" x14ac:dyDescent="0.2">
      <c r="H158" s="98"/>
      <c r="I158" s="105"/>
    </row>
    <row r="159" spans="8:9" x14ac:dyDescent="0.2">
      <c r="H159" s="98"/>
      <c r="I159" s="105"/>
    </row>
    <row r="160" spans="8:9" x14ac:dyDescent="0.2">
      <c r="H160" s="98"/>
      <c r="I160" s="105"/>
    </row>
    <row r="161" spans="8:9" x14ac:dyDescent="0.2">
      <c r="H161" s="98"/>
      <c r="I161" s="105"/>
    </row>
    <row r="162" spans="8:9" x14ac:dyDescent="0.2">
      <c r="H162" s="98"/>
      <c r="I162" s="105"/>
    </row>
    <row r="163" spans="8:9" x14ac:dyDescent="0.2">
      <c r="H163" s="98"/>
      <c r="I163" s="105"/>
    </row>
    <row r="164" spans="8:9" x14ac:dyDescent="0.2">
      <c r="H164" s="98"/>
      <c r="I164" s="105"/>
    </row>
    <row r="165" spans="8:9" x14ac:dyDescent="0.2">
      <c r="H165" s="98"/>
      <c r="I165" s="105"/>
    </row>
    <row r="166" spans="8:9" x14ac:dyDescent="0.2">
      <c r="H166" s="98"/>
      <c r="I166" s="105"/>
    </row>
    <row r="167" spans="8:9" x14ac:dyDescent="0.2">
      <c r="H167" s="98"/>
      <c r="I167" s="105"/>
    </row>
    <row r="168" spans="8:9" x14ac:dyDescent="0.2">
      <c r="H168" s="98"/>
      <c r="I168" s="105"/>
    </row>
    <row r="169" spans="8:9" x14ac:dyDescent="0.2">
      <c r="H169" s="98"/>
      <c r="I169" s="105"/>
    </row>
    <row r="170" spans="8:9" x14ac:dyDescent="0.2">
      <c r="H170" s="98"/>
      <c r="I170" s="105"/>
    </row>
    <row r="171" spans="8:9" x14ac:dyDescent="0.2">
      <c r="H171" s="98"/>
      <c r="I171" s="105"/>
    </row>
    <row r="172" spans="8:9" x14ac:dyDescent="0.2">
      <c r="H172" s="98"/>
      <c r="I172" s="105"/>
    </row>
    <row r="173" spans="8:9" x14ac:dyDescent="0.2">
      <c r="H173" s="98"/>
      <c r="I173" s="105"/>
    </row>
    <row r="174" spans="8:9" x14ac:dyDescent="0.2">
      <c r="H174" s="98"/>
      <c r="I174" s="105"/>
    </row>
    <row r="175" spans="8:9" x14ac:dyDescent="0.2">
      <c r="H175" s="98"/>
      <c r="I175" s="105"/>
    </row>
    <row r="176" spans="8:9" x14ac:dyDescent="0.2">
      <c r="H176" s="98"/>
      <c r="I176" s="105"/>
    </row>
    <row r="177" spans="8:9" x14ac:dyDescent="0.2">
      <c r="H177" s="98"/>
      <c r="I177" s="105"/>
    </row>
    <row r="178" spans="8:9" x14ac:dyDescent="0.2">
      <c r="H178" s="98"/>
      <c r="I178" s="105"/>
    </row>
    <row r="179" spans="8:9" x14ac:dyDescent="0.2">
      <c r="H179" s="98"/>
      <c r="I179" s="105"/>
    </row>
    <row r="180" spans="8:9" x14ac:dyDescent="0.2">
      <c r="H180" s="98"/>
      <c r="I180" s="105"/>
    </row>
    <row r="181" spans="8:9" x14ac:dyDescent="0.2">
      <c r="H181" s="98"/>
      <c r="I181" s="105"/>
    </row>
    <row r="182" spans="8:9" x14ac:dyDescent="0.2">
      <c r="H182" s="98"/>
      <c r="I182" s="105"/>
    </row>
    <row r="183" spans="8:9" x14ac:dyDescent="0.2">
      <c r="H183" s="98"/>
      <c r="I183" s="105"/>
    </row>
    <row r="184" spans="8:9" x14ac:dyDescent="0.2">
      <c r="H184" s="98"/>
      <c r="I184" s="105"/>
    </row>
    <row r="185" spans="8:9" x14ac:dyDescent="0.2">
      <c r="H185" s="98"/>
      <c r="I185" s="105"/>
    </row>
    <row r="186" spans="8:9" x14ac:dyDescent="0.2">
      <c r="H186" s="98"/>
      <c r="I186" s="105"/>
    </row>
    <row r="187" spans="8:9" x14ac:dyDescent="0.2">
      <c r="H187" s="98"/>
      <c r="I187" s="105"/>
    </row>
    <row r="188" spans="8:9" x14ac:dyDescent="0.2">
      <c r="H188" s="98"/>
      <c r="I188" s="105"/>
    </row>
    <row r="189" spans="8:9" x14ac:dyDescent="0.2">
      <c r="H189" s="98"/>
      <c r="I189" s="105"/>
    </row>
    <row r="190" spans="8:9" x14ac:dyDescent="0.2">
      <c r="H190" s="98"/>
      <c r="I190" s="105"/>
    </row>
    <row r="191" spans="8:9" x14ac:dyDescent="0.2">
      <c r="H191" s="98"/>
      <c r="I191" s="105"/>
    </row>
    <row r="192" spans="8:9" x14ac:dyDescent="0.2">
      <c r="H192" s="98"/>
      <c r="I192" s="105"/>
    </row>
    <row r="193" spans="8:9" x14ac:dyDescent="0.2">
      <c r="H193" s="98"/>
      <c r="I193" s="105"/>
    </row>
    <row r="194" spans="8:9" x14ac:dyDescent="0.2">
      <c r="H194" s="98"/>
      <c r="I194" s="105"/>
    </row>
    <row r="195" spans="8:9" x14ac:dyDescent="0.2">
      <c r="H195" s="98"/>
      <c r="I195" s="105"/>
    </row>
    <row r="196" spans="8:9" x14ac:dyDescent="0.2">
      <c r="H196" s="98"/>
      <c r="I196" s="105"/>
    </row>
    <row r="197" spans="8:9" x14ac:dyDescent="0.2">
      <c r="H197" s="98"/>
      <c r="I197" s="105"/>
    </row>
    <row r="198" spans="8:9" x14ac:dyDescent="0.2">
      <c r="H198" s="98"/>
      <c r="I198" s="105"/>
    </row>
    <row r="199" spans="8:9" x14ac:dyDescent="0.2">
      <c r="H199" s="98"/>
      <c r="I199" s="105"/>
    </row>
    <row r="200" spans="8:9" x14ac:dyDescent="0.2">
      <c r="H200" s="98"/>
      <c r="I200" s="105"/>
    </row>
    <row r="201" spans="8:9" x14ac:dyDescent="0.2">
      <c r="H201" s="98"/>
      <c r="I201" s="105"/>
    </row>
    <row r="202" spans="8:9" x14ac:dyDescent="0.2">
      <c r="H202" s="98"/>
      <c r="I202" s="105"/>
    </row>
    <row r="203" spans="8:9" x14ac:dyDescent="0.2">
      <c r="H203" s="98"/>
      <c r="I203" s="105"/>
    </row>
    <row r="204" spans="8:9" x14ac:dyDescent="0.2">
      <c r="H204" s="98"/>
      <c r="I204" s="105"/>
    </row>
    <row r="205" spans="8:9" x14ac:dyDescent="0.2">
      <c r="H205" s="98"/>
      <c r="I205" s="105"/>
    </row>
    <row r="206" spans="8:9" x14ac:dyDescent="0.2">
      <c r="H206" s="98"/>
      <c r="I206" s="105"/>
    </row>
    <row r="207" spans="8:9" x14ac:dyDescent="0.2">
      <c r="H207" s="98"/>
      <c r="I207" s="105"/>
    </row>
    <row r="208" spans="8:9" x14ac:dyDescent="0.2">
      <c r="H208" s="98"/>
      <c r="I208" s="105"/>
    </row>
    <row r="209" spans="8:9" x14ac:dyDescent="0.2">
      <c r="H209" s="98"/>
      <c r="I209" s="105"/>
    </row>
    <row r="210" spans="8:9" x14ac:dyDescent="0.2">
      <c r="H210" s="98"/>
      <c r="I210" s="105"/>
    </row>
    <row r="211" spans="8:9" x14ac:dyDescent="0.2">
      <c r="H211" s="98"/>
      <c r="I211" s="105"/>
    </row>
    <row r="212" spans="8:9" x14ac:dyDescent="0.2">
      <c r="H212" s="98"/>
      <c r="I212" s="105"/>
    </row>
    <row r="213" spans="8:9" x14ac:dyDescent="0.2">
      <c r="H213" s="98"/>
      <c r="I213" s="105"/>
    </row>
    <row r="214" spans="8:9" x14ac:dyDescent="0.2">
      <c r="H214" s="98"/>
      <c r="I214" s="105"/>
    </row>
    <row r="215" spans="8:9" x14ac:dyDescent="0.2">
      <c r="H215" s="98"/>
      <c r="I215" s="105"/>
    </row>
    <row r="216" spans="8:9" x14ac:dyDescent="0.2">
      <c r="H216" s="98"/>
      <c r="I216" s="105"/>
    </row>
    <row r="217" spans="8:9" x14ac:dyDescent="0.2">
      <c r="H217" s="98"/>
      <c r="I217" s="105"/>
    </row>
    <row r="218" spans="8:9" x14ac:dyDescent="0.2">
      <c r="H218" s="98"/>
      <c r="I218" s="105"/>
    </row>
    <row r="219" spans="8:9" x14ac:dyDescent="0.2">
      <c r="H219" s="98"/>
      <c r="I219" s="105"/>
    </row>
    <row r="220" spans="8:9" x14ac:dyDescent="0.2">
      <c r="H220" s="98"/>
      <c r="I220" s="105"/>
    </row>
    <row r="221" spans="8:9" x14ac:dyDescent="0.2">
      <c r="H221" s="98"/>
      <c r="I221" s="105"/>
    </row>
    <row r="222" spans="8:9" x14ac:dyDescent="0.2">
      <c r="H222" s="98"/>
      <c r="I222" s="105"/>
    </row>
    <row r="223" spans="8:9" x14ac:dyDescent="0.2">
      <c r="H223" s="98"/>
      <c r="I223" s="105"/>
    </row>
    <row r="224" spans="8:9" x14ac:dyDescent="0.2">
      <c r="H224" s="98"/>
      <c r="I224" s="105"/>
    </row>
    <row r="225" spans="8:9" x14ac:dyDescent="0.2">
      <c r="H225" s="98"/>
      <c r="I225" s="105"/>
    </row>
    <row r="226" spans="8:9" x14ac:dyDescent="0.2">
      <c r="H226" s="98"/>
      <c r="I226" s="105"/>
    </row>
    <row r="227" spans="8:9" x14ac:dyDescent="0.2">
      <c r="H227" s="98"/>
      <c r="I227" s="105"/>
    </row>
    <row r="228" spans="8:9" x14ac:dyDescent="0.2">
      <c r="H228" s="98"/>
      <c r="I228" s="105"/>
    </row>
    <row r="229" spans="8:9" x14ac:dyDescent="0.2">
      <c r="H229" s="98"/>
      <c r="I229" s="105"/>
    </row>
    <row r="230" spans="8:9" x14ac:dyDescent="0.2">
      <c r="H230" s="98"/>
      <c r="I230" s="105"/>
    </row>
    <row r="231" spans="8:9" x14ac:dyDescent="0.2">
      <c r="H231" s="98"/>
      <c r="I231" s="105"/>
    </row>
    <row r="232" spans="8:9" x14ac:dyDescent="0.2">
      <c r="H232" s="98"/>
      <c r="I232" s="105"/>
    </row>
    <row r="233" spans="8:9" x14ac:dyDescent="0.2">
      <c r="H233" s="98"/>
      <c r="I233" s="105"/>
    </row>
    <row r="234" spans="8:9" x14ac:dyDescent="0.2">
      <c r="H234" s="98"/>
      <c r="I234" s="105"/>
    </row>
    <row r="235" spans="8:9" x14ac:dyDescent="0.2">
      <c r="H235" s="98"/>
      <c r="I235" s="105"/>
    </row>
    <row r="236" spans="8:9" x14ac:dyDescent="0.2">
      <c r="H236" s="98"/>
      <c r="I236" s="105"/>
    </row>
    <row r="237" spans="8:9" x14ac:dyDescent="0.2">
      <c r="H237" s="98"/>
      <c r="I237" s="105"/>
    </row>
    <row r="238" spans="8:9" x14ac:dyDescent="0.2">
      <c r="H238" s="98"/>
      <c r="I238" s="105"/>
    </row>
    <row r="239" spans="8:9" x14ac:dyDescent="0.2">
      <c r="H239" s="98"/>
      <c r="I239" s="105"/>
    </row>
    <row r="240" spans="8:9" x14ac:dyDescent="0.2">
      <c r="H240" s="98"/>
      <c r="I240" s="105"/>
    </row>
    <row r="241" spans="8:9" x14ac:dyDescent="0.2">
      <c r="H241" s="98"/>
      <c r="I241" s="105"/>
    </row>
    <row r="242" spans="8:9" x14ac:dyDescent="0.2">
      <c r="H242" s="98"/>
      <c r="I242" s="105"/>
    </row>
    <row r="243" spans="8:9" x14ac:dyDescent="0.2">
      <c r="H243" s="98"/>
      <c r="I243" s="105"/>
    </row>
    <row r="244" spans="8:9" x14ac:dyDescent="0.2">
      <c r="H244" s="98"/>
      <c r="I244" s="105"/>
    </row>
    <row r="245" spans="8:9" x14ac:dyDescent="0.2">
      <c r="H245" s="98"/>
      <c r="I245" s="105"/>
    </row>
    <row r="246" spans="8:9" x14ac:dyDescent="0.2">
      <c r="H246" s="98"/>
      <c r="I246" s="105"/>
    </row>
    <row r="247" spans="8:9" x14ac:dyDescent="0.2">
      <c r="H247" s="98"/>
      <c r="I247" s="105"/>
    </row>
    <row r="248" spans="8:9" x14ac:dyDescent="0.2">
      <c r="H248" s="98"/>
      <c r="I248" s="105"/>
    </row>
    <row r="249" spans="8:9" x14ac:dyDescent="0.2">
      <c r="H249" s="98"/>
      <c r="I249" s="105"/>
    </row>
    <row r="250" spans="8:9" x14ac:dyDescent="0.2">
      <c r="H250" s="98"/>
      <c r="I250" s="105"/>
    </row>
    <row r="251" spans="8:9" x14ac:dyDescent="0.2">
      <c r="H251" s="98"/>
      <c r="I251" s="105"/>
    </row>
    <row r="252" spans="8:9" x14ac:dyDescent="0.2">
      <c r="H252" s="98"/>
      <c r="I252" s="105"/>
    </row>
    <row r="253" spans="8:9" x14ac:dyDescent="0.2">
      <c r="H253" s="98"/>
      <c r="I253" s="105"/>
    </row>
    <row r="254" spans="8:9" x14ac:dyDescent="0.2">
      <c r="H254" s="98"/>
      <c r="I254" s="105"/>
    </row>
    <row r="255" spans="8:9" x14ac:dyDescent="0.2">
      <c r="H255" s="98"/>
      <c r="I255" s="105"/>
    </row>
    <row r="256" spans="8:9" x14ac:dyDescent="0.2">
      <c r="H256" s="98"/>
      <c r="I256" s="105"/>
    </row>
    <row r="257" spans="8:9" x14ac:dyDescent="0.2">
      <c r="H257" s="98"/>
      <c r="I257" s="105"/>
    </row>
    <row r="258" spans="8:9" x14ac:dyDescent="0.2">
      <c r="H258" s="98"/>
      <c r="I258" s="105"/>
    </row>
    <row r="259" spans="8:9" x14ac:dyDescent="0.2">
      <c r="H259" s="98"/>
      <c r="I259" s="105"/>
    </row>
    <row r="260" spans="8:9" x14ac:dyDescent="0.2">
      <c r="H260" s="98"/>
      <c r="I260" s="105"/>
    </row>
    <row r="261" spans="8:9" x14ac:dyDescent="0.2">
      <c r="H261" s="98"/>
      <c r="I261" s="105"/>
    </row>
    <row r="262" spans="8:9" x14ac:dyDescent="0.2">
      <c r="H262" s="98"/>
      <c r="I262" s="105"/>
    </row>
    <row r="263" spans="8:9" x14ac:dyDescent="0.2">
      <c r="H263" s="98"/>
      <c r="I263" s="105"/>
    </row>
    <row r="264" spans="8:9" x14ac:dyDescent="0.2">
      <c r="H264" s="98"/>
      <c r="I264" s="105"/>
    </row>
    <row r="265" spans="8:9" x14ac:dyDescent="0.2">
      <c r="H265" s="98"/>
      <c r="I265" s="105"/>
    </row>
    <row r="266" spans="8:9" x14ac:dyDescent="0.2">
      <c r="H266" s="98"/>
      <c r="I266" s="105"/>
    </row>
    <row r="267" spans="8:9" x14ac:dyDescent="0.2">
      <c r="H267" s="98"/>
      <c r="I267" s="105"/>
    </row>
    <row r="268" spans="8:9" x14ac:dyDescent="0.2">
      <c r="H268" s="98"/>
      <c r="I268" s="105"/>
    </row>
    <row r="269" spans="8:9" x14ac:dyDescent="0.2">
      <c r="H269" s="98"/>
      <c r="I269" s="105"/>
    </row>
    <row r="270" spans="8:9" x14ac:dyDescent="0.2">
      <c r="H270" s="98"/>
      <c r="I270" s="105"/>
    </row>
    <row r="271" spans="8:9" x14ac:dyDescent="0.2">
      <c r="H271" s="98"/>
      <c r="I271" s="105"/>
    </row>
    <row r="272" spans="8:9" x14ac:dyDescent="0.2">
      <c r="H272" s="98"/>
      <c r="I272" s="105"/>
    </row>
    <row r="273" spans="8:9" x14ac:dyDescent="0.2">
      <c r="H273" s="98"/>
      <c r="I273" s="105"/>
    </row>
    <row r="274" spans="8:9" x14ac:dyDescent="0.2">
      <c r="H274" s="98"/>
      <c r="I274" s="105"/>
    </row>
    <row r="275" spans="8:9" x14ac:dyDescent="0.2">
      <c r="H275" s="98"/>
      <c r="I275" s="105"/>
    </row>
    <row r="276" spans="8:9" x14ac:dyDescent="0.2">
      <c r="H276" s="98"/>
      <c r="I276" s="105"/>
    </row>
    <row r="277" spans="8:9" x14ac:dyDescent="0.2">
      <c r="H277" s="98"/>
      <c r="I277" s="105"/>
    </row>
    <row r="278" spans="8:9" x14ac:dyDescent="0.2">
      <c r="H278" s="98"/>
      <c r="I278" s="105"/>
    </row>
    <row r="279" spans="8:9" x14ac:dyDescent="0.2">
      <c r="H279" s="98"/>
      <c r="I279" s="105"/>
    </row>
    <row r="280" spans="8:9" x14ac:dyDescent="0.2">
      <c r="H280" s="98"/>
      <c r="I280" s="105"/>
    </row>
    <row r="281" spans="8:9" x14ac:dyDescent="0.2">
      <c r="H281" s="98"/>
      <c r="I281" s="105"/>
    </row>
    <row r="282" spans="8:9" x14ac:dyDescent="0.2">
      <c r="H282" s="98"/>
      <c r="I282" s="105"/>
    </row>
    <row r="283" spans="8:9" x14ac:dyDescent="0.2">
      <c r="H283" s="98"/>
      <c r="I283" s="105"/>
    </row>
    <row r="284" spans="8:9" x14ac:dyDescent="0.2">
      <c r="H284" s="98"/>
      <c r="I284" s="105"/>
    </row>
    <row r="285" spans="8:9" x14ac:dyDescent="0.2">
      <c r="H285" s="98"/>
      <c r="I285" s="105"/>
    </row>
    <row r="286" spans="8:9" x14ac:dyDescent="0.2">
      <c r="H286" s="98"/>
      <c r="I286" s="105"/>
    </row>
    <row r="287" spans="8:9" x14ac:dyDescent="0.2">
      <c r="H287" s="98"/>
      <c r="I287" s="105"/>
    </row>
    <row r="288" spans="8:9" x14ac:dyDescent="0.2">
      <c r="H288" s="98"/>
      <c r="I288" s="105"/>
    </row>
    <row r="289" spans="8:9" x14ac:dyDescent="0.2">
      <c r="H289" s="98"/>
      <c r="I289" s="105"/>
    </row>
    <row r="290" spans="8:9" x14ac:dyDescent="0.2">
      <c r="H290" s="98"/>
      <c r="I290" s="105"/>
    </row>
    <row r="291" spans="8:9" x14ac:dyDescent="0.2">
      <c r="H291" s="98"/>
      <c r="I291" s="105"/>
    </row>
    <row r="292" spans="8:9" x14ac:dyDescent="0.2">
      <c r="H292" s="98"/>
      <c r="I292" s="105"/>
    </row>
    <row r="293" spans="8:9" x14ac:dyDescent="0.2">
      <c r="H293" s="98"/>
      <c r="I293" s="105"/>
    </row>
    <row r="294" spans="8:9" x14ac:dyDescent="0.2">
      <c r="H294" s="98"/>
      <c r="I294" s="105"/>
    </row>
    <row r="295" spans="8:9" x14ac:dyDescent="0.2">
      <c r="H295" s="98"/>
      <c r="I295" s="105"/>
    </row>
    <row r="296" spans="8:9" x14ac:dyDescent="0.2">
      <c r="H296" s="98"/>
      <c r="I296" s="105"/>
    </row>
    <row r="297" spans="8:9" x14ac:dyDescent="0.2">
      <c r="H297" s="98"/>
      <c r="I297" s="105"/>
    </row>
    <row r="298" spans="8:9" x14ac:dyDescent="0.2">
      <c r="H298" s="98"/>
      <c r="I298" s="105"/>
    </row>
    <row r="299" spans="8:9" x14ac:dyDescent="0.2">
      <c r="H299" s="98"/>
      <c r="I299" s="105"/>
    </row>
    <row r="300" spans="8:9" x14ac:dyDescent="0.2">
      <c r="H300" s="98"/>
      <c r="I300" s="105"/>
    </row>
    <row r="301" spans="8:9" x14ac:dyDescent="0.2">
      <c r="H301" s="98"/>
      <c r="I301" s="105"/>
    </row>
    <row r="302" spans="8:9" x14ac:dyDescent="0.2">
      <c r="H302" s="98"/>
      <c r="I302" s="105"/>
    </row>
    <row r="303" spans="8:9" x14ac:dyDescent="0.2">
      <c r="H303" s="98"/>
      <c r="I303" s="105"/>
    </row>
    <row r="304" spans="8:9" x14ac:dyDescent="0.2">
      <c r="H304" s="98"/>
      <c r="I304" s="105"/>
    </row>
    <row r="305" spans="8:9" x14ac:dyDescent="0.2">
      <c r="H305" s="98"/>
      <c r="I305" s="105"/>
    </row>
    <row r="306" spans="8:9" x14ac:dyDescent="0.2">
      <c r="H306" s="98"/>
      <c r="I306" s="105"/>
    </row>
    <row r="307" spans="8:9" x14ac:dyDescent="0.2">
      <c r="H307" s="98"/>
      <c r="I307" s="105"/>
    </row>
    <row r="308" spans="8:9" x14ac:dyDescent="0.2">
      <c r="H308" s="98"/>
      <c r="I308" s="105"/>
    </row>
    <row r="309" spans="8:9" x14ac:dyDescent="0.2">
      <c r="H309" s="98"/>
      <c r="I309" s="105"/>
    </row>
    <row r="310" spans="8:9" x14ac:dyDescent="0.2">
      <c r="H310" s="98"/>
      <c r="I310" s="105"/>
    </row>
    <row r="311" spans="8:9" x14ac:dyDescent="0.2">
      <c r="H311" s="98"/>
      <c r="I311" s="105"/>
    </row>
    <row r="312" spans="8:9" x14ac:dyDescent="0.2">
      <c r="H312" s="98"/>
      <c r="I312" s="105"/>
    </row>
    <row r="313" spans="8:9" x14ac:dyDescent="0.2">
      <c r="H313" s="98"/>
      <c r="I313" s="105"/>
    </row>
    <row r="314" spans="8:9" x14ac:dyDescent="0.2">
      <c r="H314" s="98"/>
      <c r="I314" s="105"/>
    </row>
    <row r="315" spans="8:9" x14ac:dyDescent="0.2">
      <c r="H315" s="98"/>
      <c r="I315" s="105"/>
    </row>
    <row r="316" spans="8:9" x14ac:dyDescent="0.2">
      <c r="H316" s="98"/>
      <c r="I316" s="105"/>
    </row>
    <row r="317" spans="8:9" x14ac:dyDescent="0.2">
      <c r="H317" s="98"/>
      <c r="I317" s="105"/>
    </row>
    <row r="318" spans="8:9" x14ac:dyDescent="0.2">
      <c r="H318" s="98"/>
      <c r="I318" s="105"/>
    </row>
    <row r="319" spans="8:9" x14ac:dyDescent="0.2">
      <c r="H319" s="98"/>
      <c r="I319" s="105"/>
    </row>
    <row r="320" spans="8:9" x14ac:dyDescent="0.2">
      <c r="H320" s="98"/>
      <c r="I320" s="105"/>
    </row>
    <row r="321" spans="8:9" x14ac:dyDescent="0.2">
      <c r="H321" s="98"/>
      <c r="I321" s="105"/>
    </row>
    <row r="322" spans="8:9" x14ac:dyDescent="0.2">
      <c r="H322" s="98"/>
      <c r="I322" s="105"/>
    </row>
    <row r="323" spans="8:9" x14ac:dyDescent="0.2">
      <c r="H323" s="98"/>
      <c r="I323" s="105"/>
    </row>
    <row r="324" spans="8:9" x14ac:dyDescent="0.2">
      <c r="H324" s="98"/>
      <c r="I324" s="105"/>
    </row>
    <row r="325" spans="8:9" x14ac:dyDescent="0.2">
      <c r="H325" s="98"/>
      <c r="I325" s="105"/>
    </row>
    <row r="326" spans="8:9" x14ac:dyDescent="0.2">
      <c r="H326" s="98"/>
      <c r="I326" s="105"/>
    </row>
    <row r="327" spans="8:9" x14ac:dyDescent="0.2">
      <c r="H327" s="98"/>
      <c r="I327" s="105"/>
    </row>
    <row r="328" spans="8:9" x14ac:dyDescent="0.2">
      <c r="H328" s="98"/>
      <c r="I328" s="105"/>
    </row>
    <row r="329" spans="8:9" x14ac:dyDescent="0.2">
      <c r="H329" s="98"/>
      <c r="I329" s="105"/>
    </row>
    <row r="330" spans="8:9" x14ac:dyDescent="0.2">
      <c r="H330" s="98"/>
      <c r="I330" s="105"/>
    </row>
    <row r="331" spans="8:9" x14ac:dyDescent="0.2">
      <c r="H331" s="98"/>
      <c r="I331" s="105"/>
    </row>
    <row r="332" spans="8:9" x14ac:dyDescent="0.2">
      <c r="H332" s="98"/>
      <c r="I332" s="105"/>
    </row>
    <row r="333" spans="8:9" x14ac:dyDescent="0.2">
      <c r="H333" s="98"/>
      <c r="I333" s="105"/>
    </row>
    <row r="334" spans="8:9" x14ac:dyDescent="0.2">
      <c r="H334" s="98"/>
      <c r="I334" s="105"/>
    </row>
    <row r="335" spans="8:9" x14ac:dyDescent="0.2">
      <c r="H335" s="98"/>
      <c r="I335" s="105"/>
    </row>
    <row r="336" spans="8:9" x14ac:dyDescent="0.2">
      <c r="H336" s="98"/>
      <c r="I336" s="105"/>
    </row>
    <row r="337" spans="8:9" x14ac:dyDescent="0.2">
      <c r="H337" s="98"/>
      <c r="I337" s="105"/>
    </row>
    <row r="338" spans="8:9" x14ac:dyDescent="0.2">
      <c r="H338" s="98"/>
      <c r="I338" s="105"/>
    </row>
    <row r="339" spans="8:9" x14ac:dyDescent="0.2">
      <c r="H339" s="98"/>
      <c r="I339" s="105"/>
    </row>
    <row r="340" spans="8:9" x14ac:dyDescent="0.2">
      <c r="H340" s="98"/>
      <c r="I340" s="105"/>
    </row>
    <row r="341" spans="8:9" x14ac:dyDescent="0.2">
      <c r="H341" s="98"/>
      <c r="I341" s="105"/>
    </row>
    <row r="342" spans="8:9" x14ac:dyDescent="0.2">
      <c r="H342" s="98"/>
      <c r="I342" s="105"/>
    </row>
    <row r="343" spans="8:9" x14ac:dyDescent="0.2">
      <c r="H343" s="98"/>
      <c r="I343" s="105"/>
    </row>
    <row r="344" spans="8:9" x14ac:dyDescent="0.2">
      <c r="H344" s="98"/>
      <c r="I344" s="105"/>
    </row>
    <row r="345" spans="8:9" x14ac:dyDescent="0.2">
      <c r="H345" s="98"/>
      <c r="I345" s="105"/>
    </row>
    <row r="346" spans="8:9" x14ac:dyDescent="0.2">
      <c r="H346" s="98"/>
      <c r="I346" s="105"/>
    </row>
    <row r="347" spans="8:9" x14ac:dyDescent="0.2">
      <c r="H347" s="98"/>
      <c r="I347" s="105"/>
    </row>
    <row r="348" spans="8:9" x14ac:dyDescent="0.2">
      <c r="H348" s="98"/>
      <c r="I348" s="105"/>
    </row>
    <row r="349" spans="8:9" x14ac:dyDescent="0.2">
      <c r="H349" s="98"/>
      <c r="I349" s="105"/>
    </row>
    <row r="350" spans="8:9" x14ac:dyDescent="0.2">
      <c r="H350" s="98"/>
      <c r="I350" s="105"/>
    </row>
    <row r="351" spans="8:9" x14ac:dyDescent="0.2">
      <c r="H351" s="98"/>
      <c r="I351" s="105"/>
    </row>
    <row r="352" spans="8:9" x14ac:dyDescent="0.2">
      <c r="H352" s="98"/>
      <c r="I352" s="105"/>
    </row>
    <row r="353" spans="8:9" x14ac:dyDescent="0.2">
      <c r="H353" s="98"/>
      <c r="I353" s="105"/>
    </row>
    <row r="354" spans="8:9" x14ac:dyDescent="0.2">
      <c r="H354" s="98"/>
      <c r="I354" s="105"/>
    </row>
    <row r="355" spans="8:9" x14ac:dyDescent="0.2">
      <c r="H355" s="98"/>
      <c r="I355" s="105"/>
    </row>
    <row r="356" spans="8:9" x14ac:dyDescent="0.2">
      <c r="H356" s="98"/>
      <c r="I356" s="105"/>
    </row>
    <row r="357" spans="8:9" x14ac:dyDescent="0.2">
      <c r="H357" s="98"/>
      <c r="I357" s="105"/>
    </row>
    <row r="358" spans="8:9" x14ac:dyDescent="0.2">
      <c r="H358" s="98"/>
      <c r="I358" s="105"/>
    </row>
    <row r="359" spans="8:9" x14ac:dyDescent="0.2">
      <c r="H359" s="98"/>
      <c r="I359" s="105"/>
    </row>
    <row r="360" spans="8:9" x14ac:dyDescent="0.2">
      <c r="H360" s="98"/>
      <c r="I360" s="105"/>
    </row>
    <row r="361" spans="8:9" x14ac:dyDescent="0.2">
      <c r="H361" s="98"/>
      <c r="I361" s="105"/>
    </row>
    <row r="362" spans="8:9" x14ac:dyDescent="0.2">
      <c r="H362" s="98"/>
      <c r="I362" s="105"/>
    </row>
    <row r="363" spans="8:9" x14ac:dyDescent="0.2">
      <c r="H363" s="98"/>
      <c r="I363" s="105"/>
    </row>
    <row r="364" spans="8:9" x14ac:dyDescent="0.2">
      <c r="H364" s="98"/>
      <c r="I364" s="105"/>
    </row>
    <row r="365" spans="8:9" x14ac:dyDescent="0.2">
      <c r="H365" s="98"/>
      <c r="I365" s="105"/>
    </row>
    <row r="366" spans="8:9" x14ac:dyDescent="0.2">
      <c r="H366" s="98"/>
      <c r="I366" s="105"/>
    </row>
    <row r="367" spans="8:9" x14ac:dyDescent="0.2">
      <c r="H367" s="98"/>
      <c r="I367" s="105"/>
    </row>
    <row r="368" spans="8:9" x14ac:dyDescent="0.2">
      <c r="H368" s="98"/>
      <c r="I368" s="105"/>
    </row>
    <row r="369" spans="8:9" x14ac:dyDescent="0.2">
      <c r="H369" s="98"/>
      <c r="I369" s="105"/>
    </row>
    <row r="370" spans="8:9" x14ac:dyDescent="0.2">
      <c r="H370" s="98"/>
      <c r="I370" s="105"/>
    </row>
    <row r="371" spans="8:9" x14ac:dyDescent="0.2">
      <c r="H371" s="98"/>
      <c r="I371" s="105"/>
    </row>
    <row r="372" spans="8:9" x14ac:dyDescent="0.2">
      <c r="H372" s="98"/>
      <c r="I372" s="105"/>
    </row>
    <row r="373" spans="8:9" x14ac:dyDescent="0.2">
      <c r="H373" s="98"/>
      <c r="I373" s="105"/>
    </row>
    <row r="374" spans="8:9" x14ac:dyDescent="0.2">
      <c r="H374" s="98"/>
      <c r="I374" s="105"/>
    </row>
    <row r="375" spans="8:9" x14ac:dyDescent="0.2">
      <c r="H375" s="98"/>
      <c r="I375" s="105"/>
    </row>
    <row r="376" spans="8:9" x14ac:dyDescent="0.2">
      <c r="H376" s="98"/>
      <c r="I376" s="105"/>
    </row>
    <row r="377" spans="8:9" x14ac:dyDescent="0.2">
      <c r="H377" s="98"/>
      <c r="I377" s="105"/>
    </row>
    <row r="378" spans="8:9" x14ac:dyDescent="0.2">
      <c r="H378" s="98"/>
      <c r="I378" s="105"/>
    </row>
    <row r="379" spans="8:9" x14ac:dyDescent="0.2">
      <c r="H379" s="98"/>
      <c r="I379" s="105"/>
    </row>
    <row r="380" spans="8:9" x14ac:dyDescent="0.2">
      <c r="H380" s="98"/>
      <c r="I380" s="105"/>
    </row>
    <row r="381" spans="8:9" x14ac:dyDescent="0.2">
      <c r="H381" s="98"/>
      <c r="I381" s="105"/>
    </row>
    <row r="382" spans="8:9" x14ac:dyDescent="0.2">
      <c r="H382" s="98"/>
      <c r="I382" s="105"/>
    </row>
    <row r="383" spans="8:9" x14ac:dyDescent="0.2">
      <c r="H383" s="98"/>
      <c r="I383" s="105"/>
    </row>
    <row r="384" spans="8:9" x14ac:dyDescent="0.2">
      <c r="H384" s="98"/>
      <c r="I384" s="105"/>
    </row>
    <row r="385" spans="8:9" x14ac:dyDescent="0.2">
      <c r="H385" s="98"/>
      <c r="I385" s="105"/>
    </row>
    <row r="386" spans="8:9" x14ac:dyDescent="0.2">
      <c r="H386" s="98"/>
      <c r="I386" s="105"/>
    </row>
    <row r="387" spans="8:9" x14ac:dyDescent="0.2">
      <c r="H387" s="98"/>
      <c r="I387" s="105"/>
    </row>
    <row r="388" spans="8:9" x14ac:dyDescent="0.2">
      <c r="H388" s="98"/>
      <c r="I388" s="105"/>
    </row>
    <row r="389" spans="8:9" x14ac:dyDescent="0.2">
      <c r="H389" s="98"/>
      <c r="I389" s="105"/>
    </row>
    <row r="390" spans="8:9" x14ac:dyDescent="0.2">
      <c r="H390" s="98"/>
      <c r="I390" s="105"/>
    </row>
    <row r="391" spans="8:9" x14ac:dyDescent="0.2">
      <c r="H391" s="98"/>
      <c r="I391" s="105"/>
    </row>
    <row r="392" spans="8:9" x14ac:dyDescent="0.2">
      <c r="H392" s="98"/>
      <c r="I392" s="105"/>
    </row>
    <row r="393" spans="8:9" x14ac:dyDescent="0.2">
      <c r="H393" s="98"/>
      <c r="I393" s="105"/>
    </row>
    <row r="394" spans="8:9" x14ac:dyDescent="0.2">
      <c r="H394" s="98"/>
      <c r="I394" s="105"/>
    </row>
    <row r="395" spans="8:9" x14ac:dyDescent="0.2">
      <c r="H395" s="98"/>
      <c r="I395" s="105"/>
    </row>
    <row r="396" spans="8:9" x14ac:dyDescent="0.2">
      <c r="H396" s="98"/>
      <c r="I396" s="105"/>
    </row>
    <row r="397" spans="8:9" x14ac:dyDescent="0.2">
      <c r="H397" s="98"/>
      <c r="I397" s="105"/>
    </row>
    <row r="398" spans="8:9" x14ac:dyDescent="0.2">
      <c r="H398" s="98"/>
      <c r="I398" s="105"/>
    </row>
    <row r="399" spans="8:9" x14ac:dyDescent="0.2">
      <c r="H399" s="98"/>
      <c r="I399" s="105"/>
    </row>
    <row r="400" spans="8:9" x14ac:dyDescent="0.2">
      <c r="H400" s="98"/>
      <c r="I400" s="105"/>
    </row>
    <row r="401" spans="8:9" x14ac:dyDescent="0.2">
      <c r="H401" s="98"/>
      <c r="I401" s="105"/>
    </row>
    <row r="402" spans="8:9" x14ac:dyDescent="0.2">
      <c r="H402" s="98"/>
      <c r="I402" s="105"/>
    </row>
    <row r="403" spans="8:9" x14ac:dyDescent="0.2">
      <c r="H403" s="98"/>
      <c r="I403" s="105"/>
    </row>
    <row r="404" spans="8:9" x14ac:dyDescent="0.2">
      <c r="H404" s="98"/>
      <c r="I404" s="105"/>
    </row>
    <row r="405" spans="8:9" x14ac:dyDescent="0.2">
      <c r="H405" s="98"/>
      <c r="I405" s="105"/>
    </row>
    <row r="406" spans="8:9" x14ac:dyDescent="0.2">
      <c r="H406" s="98"/>
      <c r="I406" s="105"/>
    </row>
    <row r="407" spans="8:9" x14ac:dyDescent="0.2">
      <c r="H407" s="98"/>
      <c r="I407" s="105"/>
    </row>
    <row r="408" spans="8:9" x14ac:dyDescent="0.2">
      <c r="H408" s="98"/>
      <c r="I408" s="105"/>
    </row>
    <row r="409" spans="8:9" x14ac:dyDescent="0.2">
      <c r="H409" s="98"/>
      <c r="I409" s="105"/>
    </row>
    <row r="410" spans="8:9" x14ac:dyDescent="0.2">
      <c r="H410" s="98"/>
      <c r="I410" s="105"/>
    </row>
    <row r="411" spans="8:9" x14ac:dyDescent="0.2">
      <c r="H411" s="98"/>
      <c r="I411" s="105"/>
    </row>
    <row r="412" spans="8:9" x14ac:dyDescent="0.2">
      <c r="H412" s="98"/>
      <c r="I412" s="105"/>
    </row>
    <row r="413" spans="8:9" x14ac:dyDescent="0.2">
      <c r="H413" s="98"/>
      <c r="I413" s="105"/>
    </row>
    <row r="414" spans="8:9" x14ac:dyDescent="0.2">
      <c r="H414" s="98"/>
      <c r="I414" s="105"/>
    </row>
    <row r="415" spans="8:9" x14ac:dyDescent="0.2">
      <c r="H415" s="98"/>
      <c r="I415" s="105"/>
    </row>
    <row r="416" spans="8:9" x14ac:dyDescent="0.2">
      <c r="H416" s="98"/>
      <c r="I416" s="105"/>
    </row>
    <row r="417" spans="8:9" x14ac:dyDescent="0.2">
      <c r="H417" s="98"/>
      <c r="I417" s="105"/>
    </row>
    <row r="418" spans="8:9" x14ac:dyDescent="0.2">
      <c r="H418" s="98"/>
      <c r="I418" s="105"/>
    </row>
    <row r="419" spans="8:9" x14ac:dyDescent="0.2">
      <c r="H419" s="98"/>
      <c r="I419" s="105"/>
    </row>
    <row r="420" spans="8:9" x14ac:dyDescent="0.2">
      <c r="H420" s="98"/>
      <c r="I420" s="105"/>
    </row>
    <row r="421" spans="8:9" x14ac:dyDescent="0.2">
      <c r="H421" s="98"/>
      <c r="I421" s="105"/>
    </row>
    <row r="422" spans="8:9" x14ac:dyDescent="0.2">
      <c r="H422" s="98"/>
      <c r="I422" s="105"/>
    </row>
    <row r="423" spans="8:9" x14ac:dyDescent="0.2">
      <c r="H423" s="98"/>
      <c r="I423" s="105"/>
    </row>
    <row r="424" spans="8:9" x14ac:dyDescent="0.2">
      <c r="H424" s="98"/>
      <c r="I424" s="105"/>
    </row>
    <row r="425" spans="8:9" x14ac:dyDescent="0.2">
      <c r="H425" s="98"/>
      <c r="I425" s="105"/>
    </row>
    <row r="426" spans="8:9" x14ac:dyDescent="0.2">
      <c r="H426" s="98"/>
      <c r="I426" s="105"/>
    </row>
    <row r="427" spans="8:9" x14ac:dyDescent="0.2">
      <c r="H427" s="98"/>
      <c r="I427" s="105"/>
    </row>
    <row r="428" spans="8:9" x14ac:dyDescent="0.2">
      <c r="H428" s="98"/>
      <c r="I428" s="105"/>
    </row>
    <row r="429" spans="8:9" x14ac:dyDescent="0.2">
      <c r="H429" s="98"/>
      <c r="I429" s="105"/>
    </row>
    <row r="430" spans="8:9" x14ac:dyDescent="0.2">
      <c r="H430" s="98"/>
      <c r="I430" s="105"/>
    </row>
    <row r="431" spans="8:9" x14ac:dyDescent="0.2">
      <c r="H431" s="98"/>
      <c r="I431" s="105"/>
    </row>
    <row r="432" spans="8:9" x14ac:dyDescent="0.2">
      <c r="H432" s="98"/>
      <c r="I432" s="105"/>
    </row>
    <row r="433" spans="8:9" x14ac:dyDescent="0.2">
      <c r="H433" s="98"/>
      <c r="I433" s="105"/>
    </row>
    <row r="434" spans="8:9" x14ac:dyDescent="0.2">
      <c r="H434" s="98"/>
      <c r="I434" s="105"/>
    </row>
    <row r="435" spans="8:9" x14ac:dyDescent="0.2">
      <c r="H435" s="98"/>
      <c r="I435" s="105"/>
    </row>
    <row r="436" spans="8:9" x14ac:dyDescent="0.2">
      <c r="H436" s="98"/>
      <c r="I436" s="105"/>
    </row>
    <row r="437" spans="8:9" x14ac:dyDescent="0.2">
      <c r="H437" s="98"/>
      <c r="I437" s="105"/>
    </row>
    <row r="438" spans="8:9" x14ac:dyDescent="0.2">
      <c r="H438" s="98"/>
      <c r="I438" s="105"/>
    </row>
    <row r="439" spans="8:9" x14ac:dyDescent="0.2">
      <c r="H439" s="98"/>
      <c r="I439" s="105"/>
    </row>
    <row r="440" spans="8:9" x14ac:dyDescent="0.2">
      <c r="H440" s="98"/>
      <c r="I440" s="105"/>
    </row>
    <row r="441" spans="8:9" x14ac:dyDescent="0.2">
      <c r="H441" s="98"/>
      <c r="I441" s="105"/>
    </row>
    <row r="442" spans="8:9" x14ac:dyDescent="0.2">
      <c r="H442" s="98"/>
      <c r="I442" s="105"/>
    </row>
    <row r="443" spans="8:9" x14ac:dyDescent="0.2">
      <c r="H443" s="98"/>
      <c r="I443" s="105"/>
    </row>
    <row r="444" spans="8:9" x14ac:dyDescent="0.2">
      <c r="H444" s="98"/>
      <c r="I444" s="105"/>
    </row>
    <row r="445" spans="8:9" x14ac:dyDescent="0.2">
      <c r="H445" s="98"/>
      <c r="I445" s="105"/>
    </row>
    <row r="446" spans="8:9" x14ac:dyDescent="0.2">
      <c r="H446" s="98"/>
      <c r="I446" s="105"/>
    </row>
    <row r="447" spans="8:9" x14ac:dyDescent="0.2">
      <c r="H447" s="98"/>
      <c r="I447" s="105"/>
    </row>
    <row r="448" spans="8:9" x14ac:dyDescent="0.2">
      <c r="H448" s="98"/>
      <c r="I448" s="105"/>
    </row>
    <row r="449" spans="8:9" x14ac:dyDescent="0.2">
      <c r="H449" s="98"/>
      <c r="I449" s="105"/>
    </row>
    <row r="450" spans="8:9" x14ac:dyDescent="0.2">
      <c r="H450" s="98"/>
      <c r="I450" s="105"/>
    </row>
    <row r="451" spans="8:9" x14ac:dyDescent="0.2">
      <c r="H451" s="98"/>
      <c r="I451" s="105"/>
    </row>
    <row r="452" spans="8:9" x14ac:dyDescent="0.2">
      <c r="H452" s="98"/>
      <c r="I452" s="105"/>
    </row>
    <row r="453" spans="8:9" x14ac:dyDescent="0.2">
      <c r="H453" s="98"/>
      <c r="I453" s="105"/>
    </row>
    <row r="454" spans="8:9" x14ac:dyDescent="0.2">
      <c r="H454" s="98"/>
      <c r="I454" s="105"/>
    </row>
    <row r="455" spans="8:9" x14ac:dyDescent="0.2">
      <c r="H455" s="98"/>
      <c r="I455" s="105"/>
    </row>
    <row r="456" spans="8:9" x14ac:dyDescent="0.2">
      <c r="H456" s="98"/>
      <c r="I456" s="105"/>
    </row>
    <row r="457" spans="8:9" x14ac:dyDescent="0.2">
      <c r="H457" s="98"/>
      <c r="I457" s="105"/>
    </row>
    <row r="458" spans="8:9" x14ac:dyDescent="0.2">
      <c r="H458" s="98"/>
      <c r="I458" s="105"/>
    </row>
    <row r="459" spans="8:9" x14ac:dyDescent="0.2">
      <c r="H459" s="98"/>
      <c r="I459" s="105"/>
    </row>
    <row r="460" spans="8:9" x14ac:dyDescent="0.2">
      <c r="H460" s="98"/>
      <c r="I460" s="105"/>
    </row>
    <row r="461" spans="8:9" x14ac:dyDescent="0.2">
      <c r="H461" s="98"/>
      <c r="I461" s="105"/>
    </row>
    <row r="462" spans="8:9" x14ac:dyDescent="0.2">
      <c r="H462" s="98"/>
      <c r="I462" s="105"/>
    </row>
    <row r="463" spans="8:9" x14ac:dyDescent="0.2">
      <c r="H463" s="98"/>
      <c r="I463" s="105"/>
    </row>
    <row r="464" spans="8:9" x14ac:dyDescent="0.2">
      <c r="H464" s="98"/>
      <c r="I464" s="105"/>
    </row>
    <row r="465" spans="8:9" x14ac:dyDescent="0.2">
      <c r="H465" s="98"/>
      <c r="I465" s="105"/>
    </row>
    <row r="466" spans="8:9" x14ac:dyDescent="0.2">
      <c r="H466" s="98"/>
      <c r="I466" s="105"/>
    </row>
    <row r="467" spans="8:9" x14ac:dyDescent="0.2">
      <c r="H467" s="98"/>
      <c r="I467" s="105"/>
    </row>
    <row r="468" spans="8:9" x14ac:dyDescent="0.2">
      <c r="H468" s="98"/>
      <c r="I468" s="105"/>
    </row>
    <row r="469" spans="8:9" x14ac:dyDescent="0.2">
      <c r="H469" s="98"/>
      <c r="I469" s="105"/>
    </row>
    <row r="470" spans="8:9" x14ac:dyDescent="0.2">
      <c r="H470" s="98"/>
      <c r="I470" s="105"/>
    </row>
    <row r="471" spans="8:9" x14ac:dyDescent="0.2">
      <c r="H471" s="98"/>
      <c r="I471" s="105"/>
    </row>
    <row r="472" spans="8:9" x14ac:dyDescent="0.2">
      <c r="H472" s="98"/>
      <c r="I472" s="105"/>
    </row>
    <row r="473" spans="8:9" x14ac:dyDescent="0.2">
      <c r="H473" s="98"/>
      <c r="I473" s="105"/>
    </row>
    <row r="474" spans="8:9" x14ac:dyDescent="0.2">
      <c r="H474" s="98"/>
      <c r="I474" s="105"/>
    </row>
    <row r="475" spans="8:9" x14ac:dyDescent="0.2">
      <c r="H475" s="98"/>
      <c r="I475" s="105"/>
    </row>
    <row r="476" spans="8:9" x14ac:dyDescent="0.2">
      <c r="H476" s="98"/>
      <c r="I476" s="105"/>
    </row>
    <row r="477" spans="8:9" x14ac:dyDescent="0.2">
      <c r="H477" s="98"/>
      <c r="I477" s="105"/>
    </row>
    <row r="478" spans="8:9" x14ac:dyDescent="0.2">
      <c r="H478" s="98"/>
      <c r="I478" s="105"/>
    </row>
    <row r="479" spans="8:9" x14ac:dyDescent="0.2">
      <c r="H479" s="98"/>
      <c r="I479" s="105"/>
    </row>
    <row r="480" spans="8:9" x14ac:dyDescent="0.2">
      <c r="H480" s="98"/>
      <c r="I480" s="105"/>
    </row>
    <row r="481" spans="8:9" x14ac:dyDescent="0.2">
      <c r="H481" s="98"/>
      <c r="I481" s="105"/>
    </row>
    <row r="482" spans="8:9" x14ac:dyDescent="0.2">
      <c r="H482" s="98"/>
      <c r="I482" s="105"/>
    </row>
    <row r="483" spans="8:9" x14ac:dyDescent="0.2">
      <c r="H483" s="98"/>
      <c r="I483" s="105"/>
    </row>
    <row r="484" spans="8:9" x14ac:dyDescent="0.2">
      <c r="H484" s="98"/>
      <c r="I484" s="105"/>
    </row>
    <row r="485" spans="8:9" x14ac:dyDescent="0.2">
      <c r="H485" s="98"/>
      <c r="I485" s="105"/>
    </row>
    <row r="486" spans="8:9" x14ac:dyDescent="0.2">
      <c r="H486" s="98"/>
      <c r="I486" s="105"/>
    </row>
    <row r="487" spans="8:9" x14ac:dyDescent="0.2">
      <c r="H487" s="98"/>
      <c r="I487" s="105"/>
    </row>
    <row r="488" spans="8:9" x14ac:dyDescent="0.2">
      <c r="H488" s="98"/>
      <c r="I488" s="105"/>
    </row>
    <row r="489" spans="8:9" x14ac:dyDescent="0.2">
      <c r="H489" s="98"/>
      <c r="I489" s="105"/>
    </row>
    <row r="490" spans="8:9" x14ac:dyDescent="0.2">
      <c r="H490" s="98"/>
      <c r="I490" s="105"/>
    </row>
    <row r="491" spans="8:9" x14ac:dyDescent="0.2">
      <c r="H491" s="98"/>
      <c r="I491" s="105"/>
    </row>
    <row r="492" spans="8:9" x14ac:dyDescent="0.2">
      <c r="H492" s="98"/>
      <c r="I492" s="105"/>
    </row>
    <row r="493" spans="8:9" x14ac:dyDescent="0.2">
      <c r="H493" s="98"/>
      <c r="I493" s="105"/>
    </row>
    <row r="494" spans="8:9" x14ac:dyDescent="0.2">
      <c r="H494" s="98"/>
      <c r="I494" s="105"/>
    </row>
    <row r="495" spans="8:9" x14ac:dyDescent="0.2">
      <c r="H495" s="98"/>
      <c r="I495" s="105"/>
    </row>
    <row r="496" spans="8:9" x14ac:dyDescent="0.2">
      <c r="H496" s="98"/>
      <c r="I496" s="105"/>
    </row>
    <row r="497" spans="8:9" x14ac:dyDescent="0.2">
      <c r="H497" s="98"/>
      <c r="I497" s="105"/>
    </row>
    <row r="498" spans="8:9" x14ac:dyDescent="0.2">
      <c r="H498" s="98"/>
      <c r="I498" s="105"/>
    </row>
    <row r="499" spans="8:9" x14ac:dyDescent="0.2">
      <c r="H499" s="98"/>
      <c r="I499" s="105"/>
    </row>
    <row r="500" spans="8:9" x14ac:dyDescent="0.2">
      <c r="H500" s="98"/>
      <c r="I500" s="105"/>
    </row>
    <row r="501" spans="8:9" x14ac:dyDescent="0.2">
      <c r="H501" s="98"/>
      <c r="I501" s="105"/>
    </row>
    <row r="502" spans="8:9" x14ac:dyDescent="0.2">
      <c r="H502" s="98"/>
      <c r="I502" s="105"/>
    </row>
    <row r="503" spans="8:9" x14ac:dyDescent="0.2">
      <c r="H503" s="98"/>
      <c r="I503" s="105"/>
    </row>
    <row r="504" spans="8:9" x14ac:dyDescent="0.2">
      <c r="H504" s="98"/>
      <c r="I504" s="105"/>
    </row>
    <row r="505" spans="8:9" x14ac:dyDescent="0.2">
      <c r="H505" s="98"/>
      <c r="I505" s="105"/>
    </row>
    <row r="506" spans="8:9" x14ac:dyDescent="0.2">
      <c r="H506" s="98"/>
      <c r="I506" s="105"/>
    </row>
    <row r="507" spans="8:9" x14ac:dyDescent="0.2">
      <c r="H507" s="98"/>
      <c r="I507" s="105"/>
    </row>
    <row r="508" spans="8:9" x14ac:dyDescent="0.2">
      <c r="H508" s="98"/>
      <c r="I508" s="105"/>
    </row>
    <row r="509" spans="8:9" x14ac:dyDescent="0.2">
      <c r="H509" s="98"/>
      <c r="I509" s="105"/>
    </row>
    <row r="510" spans="8:9" x14ac:dyDescent="0.2">
      <c r="H510" s="98"/>
      <c r="I510" s="105"/>
    </row>
    <row r="511" spans="8:9" x14ac:dyDescent="0.2">
      <c r="H511" s="98"/>
      <c r="I511" s="105"/>
    </row>
    <row r="512" spans="8:9" x14ac:dyDescent="0.2">
      <c r="H512" s="98"/>
      <c r="I512" s="105"/>
    </row>
    <row r="513" spans="8:9" x14ac:dyDescent="0.2">
      <c r="H513" s="98"/>
      <c r="I513" s="105"/>
    </row>
    <row r="514" spans="8:9" x14ac:dyDescent="0.2">
      <c r="H514" s="98"/>
      <c r="I514" s="105"/>
    </row>
    <row r="515" spans="8:9" x14ac:dyDescent="0.2">
      <c r="H515" s="98"/>
      <c r="I515" s="105"/>
    </row>
    <row r="516" spans="8:9" x14ac:dyDescent="0.2">
      <c r="H516" s="98"/>
      <c r="I516" s="105"/>
    </row>
    <row r="517" spans="8:9" x14ac:dyDescent="0.2">
      <c r="H517" s="98"/>
      <c r="I517" s="105"/>
    </row>
    <row r="518" spans="8:9" x14ac:dyDescent="0.2">
      <c r="H518" s="98"/>
      <c r="I518" s="105"/>
    </row>
    <row r="519" spans="8:9" x14ac:dyDescent="0.2">
      <c r="H519" s="98"/>
      <c r="I519" s="105"/>
    </row>
    <row r="520" spans="8:9" x14ac:dyDescent="0.2">
      <c r="H520" s="98"/>
      <c r="I520" s="105"/>
    </row>
    <row r="521" spans="8:9" x14ac:dyDescent="0.2">
      <c r="H521" s="98"/>
      <c r="I521" s="105"/>
    </row>
    <row r="522" spans="8:9" x14ac:dyDescent="0.2">
      <c r="H522" s="98"/>
      <c r="I522" s="105"/>
    </row>
    <row r="523" spans="8:9" x14ac:dyDescent="0.2">
      <c r="H523" s="98"/>
      <c r="I523" s="105"/>
    </row>
    <row r="524" spans="8:9" x14ac:dyDescent="0.2">
      <c r="H524" s="98"/>
      <c r="I524" s="105"/>
    </row>
    <row r="525" spans="8:9" x14ac:dyDescent="0.2">
      <c r="H525" s="98"/>
      <c r="I525" s="105"/>
    </row>
    <row r="526" spans="8:9" x14ac:dyDescent="0.2">
      <c r="H526" s="98"/>
      <c r="I526" s="105"/>
    </row>
    <row r="527" spans="8:9" x14ac:dyDescent="0.2">
      <c r="H527" s="98"/>
      <c r="I527" s="105"/>
    </row>
    <row r="528" spans="8:9" x14ac:dyDescent="0.2">
      <c r="H528" s="98"/>
      <c r="I528" s="105"/>
    </row>
    <row r="529" spans="8:9" x14ac:dyDescent="0.2">
      <c r="H529" s="98"/>
      <c r="I529" s="105"/>
    </row>
    <row r="530" spans="8:9" x14ac:dyDescent="0.2">
      <c r="H530" s="98"/>
      <c r="I530" s="105"/>
    </row>
    <row r="531" spans="8:9" x14ac:dyDescent="0.2">
      <c r="H531" s="98"/>
      <c r="I531" s="105"/>
    </row>
    <row r="532" spans="8:9" x14ac:dyDescent="0.2">
      <c r="H532" s="98"/>
      <c r="I532" s="105"/>
    </row>
    <row r="533" spans="8:9" x14ac:dyDescent="0.2">
      <c r="H533" s="98"/>
      <c r="I533" s="105"/>
    </row>
    <row r="534" spans="8:9" x14ac:dyDescent="0.2">
      <c r="H534" s="98"/>
      <c r="I534" s="105"/>
    </row>
    <row r="535" spans="8:9" x14ac:dyDescent="0.2">
      <c r="H535" s="98"/>
      <c r="I535" s="105"/>
    </row>
    <row r="536" spans="8:9" x14ac:dyDescent="0.2">
      <c r="H536" s="98"/>
      <c r="I536" s="105"/>
    </row>
    <row r="537" spans="8:9" x14ac:dyDescent="0.2">
      <c r="H537" s="98"/>
      <c r="I537" s="105"/>
    </row>
    <row r="538" spans="8:9" x14ac:dyDescent="0.2">
      <c r="H538" s="98"/>
      <c r="I538" s="105"/>
    </row>
    <row r="539" spans="8:9" x14ac:dyDescent="0.2">
      <c r="H539" s="98"/>
      <c r="I539" s="105"/>
    </row>
    <row r="540" spans="8:9" x14ac:dyDescent="0.2">
      <c r="H540" s="98"/>
      <c r="I540" s="105"/>
    </row>
    <row r="541" spans="8:9" x14ac:dyDescent="0.2">
      <c r="H541" s="98"/>
      <c r="I541" s="105"/>
    </row>
    <row r="542" spans="8:9" x14ac:dyDescent="0.2">
      <c r="H542" s="98"/>
      <c r="I542" s="105"/>
    </row>
    <row r="543" spans="8:9" x14ac:dyDescent="0.2">
      <c r="H543" s="98"/>
      <c r="I543" s="105"/>
    </row>
    <row r="544" spans="8:9" x14ac:dyDescent="0.2">
      <c r="H544" s="98"/>
      <c r="I544" s="105"/>
    </row>
    <row r="545" spans="8:9" x14ac:dyDescent="0.2">
      <c r="H545" s="98"/>
      <c r="I545" s="105"/>
    </row>
    <row r="546" spans="8:9" x14ac:dyDescent="0.2">
      <c r="H546" s="98"/>
      <c r="I546" s="105"/>
    </row>
    <row r="547" spans="8:9" x14ac:dyDescent="0.2">
      <c r="H547" s="98"/>
      <c r="I547" s="105"/>
    </row>
    <row r="548" spans="8:9" x14ac:dyDescent="0.2">
      <c r="H548" s="98"/>
      <c r="I548" s="105"/>
    </row>
    <row r="549" spans="8:9" x14ac:dyDescent="0.2">
      <c r="H549" s="98"/>
      <c r="I549" s="105"/>
    </row>
    <row r="550" spans="8:9" x14ac:dyDescent="0.2">
      <c r="H550" s="98"/>
      <c r="I550" s="105"/>
    </row>
    <row r="551" spans="8:9" x14ac:dyDescent="0.2">
      <c r="H551" s="98"/>
      <c r="I551" s="105"/>
    </row>
    <row r="552" spans="8:9" x14ac:dyDescent="0.2">
      <c r="H552" s="98"/>
      <c r="I552" s="105"/>
    </row>
    <row r="553" spans="8:9" x14ac:dyDescent="0.2">
      <c r="H553" s="98"/>
      <c r="I553" s="105"/>
    </row>
    <row r="554" spans="8:9" x14ac:dyDescent="0.2">
      <c r="H554" s="98"/>
      <c r="I554" s="105"/>
    </row>
    <row r="555" spans="8:9" x14ac:dyDescent="0.2">
      <c r="H555" s="98"/>
      <c r="I555" s="105"/>
    </row>
    <row r="556" spans="8:9" x14ac:dyDescent="0.2">
      <c r="H556" s="98"/>
      <c r="I556" s="105"/>
    </row>
    <row r="557" spans="8:9" x14ac:dyDescent="0.2">
      <c r="H557" s="98"/>
      <c r="I557" s="105"/>
    </row>
    <row r="558" spans="8:9" x14ac:dyDescent="0.2">
      <c r="H558" s="98"/>
      <c r="I558" s="105"/>
    </row>
    <row r="559" spans="8:9" x14ac:dyDescent="0.2">
      <c r="H559" s="98"/>
      <c r="I559" s="105"/>
    </row>
    <row r="560" spans="8:9" x14ac:dyDescent="0.2">
      <c r="H560" s="98"/>
      <c r="I560" s="105"/>
    </row>
    <row r="561" spans="8:9" x14ac:dyDescent="0.2">
      <c r="H561" s="98"/>
      <c r="I561" s="105"/>
    </row>
    <row r="562" spans="8:9" x14ac:dyDescent="0.2">
      <c r="H562" s="98"/>
      <c r="I562" s="105"/>
    </row>
    <row r="563" spans="8:9" x14ac:dyDescent="0.2">
      <c r="H563" s="98"/>
      <c r="I563" s="105"/>
    </row>
    <row r="564" spans="8:9" x14ac:dyDescent="0.2">
      <c r="H564" s="98"/>
      <c r="I564" s="105"/>
    </row>
    <row r="565" spans="8:9" x14ac:dyDescent="0.2">
      <c r="H565" s="98"/>
      <c r="I565" s="105"/>
    </row>
    <row r="566" spans="8:9" x14ac:dyDescent="0.2">
      <c r="H566" s="98"/>
      <c r="I566" s="105"/>
    </row>
    <row r="567" spans="8:9" x14ac:dyDescent="0.2">
      <c r="H567" s="98"/>
      <c r="I567" s="105"/>
    </row>
    <row r="568" spans="8:9" x14ac:dyDescent="0.2">
      <c r="H568" s="98"/>
      <c r="I568" s="105"/>
    </row>
    <row r="569" spans="8:9" x14ac:dyDescent="0.2">
      <c r="H569" s="98"/>
      <c r="I569" s="105"/>
    </row>
    <row r="570" spans="8:9" x14ac:dyDescent="0.2">
      <c r="H570" s="98"/>
      <c r="I570" s="105"/>
    </row>
    <row r="571" spans="8:9" x14ac:dyDescent="0.2">
      <c r="H571" s="98"/>
      <c r="I571" s="105"/>
    </row>
    <row r="572" spans="8:9" x14ac:dyDescent="0.2">
      <c r="H572" s="98"/>
      <c r="I572" s="105"/>
    </row>
    <row r="573" spans="8:9" x14ac:dyDescent="0.2">
      <c r="H573" s="98"/>
      <c r="I573" s="105"/>
    </row>
    <row r="574" spans="8:9" x14ac:dyDescent="0.2">
      <c r="H574" s="98"/>
      <c r="I574" s="105"/>
    </row>
    <row r="575" spans="8:9" x14ac:dyDescent="0.2">
      <c r="H575" s="98"/>
      <c r="I575" s="105"/>
    </row>
    <row r="576" spans="8:9" x14ac:dyDescent="0.2">
      <c r="H576" s="98"/>
      <c r="I576" s="105"/>
    </row>
    <row r="577" spans="8:9" x14ac:dyDescent="0.2">
      <c r="H577" s="98"/>
      <c r="I577" s="105"/>
    </row>
    <row r="578" spans="8:9" x14ac:dyDescent="0.2">
      <c r="H578" s="98"/>
      <c r="I578" s="105"/>
    </row>
    <row r="579" spans="8:9" x14ac:dyDescent="0.2">
      <c r="H579" s="98"/>
      <c r="I579" s="105"/>
    </row>
    <row r="580" spans="8:9" x14ac:dyDescent="0.2">
      <c r="H580" s="98"/>
      <c r="I580" s="105"/>
    </row>
    <row r="581" spans="8:9" x14ac:dyDescent="0.2">
      <c r="H581" s="98"/>
      <c r="I581" s="105"/>
    </row>
    <row r="582" spans="8:9" x14ac:dyDescent="0.2">
      <c r="H582" s="98"/>
      <c r="I582" s="105"/>
    </row>
    <row r="583" spans="8:9" x14ac:dyDescent="0.2">
      <c r="H583" s="98"/>
      <c r="I583" s="105"/>
    </row>
    <row r="584" spans="8:9" x14ac:dyDescent="0.2">
      <c r="H584" s="98"/>
      <c r="I584" s="105"/>
    </row>
    <row r="585" spans="8:9" x14ac:dyDescent="0.2">
      <c r="H585" s="98"/>
      <c r="I585" s="105"/>
    </row>
    <row r="586" spans="8:9" x14ac:dyDescent="0.2">
      <c r="H586" s="98"/>
      <c r="I586" s="105"/>
    </row>
    <row r="587" spans="8:9" x14ac:dyDescent="0.2">
      <c r="H587" s="98"/>
      <c r="I587" s="105"/>
    </row>
    <row r="588" spans="8:9" x14ac:dyDescent="0.2">
      <c r="H588" s="98"/>
      <c r="I588" s="105"/>
    </row>
    <row r="589" spans="8:9" x14ac:dyDescent="0.2">
      <c r="H589" s="98"/>
      <c r="I589" s="105"/>
    </row>
    <row r="590" spans="8:9" x14ac:dyDescent="0.2">
      <c r="H590" s="98"/>
      <c r="I590" s="105"/>
    </row>
    <row r="591" spans="8:9" x14ac:dyDescent="0.2">
      <c r="H591" s="98"/>
      <c r="I591" s="105"/>
    </row>
    <row r="592" spans="8:9" x14ac:dyDescent="0.2">
      <c r="H592" s="98"/>
      <c r="I592" s="105"/>
    </row>
    <row r="593" spans="8:9" x14ac:dyDescent="0.2">
      <c r="H593" s="98"/>
      <c r="I593" s="105"/>
    </row>
    <row r="594" spans="8:9" x14ac:dyDescent="0.2">
      <c r="H594" s="98"/>
      <c r="I594" s="105"/>
    </row>
    <row r="595" spans="8:9" x14ac:dyDescent="0.2">
      <c r="H595" s="98"/>
      <c r="I595" s="105"/>
    </row>
    <row r="596" spans="8:9" x14ac:dyDescent="0.2">
      <c r="H596" s="98"/>
      <c r="I596" s="105"/>
    </row>
    <row r="597" spans="8:9" x14ac:dyDescent="0.2">
      <c r="H597" s="98"/>
      <c r="I597" s="105"/>
    </row>
    <row r="598" spans="8:9" x14ac:dyDescent="0.2">
      <c r="H598" s="98"/>
      <c r="I598" s="105"/>
    </row>
    <row r="599" spans="8:9" x14ac:dyDescent="0.2">
      <c r="H599" s="98"/>
      <c r="I599" s="105"/>
    </row>
    <row r="600" spans="8:9" x14ac:dyDescent="0.2">
      <c r="H600" s="98"/>
      <c r="I600" s="105"/>
    </row>
    <row r="601" spans="8:9" x14ac:dyDescent="0.2">
      <c r="H601" s="98"/>
      <c r="I601" s="105"/>
    </row>
    <row r="602" spans="8:9" x14ac:dyDescent="0.2">
      <c r="H602" s="98"/>
      <c r="I602" s="105"/>
    </row>
    <row r="603" spans="8:9" x14ac:dyDescent="0.2">
      <c r="H603" s="98"/>
      <c r="I603" s="105"/>
    </row>
    <row r="604" spans="8:9" x14ac:dyDescent="0.2">
      <c r="H604" s="98"/>
      <c r="I604" s="105"/>
    </row>
    <row r="605" spans="8:9" x14ac:dyDescent="0.2">
      <c r="H605" s="98"/>
      <c r="I605" s="105"/>
    </row>
    <row r="606" spans="8:9" x14ac:dyDescent="0.2">
      <c r="H606" s="98"/>
      <c r="I606" s="105"/>
    </row>
    <row r="607" spans="8:9" x14ac:dyDescent="0.2">
      <c r="H607" s="98"/>
      <c r="I607" s="105"/>
    </row>
    <row r="608" spans="8:9" x14ac:dyDescent="0.2">
      <c r="H608" s="98"/>
      <c r="I608" s="105"/>
    </row>
    <row r="609" spans="8:9" x14ac:dyDescent="0.2">
      <c r="H609" s="98"/>
      <c r="I609" s="105"/>
    </row>
    <row r="610" spans="8:9" x14ac:dyDescent="0.2">
      <c r="H610" s="98"/>
      <c r="I610" s="105"/>
    </row>
    <row r="611" spans="8:9" x14ac:dyDescent="0.2">
      <c r="H611" s="98"/>
      <c r="I611" s="105"/>
    </row>
    <row r="612" spans="8:9" x14ac:dyDescent="0.2">
      <c r="H612" s="98"/>
      <c r="I612" s="105"/>
    </row>
    <row r="613" spans="8:9" x14ac:dyDescent="0.2">
      <c r="H613" s="98"/>
      <c r="I613" s="105"/>
    </row>
    <row r="614" spans="8:9" x14ac:dyDescent="0.2">
      <c r="H614" s="98"/>
      <c r="I614" s="105"/>
    </row>
    <row r="615" spans="8:9" x14ac:dyDescent="0.2">
      <c r="H615" s="98"/>
      <c r="I615" s="105"/>
    </row>
    <row r="616" spans="8:9" x14ac:dyDescent="0.2">
      <c r="H616" s="98"/>
      <c r="I616" s="105"/>
    </row>
    <row r="617" spans="8:9" x14ac:dyDescent="0.2">
      <c r="H617" s="98"/>
      <c r="I617" s="105"/>
    </row>
    <row r="618" spans="8:9" x14ac:dyDescent="0.2">
      <c r="H618" s="98"/>
      <c r="I618" s="105"/>
    </row>
    <row r="619" spans="8:9" x14ac:dyDescent="0.2">
      <c r="H619" s="98"/>
      <c r="I619" s="105"/>
    </row>
    <row r="620" spans="8:9" x14ac:dyDescent="0.2">
      <c r="H620" s="98"/>
      <c r="I620" s="105"/>
    </row>
    <row r="621" spans="8:9" x14ac:dyDescent="0.2">
      <c r="H621" s="98"/>
      <c r="I621" s="105"/>
    </row>
    <row r="622" spans="8:9" x14ac:dyDescent="0.2">
      <c r="H622" s="98"/>
      <c r="I622" s="105"/>
    </row>
    <row r="623" spans="8:9" x14ac:dyDescent="0.2">
      <c r="H623" s="98"/>
      <c r="I623" s="105"/>
    </row>
    <row r="624" spans="8:9" x14ac:dyDescent="0.2">
      <c r="H624" s="98"/>
      <c r="I624" s="105"/>
    </row>
    <row r="625" spans="8:9" x14ac:dyDescent="0.2">
      <c r="H625" s="98"/>
      <c r="I625" s="105"/>
    </row>
    <row r="626" spans="8:9" x14ac:dyDescent="0.2">
      <c r="H626" s="98"/>
      <c r="I626" s="105"/>
    </row>
    <row r="627" spans="8:9" x14ac:dyDescent="0.2">
      <c r="H627" s="98"/>
      <c r="I627" s="105"/>
    </row>
    <row r="628" spans="8:9" x14ac:dyDescent="0.2">
      <c r="H628" s="98"/>
      <c r="I628" s="105"/>
    </row>
    <row r="629" spans="8:9" x14ac:dyDescent="0.2">
      <c r="H629" s="98"/>
      <c r="I629" s="105"/>
    </row>
    <row r="630" spans="8:9" x14ac:dyDescent="0.2">
      <c r="H630" s="98"/>
      <c r="I630" s="105"/>
    </row>
    <row r="631" spans="8:9" x14ac:dyDescent="0.2">
      <c r="H631" s="98"/>
      <c r="I631" s="105"/>
    </row>
    <row r="632" spans="8:9" x14ac:dyDescent="0.2">
      <c r="H632" s="98"/>
      <c r="I632" s="105"/>
    </row>
    <row r="633" spans="8:9" x14ac:dyDescent="0.2">
      <c r="H633" s="98"/>
      <c r="I633" s="105"/>
    </row>
    <row r="634" spans="8:9" x14ac:dyDescent="0.2">
      <c r="H634" s="98"/>
      <c r="I634" s="105"/>
    </row>
    <row r="635" spans="8:9" x14ac:dyDescent="0.2">
      <c r="H635" s="98"/>
      <c r="I635" s="105"/>
    </row>
    <row r="636" spans="8:9" x14ac:dyDescent="0.2">
      <c r="H636" s="98"/>
      <c r="I636" s="105"/>
    </row>
    <row r="637" spans="8:9" x14ac:dyDescent="0.2">
      <c r="H637" s="98"/>
      <c r="I637" s="105"/>
    </row>
    <row r="638" spans="8:9" x14ac:dyDescent="0.2">
      <c r="H638" s="98"/>
      <c r="I638" s="105"/>
    </row>
    <row r="639" spans="8:9" x14ac:dyDescent="0.2">
      <c r="H639" s="98"/>
      <c r="I639" s="105"/>
    </row>
    <row r="640" spans="8:9" x14ac:dyDescent="0.2">
      <c r="H640" s="98"/>
      <c r="I640" s="105"/>
    </row>
    <row r="641" spans="8:9" x14ac:dyDescent="0.2">
      <c r="H641" s="98"/>
      <c r="I641" s="105"/>
    </row>
    <row r="642" spans="8:9" x14ac:dyDescent="0.2">
      <c r="H642" s="98"/>
      <c r="I642" s="105"/>
    </row>
    <row r="643" spans="8:9" x14ac:dyDescent="0.2">
      <c r="H643" s="98"/>
      <c r="I643" s="105"/>
    </row>
    <row r="644" spans="8:9" x14ac:dyDescent="0.2">
      <c r="H644" s="98"/>
      <c r="I644" s="105"/>
    </row>
    <row r="645" spans="8:9" x14ac:dyDescent="0.2">
      <c r="H645" s="98"/>
      <c r="I645" s="105"/>
    </row>
    <row r="646" spans="8:9" x14ac:dyDescent="0.2">
      <c r="H646" s="98"/>
      <c r="I646" s="105"/>
    </row>
    <row r="647" spans="8:9" x14ac:dyDescent="0.2">
      <c r="H647" s="98"/>
      <c r="I647" s="105"/>
    </row>
    <row r="648" spans="8:9" x14ac:dyDescent="0.2">
      <c r="H648" s="98"/>
      <c r="I648" s="105"/>
    </row>
    <row r="649" spans="8:9" x14ac:dyDescent="0.2">
      <c r="H649" s="98"/>
      <c r="I649" s="105"/>
    </row>
    <row r="650" spans="8:9" x14ac:dyDescent="0.2">
      <c r="H650" s="98"/>
      <c r="I650" s="105"/>
    </row>
    <row r="651" spans="8:9" x14ac:dyDescent="0.2">
      <c r="H651" s="98"/>
      <c r="I651" s="105"/>
    </row>
    <row r="652" spans="8:9" x14ac:dyDescent="0.2">
      <c r="H652" s="98"/>
      <c r="I652" s="105"/>
    </row>
    <row r="653" spans="8:9" x14ac:dyDescent="0.2">
      <c r="H653" s="98"/>
      <c r="I653" s="105"/>
    </row>
    <row r="654" spans="8:9" x14ac:dyDescent="0.2">
      <c r="H654" s="98"/>
      <c r="I654" s="105"/>
    </row>
    <row r="655" spans="8:9" x14ac:dyDescent="0.2">
      <c r="H655" s="98"/>
      <c r="I655" s="105"/>
    </row>
    <row r="656" spans="8:9" x14ac:dyDescent="0.2">
      <c r="H656" s="98"/>
      <c r="I656" s="105"/>
    </row>
    <row r="657" spans="8:9" x14ac:dyDescent="0.2">
      <c r="H657" s="98"/>
      <c r="I657" s="105"/>
    </row>
    <row r="658" spans="8:9" x14ac:dyDescent="0.2">
      <c r="H658" s="98"/>
      <c r="I658" s="105"/>
    </row>
    <row r="659" spans="8:9" x14ac:dyDescent="0.2">
      <c r="H659" s="98"/>
      <c r="I659" s="105"/>
    </row>
    <row r="660" spans="8:9" x14ac:dyDescent="0.2">
      <c r="H660" s="98"/>
      <c r="I660" s="105"/>
    </row>
    <row r="661" spans="8:9" x14ac:dyDescent="0.2">
      <c r="H661" s="98"/>
      <c r="I661" s="105"/>
    </row>
    <row r="662" spans="8:9" x14ac:dyDescent="0.2">
      <c r="H662" s="98"/>
      <c r="I662" s="105"/>
    </row>
    <row r="663" spans="8:9" x14ac:dyDescent="0.2">
      <c r="H663" s="98"/>
      <c r="I663" s="105"/>
    </row>
    <row r="664" spans="8:9" x14ac:dyDescent="0.2">
      <c r="H664" s="98"/>
      <c r="I664" s="105"/>
    </row>
    <row r="665" spans="8:9" x14ac:dyDescent="0.2">
      <c r="H665" s="98"/>
      <c r="I665" s="105"/>
    </row>
    <row r="666" spans="8:9" x14ac:dyDescent="0.2">
      <c r="H666" s="98"/>
      <c r="I666" s="105"/>
    </row>
    <row r="667" spans="8:9" x14ac:dyDescent="0.2">
      <c r="H667" s="98"/>
      <c r="I667" s="105"/>
    </row>
    <row r="668" spans="8:9" x14ac:dyDescent="0.2">
      <c r="H668" s="98"/>
      <c r="I668" s="105"/>
    </row>
    <row r="669" spans="8:9" x14ac:dyDescent="0.2">
      <c r="H669" s="98"/>
      <c r="I669" s="105"/>
    </row>
    <row r="670" spans="8:9" x14ac:dyDescent="0.2">
      <c r="H670" s="98"/>
      <c r="I670" s="105"/>
    </row>
    <row r="671" spans="8:9" x14ac:dyDescent="0.2">
      <c r="H671" s="98"/>
      <c r="I671" s="105"/>
    </row>
    <row r="672" spans="8:9" x14ac:dyDescent="0.2">
      <c r="H672" s="98"/>
      <c r="I672" s="105"/>
    </row>
    <row r="673" spans="8:9" x14ac:dyDescent="0.2">
      <c r="H673" s="98"/>
      <c r="I673" s="105"/>
    </row>
    <row r="674" spans="8:9" x14ac:dyDescent="0.2">
      <c r="H674" s="98"/>
      <c r="I674" s="105"/>
    </row>
    <row r="675" spans="8:9" x14ac:dyDescent="0.2">
      <c r="H675" s="98"/>
      <c r="I675" s="105"/>
    </row>
    <row r="676" spans="8:9" x14ac:dyDescent="0.2">
      <c r="H676" s="98"/>
      <c r="I676" s="105"/>
    </row>
    <row r="677" spans="8:9" x14ac:dyDescent="0.2">
      <c r="H677" s="98"/>
      <c r="I677" s="105"/>
    </row>
    <row r="678" spans="8:9" x14ac:dyDescent="0.2">
      <c r="H678" s="98"/>
      <c r="I678" s="105"/>
    </row>
    <row r="679" spans="8:9" x14ac:dyDescent="0.2">
      <c r="H679" s="98"/>
      <c r="I679" s="105"/>
    </row>
    <row r="680" spans="8:9" x14ac:dyDescent="0.2">
      <c r="H680" s="98"/>
      <c r="I680" s="105"/>
    </row>
    <row r="681" spans="8:9" x14ac:dyDescent="0.2">
      <c r="H681" s="98"/>
      <c r="I681" s="105"/>
    </row>
    <row r="682" spans="8:9" x14ac:dyDescent="0.2">
      <c r="H682" s="98"/>
      <c r="I682" s="105"/>
    </row>
    <row r="683" spans="8:9" x14ac:dyDescent="0.2">
      <c r="H683" s="98"/>
      <c r="I683" s="105"/>
    </row>
    <row r="684" spans="8:9" x14ac:dyDescent="0.2">
      <c r="H684" s="98"/>
      <c r="I684" s="105"/>
    </row>
    <row r="685" spans="8:9" x14ac:dyDescent="0.2">
      <c r="H685" s="98"/>
      <c r="I685" s="105"/>
    </row>
    <row r="686" spans="8:9" x14ac:dyDescent="0.2">
      <c r="H686" s="98"/>
      <c r="I686" s="105"/>
    </row>
    <row r="687" spans="8:9" x14ac:dyDescent="0.2">
      <c r="H687" s="98"/>
      <c r="I687" s="105"/>
    </row>
    <row r="688" spans="8:9" x14ac:dyDescent="0.2">
      <c r="H688" s="98"/>
      <c r="I688" s="105"/>
    </row>
    <row r="689" spans="8:9" x14ac:dyDescent="0.2">
      <c r="H689" s="98"/>
      <c r="I689" s="105"/>
    </row>
    <row r="690" spans="8:9" x14ac:dyDescent="0.2">
      <c r="H690" s="98"/>
      <c r="I690" s="105"/>
    </row>
    <row r="691" spans="8:9" x14ac:dyDescent="0.2">
      <c r="H691" s="98"/>
      <c r="I691" s="105"/>
    </row>
    <row r="692" spans="8:9" x14ac:dyDescent="0.2">
      <c r="H692" s="98"/>
      <c r="I692" s="105"/>
    </row>
    <row r="693" spans="8:9" x14ac:dyDescent="0.2">
      <c r="H693" s="98"/>
      <c r="I693" s="105"/>
    </row>
    <row r="694" spans="8:9" x14ac:dyDescent="0.2">
      <c r="H694" s="98"/>
      <c r="I694" s="105"/>
    </row>
    <row r="695" spans="8:9" x14ac:dyDescent="0.2">
      <c r="H695" s="98"/>
      <c r="I695" s="105"/>
    </row>
    <row r="696" spans="8:9" x14ac:dyDescent="0.2">
      <c r="H696" s="98"/>
      <c r="I696" s="105"/>
    </row>
    <row r="697" spans="8:9" x14ac:dyDescent="0.2">
      <c r="H697" s="98"/>
      <c r="I697" s="105"/>
    </row>
    <row r="698" spans="8:9" x14ac:dyDescent="0.2">
      <c r="H698" s="98"/>
      <c r="I698" s="105"/>
    </row>
    <row r="699" spans="8:9" x14ac:dyDescent="0.2">
      <c r="H699" s="98"/>
      <c r="I699" s="105"/>
    </row>
    <row r="700" spans="8:9" x14ac:dyDescent="0.2">
      <c r="H700" s="98"/>
      <c r="I700" s="105"/>
    </row>
    <row r="701" spans="8:9" x14ac:dyDescent="0.2">
      <c r="H701" s="98"/>
      <c r="I701" s="105"/>
    </row>
    <row r="702" spans="8:9" x14ac:dyDescent="0.2">
      <c r="H702" s="98"/>
      <c r="I702" s="105"/>
    </row>
    <row r="703" spans="8:9" x14ac:dyDescent="0.2">
      <c r="H703" s="98"/>
      <c r="I703" s="105"/>
    </row>
    <row r="704" spans="8:9" x14ac:dyDescent="0.2">
      <c r="H704" s="98"/>
      <c r="I704" s="105"/>
    </row>
    <row r="705" spans="8:9" x14ac:dyDescent="0.2">
      <c r="H705" s="98"/>
      <c r="I705" s="105"/>
    </row>
    <row r="706" spans="8:9" x14ac:dyDescent="0.2">
      <c r="H706" s="98"/>
      <c r="I706" s="105"/>
    </row>
    <row r="707" spans="8:9" x14ac:dyDescent="0.2">
      <c r="H707" s="98"/>
      <c r="I707" s="105"/>
    </row>
    <row r="708" spans="8:9" x14ac:dyDescent="0.2">
      <c r="H708" s="98"/>
      <c r="I708" s="105"/>
    </row>
    <row r="709" spans="8:9" x14ac:dyDescent="0.2">
      <c r="H709" s="98"/>
      <c r="I709" s="105"/>
    </row>
    <row r="710" spans="8:9" x14ac:dyDescent="0.2">
      <c r="H710" s="98"/>
      <c r="I710" s="105"/>
    </row>
    <row r="711" spans="8:9" x14ac:dyDescent="0.2">
      <c r="H711" s="98"/>
      <c r="I711" s="105"/>
    </row>
    <row r="712" spans="8:9" x14ac:dyDescent="0.2">
      <c r="H712" s="98"/>
      <c r="I712" s="105"/>
    </row>
    <row r="713" spans="8:9" x14ac:dyDescent="0.2">
      <c r="H713" s="98"/>
      <c r="I713" s="105"/>
    </row>
    <row r="714" spans="8:9" x14ac:dyDescent="0.2">
      <c r="H714" s="98"/>
      <c r="I714" s="105"/>
    </row>
    <row r="715" spans="8:9" x14ac:dyDescent="0.2">
      <c r="H715" s="98"/>
      <c r="I715" s="105"/>
    </row>
    <row r="716" spans="8:9" x14ac:dyDescent="0.2">
      <c r="H716" s="98"/>
      <c r="I716" s="105"/>
    </row>
    <row r="717" spans="8:9" x14ac:dyDescent="0.2">
      <c r="H717" s="98"/>
      <c r="I717" s="105"/>
    </row>
    <row r="718" spans="8:9" x14ac:dyDescent="0.2">
      <c r="H718" s="98"/>
      <c r="I718" s="105"/>
    </row>
    <row r="719" spans="8:9" x14ac:dyDescent="0.2">
      <c r="H719" s="98"/>
      <c r="I719" s="105"/>
    </row>
    <row r="720" spans="8:9" x14ac:dyDescent="0.2">
      <c r="H720" s="98"/>
      <c r="I720" s="105"/>
    </row>
    <row r="721" spans="8:9" x14ac:dyDescent="0.2">
      <c r="H721" s="98"/>
      <c r="I721" s="105"/>
    </row>
    <row r="722" spans="8:9" x14ac:dyDescent="0.2">
      <c r="H722" s="98"/>
      <c r="I722" s="105"/>
    </row>
    <row r="723" spans="8:9" x14ac:dyDescent="0.2">
      <c r="H723" s="98"/>
      <c r="I723" s="105"/>
    </row>
    <row r="724" spans="8:9" x14ac:dyDescent="0.2">
      <c r="H724" s="98"/>
      <c r="I724" s="105"/>
    </row>
    <row r="725" spans="8:9" x14ac:dyDescent="0.2">
      <c r="H725" s="98"/>
      <c r="I725" s="105"/>
    </row>
    <row r="726" spans="8:9" x14ac:dyDescent="0.2">
      <c r="H726" s="98"/>
      <c r="I726" s="105"/>
    </row>
    <row r="727" spans="8:9" x14ac:dyDescent="0.2">
      <c r="H727" s="98"/>
      <c r="I727" s="105"/>
    </row>
    <row r="728" spans="8:9" x14ac:dyDescent="0.2">
      <c r="H728" s="98"/>
      <c r="I728" s="105"/>
    </row>
    <row r="729" spans="8:9" x14ac:dyDescent="0.2">
      <c r="H729" s="98"/>
      <c r="I729" s="105"/>
    </row>
    <row r="730" spans="8:9" x14ac:dyDescent="0.2">
      <c r="H730" s="98"/>
      <c r="I730" s="105"/>
    </row>
    <row r="731" spans="8:9" x14ac:dyDescent="0.2">
      <c r="H731" s="98"/>
      <c r="I731" s="105"/>
    </row>
    <row r="732" spans="8:9" x14ac:dyDescent="0.2">
      <c r="H732" s="98"/>
      <c r="I732" s="105"/>
    </row>
    <row r="733" spans="8:9" x14ac:dyDescent="0.2">
      <c r="H733" s="98"/>
      <c r="I733" s="105"/>
    </row>
    <row r="734" spans="8:9" x14ac:dyDescent="0.2">
      <c r="H734" s="98"/>
      <c r="I734" s="105"/>
    </row>
    <row r="735" spans="8:9" x14ac:dyDescent="0.2">
      <c r="H735" s="98"/>
      <c r="I735" s="105"/>
    </row>
    <row r="736" spans="8:9" x14ac:dyDescent="0.2">
      <c r="H736" s="98"/>
      <c r="I736" s="105"/>
    </row>
    <row r="737" spans="8:9" x14ac:dyDescent="0.2">
      <c r="H737" s="98"/>
      <c r="I737" s="105"/>
    </row>
    <row r="738" spans="8:9" x14ac:dyDescent="0.2">
      <c r="H738" s="98"/>
      <c r="I738" s="105"/>
    </row>
    <row r="739" spans="8:9" x14ac:dyDescent="0.2">
      <c r="H739" s="98"/>
      <c r="I739" s="105"/>
    </row>
    <row r="740" spans="8:9" x14ac:dyDescent="0.2">
      <c r="H740" s="98"/>
      <c r="I740" s="105"/>
    </row>
    <row r="741" spans="8:9" x14ac:dyDescent="0.2">
      <c r="H741" s="98"/>
      <c r="I741" s="105"/>
    </row>
    <row r="742" spans="8:9" x14ac:dyDescent="0.2">
      <c r="H742" s="98"/>
      <c r="I742" s="105"/>
    </row>
    <row r="743" spans="8:9" x14ac:dyDescent="0.2">
      <c r="H743" s="98"/>
      <c r="I743" s="105"/>
    </row>
    <row r="744" spans="8:9" x14ac:dyDescent="0.2">
      <c r="H744" s="98"/>
      <c r="I744" s="105"/>
    </row>
    <row r="745" spans="8:9" x14ac:dyDescent="0.2">
      <c r="H745" s="98"/>
      <c r="I745" s="105"/>
    </row>
    <row r="746" spans="8:9" x14ac:dyDescent="0.2">
      <c r="H746" s="98"/>
      <c r="I746" s="105"/>
    </row>
    <row r="747" spans="8:9" x14ac:dyDescent="0.2">
      <c r="H747" s="98"/>
      <c r="I747" s="105"/>
    </row>
    <row r="748" spans="8:9" x14ac:dyDescent="0.2">
      <c r="H748" s="98"/>
      <c r="I748" s="105"/>
    </row>
    <row r="749" spans="8:9" x14ac:dyDescent="0.2">
      <c r="H749" s="98"/>
      <c r="I749" s="105"/>
    </row>
    <row r="750" spans="8:9" x14ac:dyDescent="0.2">
      <c r="H750" s="98"/>
      <c r="I750" s="105"/>
    </row>
    <row r="751" spans="8:9" x14ac:dyDescent="0.2">
      <c r="H751" s="98"/>
      <c r="I751" s="105"/>
    </row>
    <row r="752" spans="8:9" x14ac:dyDescent="0.2">
      <c r="H752" s="98"/>
      <c r="I752" s="105"/>
    </row>
    <row r="753" spans="8:9" x14ac:dyDescent="0.2">
      <c r="H753" s="98"/>
      <c r="I753" s="105"/>
    </row>
    <row r="754" spans="8:9" x14ac:dyDescent="0.2">
      <c r="H754" s="98"/>
      <c r="I754" s="105"/>
    </row>
    <row r="755" spans="8:9" x14ac:dyDescent="0.2">
      <c r="H755" s="98"/>
      <c r="I755" s="105"/>
    </row>
    <row r="756" spans="8:9" x14ac:dyDescent="0.2">
      <c r="H756" s="98"/>
      <c r="I756" s="105"/>
    </row>
    <row r="757" spans="8:9" x14ac:dyDescent="0.2">
      <c r="H757" s="98"/>
      <c r="I757" s="105"/>
    </row>
    <row r="758" spans="8:9" x14ac:dyDescent="0.2">
      <c r="H758" s="98"/>
      <c r="I758" s="105"/>
    </row>
    <row r="759" spans="8:9" x14ac:dyDescent="0.2">
      <c r="H759" s="98"/>
      <c r="I759" s="105"/>
    </row>
    <row r="760" spans="8:9" x14ac:dyDescent="0.2">
      <c r="H760" s="98"/>
      <c r="I760" s="105"/>
    </row>
    <row r="761" spans="8:9" x14ac:dyDescent="0.2">
      <c r="H761" s="98"/>
      <c r="I761" s="105"/>
    </row>
    <row r="762" spans="8:9" x14ac:dyDescent="0.2">
      <c r="H762" s="98"/>
      <c r="I762" s="105"/>
    </row>
    <row r="763" spans="8:9" x14ac:dyDescent="0.2">
      <c r="H763" s="98"/>
      <c r="I763" s="105"/>
    </row>
    <row r="764" spans="8:9" x14ac:dyDescent="0.2">
      <c r="H764" s="98"/>
      <c r="I764" s="105"/>
    </row>
    <row r="765" spans="8:9" x14ac:dyDescent="0.2">
      <c r="H765" s="98"/>
      <c r="I765" s="105"/>
    </row>
    <row r="766" spans="8:9" x14ac:dyDescent="0.2">
      <c r="H766" s="98"/>
      <c r="I766" s="105"/>
    </row>
    <row r="767" spans="8:9" x14ac:dyDescent="0.2">
      <c r="H767" s="98"/>
      <c r="I767" s="105"/>
    </row>
    <row r="768" spans="8:9" x14ac:dyDescent="0.2">
      <c r="H768" s="98"/>
      <c r="I768" s="105"/>
    </row>
    <row r="769" spans="8:9" x14ac:dyDescent="0.2">
      <c r="H769" s="98"/>
      <c r="I769" s="105"/>
    </row>
    <row r="770" spans="8:9" x14ac:dyDescent="0.2">
      <c r="H770" s="98"/>
      <c r="I770" s="105"/>
    </row>
    <row r="771" spans="8:9" x14ac:dyDescent="0.2">
      <c r="H771" s="98"/>
      <c r="I771" s="105"/>
    </row>
    <row r="772" spans="8:9" x14ac:dyDescent="0.2">
      <c r="H772" s="98"/>
      <c r="I772" s="105"/>
    </row>
    <row r="773" spans="8:9" x14ac:dyDescent="0.2">
      <c r="H773" s="98"/>
      <c r="I773" s="105"/>
    </row>
    <row r="774" spans="8:9" x14ac:dyDescent="0.2">
      <c r="H774" s="98"/>
      <c r="I774" s="105"/>
    </row>
    <row r="775" spans="8:9" x14ac:dyDescent="0.2">
      <c r="H775" s="98"/>
      <c r="I775" s="105"/>
    </row>
    <row r="776" spans="8:9" x14ac:dyDescent="0.2">
      <c r="H776" s="98"/>
      <c r="I776" s="105"/>
    </row>
    <row r="777" spans="8:9" x14ac:dyDescent="0.2">
      <c r="H777" s="98"/>
      <c r="I777" s="105"/>
    </row>
    <row r="778" spans="8:9" x14ac:dyDescent="0.2">
      <c r="H778" s="98"/>
      <c r="I778" s="105"/>
    </row>
    <row r="779" spans="8:9" x14ac:dyDescent="0.2">
      <c r="H779" s="98"/>
      <c r="I779" s="105"/>
    </row>
    <row r="780" spans="8:9" x14ac:dyDescent="0.2">
      <c r="H780" s="98"/>
      <c r="I780" s="105"/>
    </row>
    <row r="781" spans="8:9" x14ac:dyDescent="0.2">
      <c r="H781" s="98"/>
      <c r="I781" s="105"/>
    </row>
    <row r="782" spans="8:9" x14ac:dyDescent="0.2">
      <c r="H782" s="98"/>
      <c r="I782" s="105"/>
    </row>
    <row r="783" spans="8:9" x14ac:dyDescent="0.2">
      <c r="H783" s="98"/>
      <c r="I783" s="105"/>
    </row>
    <row r="784" spans="8:9" x14ac:dyDescent="0.2">
      <c r="H784" s="98"/>
      <c r="I784" s="105"/>
    </row>
    <row r="785" spans="8:9" x14ac:dyDescent="0.2">
      <c r="H785" s="98"/>
      <c r="I785" s="105"/>
    </row>
    <row r="786" spans="8:9" x14ac:dyDescent="0.2">
      <c r="H786" s="98"/>
      <c r="I786" s="105"/>
    </row>
    <row r="787" spans="8:9" x14ac:dyDescent="0.2">
      <c r="H787" s="98"/>
      <c r="I787" s="105"/>
    </row>
    <row r="788" spans="8:9" x14ac:dyDescent="0.2">
      <c r="H788" s="98"/>
      <c r="I788" s="105"/>
    </row>
    <row r="789" spans="8:9" x14ac:dyDescent="0.2">
      <c r="H789" s="98"/>
      <c r="I789" s="105"/>
    </row>
    <row r="790" spans="8:9" x14ac:dyDescent="0.2">
      <c r="H790" s="98"/>
      <c r="I790" s="105"/>
    </row>
    <row r="791" spans="8:9" x14ac:dyDescent="0.2">
      <c r="H791" s="98"/>
      <c r="I791" s="105"/>
    </row>
    <row r="792" spans="8:9" x14ac:dyDescent="0.2">
      <c r="H792" s="98"/>
      <c r="I792" s="105"/>
    </row>
    <row r="793" spans="8:9" x14ac:dyDescent="0.2">
      <c r="H793" s="98"/>
      <c r="I793" s="105"/>
    </row>
    <row r="794" spans="8:9" x14ac:dyDescent="0.2">
      <c r="H794" s="98"/>
      <c r="I794" s="105"/>
    </row>
    <row r="795" spans="8:9" x14ac:dyDescent="0.2">
      <c r="H795" s="98"/>
      <c r="I795" s="105"/>
    </row>
    <row r="796" spans="8:9" x14ac:dyDescent="0.2">
      <c r="H796" s="98"/>
      <c r="I796" s="105"/>
    </row>
    <row r="797" spans="8:9" x14ac:dyDescent="0.2">
      <c r="H797" s="98"/>
      <c r="I797" s="105"/>
    </row>
    <row r="798" spans="8:9" x14ac:dyDescent="0.2">
      <c r="H798" s="98"/>
      <c r="I798" s="105"/>
    </row>
    <row r="799" spans="8:9" x14ac:dyDescent="0.2">
      <c r="H799" s="98"/>
      <c r="I799" s="105"/>
    </row>
    <row r="800" spans="8:9" x14ac:dyDescent="0.2">
      <c r="H800" s="98"/>
      <c r="I800" s="105"/>
    </row>
    <row r="801" spans="8:9" x14ac:dyDescent="0.2">
      <c r="H801" s="98"/>
      <c r="I801" s="105"/>
    </row>
    <row r="802" spans="8:9" x14ac:dyDescent="0.2">
      <c r="H802" s="98"/>
      <c r="I802" s="105"/>
    </row>
    <row r="803" spans="8:9" x14ac:dyDescent="0.2">
      <c r="H803" s="98"/>
      <c r="I803" s="105"/>
    </row>
    <row r="804" spans="8:9" x14ac:dyDescent="0.2">
      <c r="H804" s="98"/>
      <c r="I804" s="105"/>
    </row>
    <row r="805" spans="8:9" x14ac:dyDescent="0.2">
      <c r="H805" s="98"/>
      <c r="I805" s="105"/>
    </row>
    <row r="806" spans="8:9" x14ac:dyDescent="0.2">
      <c r="H806" s="98"/>
      <c r="I806" s="105"/>
    </row>
    <row r="807" spans="8:9" x14ac:dyDescent="0.2">
      <c r="H807" s="98"/>
      <c r="I807" s="105"/>
    </row>
    <row r="808" spans="8:9" x14ac:dyDescent="0.2">
      <c r="H808" s="98"/>
      <c r="I808" s="105"/>
    </row>
    <row r="809" spans="8:9" x14ac:dyDescent="0.2">
      <c r="H809" s="98"/>
      <c r="I809" s="105"/>
    </row>
    <row r="810" spans="8:9" x14ac:dyDescent="0.2">
      <c r="H810" s="98"/>
      <c r="I810" s="105"/>
    </row>
    <row r="811" spans="8:9" x14ac:dyDescent="0.2">
      <c r="H811" s="98"/>
      <c r="I811" s="105"/>
    </row>
    <row r="812" spans="8:9" x14ac:dyDescent="0.2">
      <c r="H812" s="98"/>
      <c r="I812" s="105"/>
    </row>
    <row r="813" spans="8:9" x14ac:dyDescent="0.2">
      <c r="H813" s="98"/>
      <c r="I813" s="105"/>
    </row>
    <row r="814" spans="8:9" x14ac:dyDescent="0.2">
      <c r="H814" s="98"/>
      <c r="I814" s="105"/>
    </row>
    <row r="815" spans="8:9" x14ac:dyDescent="0.2">
      <c r="H815" s="98"/>
      <c r="I815" s="105"/>
    </row>
    <row r="816" spans="8:9" x14ac:dyDescent="0.2">
      <c r="H816" s="98"/>
      <c r="I816" s="105"/>
    </row>
    <row r="817" spans="8:9" x14ac:dyDescent="0.2">
      <c r="H817" s="98"/>
      <c r="I817" s="105"/>
    </row>
    <row r="818" spans="8:9" x14ac:dyDescent="0.2">
      <c r="H818" s="98"/>
      <c r="I818" s="105"/>
    </row>
    <row r="819" spans="8:9" x14ac:dyDescent="0.2">
      <c r="H819" s="98"/>
      <c r="I819" s="105"/>
    </row>
    <row r="820" spans="8:9" x14ac:dyDescent="0.2">
      <c r="H820" s="98"/>
      <c r="I820" s="105"/>
    </row>
    <row r="821" spans="8:9" x14ac:dyDescent="0.2">
      <c r="H821" s="98"/>
      <c r="I821" s="105"/>
    </row>
    <row r="822" spans="8:9" x14ac:dyDescent="0.2">
      <c r="H822" s="98"/>
      <c r="I822" s="105"/>
    </row>
    <row r="823" spans="8:9" x14ac:dyDescent="0.2">
      <c r="H823" s="98"/>
      <c r="I823" s="105"/>
    </row>
    <row r="824" spans="8:9" x14ac:dyDescent="0.2">
      <c r="H824" s="98"/>
      <c r="I824" s="105"/>
    </row>
    <row r="825" spans="8:9" x14ac:dyDescent="0.2">
      <c r="H825" s="98"/>
      <c r="I825" s="105"/>
    </row>
    <row r="826" spans="8:9" x14ac:dyDescent="0.2">
      <c r="H826" s="98"/>
      <c r="I826" s="105"/>
    </row>
    <row r="827" spans="8:9" x14ac:dyDescent="0.2">
      <c r="H827" s="98"/>
      <c r="I827" s="105"/>
    </row>
    <row r="828" spans="8:9" x14ac:dyDescent="0.2">
      <c r="H828" s="98"/>
      <c r="I828" s="105"/>
    </row>
    <row r="829" spans="8:9" x14ac:dyDescent="0.2">
      <c r="H829" s="98"/>
      <c r="I829" s="105"/>
    </row>
    <row r="830" spans="8:9" x14ac:dyDescent="0.2">
      <c r="H830" s="98"/>
      <c r="I830" s="105"/>
    </row>
    <row r="831" spans="8:9" x14ac:dyDescent="0.2">
      <c r="H831" s="98"/>
      <c r="I831" s="105"/>
    </row>
    <row r="832" spans="8:9" x14ac:dyDescent="0.2">
      <c r="H832" s="98"/>
      <c r="I832" s="105"/>
    </row>
    <row r="833" spans="8:9" x14ac:dyDescent="0.2">
      <c r="H833" s="98"/>
      <c r="I833" s="105"/>
    </row>
    <row r="834" spans="8:9" x14ac:dyDescent="0.2">
      <c r="H834" s="98"/>
      <c r="I834" s="105"/>
    </row>
    <row r="835" spans="8:9" x14ac:dyDescent="0.2">
      <c r="H835" s="98"/>
      <c r="I835" s="105"/>
    </row>
    <row r="836" spans="8:9" x14ac:dyDescent="0.2">
      <c r="H836" s="98"/>
      <c r="I836" s="105"/>
    </row>
    <row r="837" spans="8:9" x14ac:dyDescent="0.2">
      <c r="H837" s="98"/>
      <c r="I837" s="105"/>
    </row>
    <row r="838" spans="8:9" x14ac:dyDescent="0.2">
      <c r="H838" s="98"/>
      <c r="I838" s="105"/>
    </row>
    <row r="839" spans="8:9" x14ac:dyDescent="0.2">
      <c r="H839" s="98"/>
      <c r="I839" s="105"/>
    </row>
    <row r="840" spans="8:9" x14ac:dyDescent="0.2">
      <c r="H840" s="98"/>
      <c r="I840" s="105"/>
    </row>
    <row r="841" spans="8:9" x14ac:dyDescent="0.2">
      <c r="H841" s="98"/>
      <c r="I841" s="105"/>
    </row>
    <row r="842" spans="8:9" x14ac:dyDescent="0.2">
      <c r="H842" s="98"/>
      <c r="I842" s="105"/>
    </row>
    <row r="843" spans="8:9" x14ac:dyDescent="0.2">
      <c r="H843" s="98"/>
      <c r="I843" s="105"/>
    </row>
    <row r="844" spans="8:9" x14ac:dyDescent="0.2">
      <c r="H844" s="98"/>
      <c r="I844" s="105"/>
    </row>
    <row r="845" spans="8:9" x14ac:dyDescent="0.2">
      <c r="H845" s="98"/>
      <c r="I845" s="105"/>
    </row>
    <row r="846" spans="8:9" x14ac:dyDescent="0.2">
      <c r="H846" s="98"/>
      <c r="I846" s="105"/>
    </row>
    <row r="847" spans="8:9" x14ac:dyDescent="0.2">
      <c r="H847" s="98"/>
      <c r="I847" s="105"/>
    </row>
    <row r="848" spans="8:9" x14ac:dyDescent="0.2">
      <c r="H848" s="98"/>
      <c r="I848" s="105"/>
    </row>
    <row r="849" spans="8:9" x14ac:dyDescent="0.2">
      <c r="H849" s="98"/>
      <c r="I849" s="105"/>
    </row>
    <row r="850" spans="8:9" x14ac:dyDescent="0.2">
      <c r="H850" s="98"/>
      <c r="I850" s="105"/>
    </row>
    <row r="851" spans="8:9" x14ac:dyDescent="0.2">
      <c r="H851" s="98"/>
      <c r="I851" s="105"/>
    </row>
    <row r="852" spans="8:9" x14ac:dyDescent="0.2">
      <c r="H852" s="98"/>
      <c r="I852" s="105"/>
    </row>
    <row r="853" spans="8:9" x14ac:dyDescent="0.2">
      <c r="H853" s="98"/>
      <c r="I853" s="105"/>
    </row>
    <row r="854" spans="8:9" x14ac:dyDescent="0.2">
      <c r="H854" s="98"/>
      <c r="I854" s="105"/>
    </row>
    <row r="855" spans="8:9" x14ac:dyDescent="0.2">
      <c r="H855" s="98"/>
      <c r="I855" s="105"/>
    </row>
    <row r="856" spans="8:9" x14ac:dyDescent="0.2">
      <c r="H856" s="98"/>
      <c r="I856" s="105"/>
    </row>
    <row r="857" spans="8:9" x14ac:dyDescent="0.2">
      <c r="H857" s="98"/>
      <c r="I857" s="105"/>
    </row>
    <row r="858" spans="8:9" x14ac:dyDescent="0.2">
      <c r="H858" s="98"/>
      <c r="I858" s="105"/>
    </row>
    <row r="859" spans="8:9" x14ac:dyDescent="0.2">
      <c r="H859" s="98"/>
      <c r="I859" s="105"/>
    </row>
    <row r="860" spans="8:9" x14ac:dyDescent="0.2">
      <c r="H860" s="98"/>
      <c r="I860" s="105"/>
    </row>
    <row r="861" spans="8:9" x14ac:dyDescent="0.2">
      <c r="H861" s="98"/>
      <c r="I861" s="105"/>
    </row>
    <row r="862" spans="8:9" x14ac:dyDescent="0.2">
      <c r="H862" s="98"/>
      <c r="I862" s="105"/>
    </row>
    <row r="863" spans="8:9" x14ac:dyDescent="0.2">
      <c r="H863" s="98"/>
      <c r="I863" s="105"/>
    </row>
    <row r="864" spans="8:9" x14ac:dyDescent="0.2">
      <c r="H864" s="98"/>
      <c r="I864" s="105"/>
    </row>
    <row r="865" spans="8:9" x14ac:dyDescent="0.2">
      <c r="H865" s="98"/>
      <c r="I865" s="105"/>
    </row>
    <row r="866" spans="8:9" x14ac:dyDescent="0.2">
      <c r="H866" s="98"/>
      <c r="I866" s="105"/>
    </row>
    <row r="867" spans="8:9" x14ac:dyDescent="0.2">
      <c r="H867" s="98"/>
      <c r="I867" s="105"/>
    </row>
    <row r="868" spans="8:9" x14ac:dyDescent="0.2">
      <c r="H868" s="98"/>
      <c r="I868" s="105"/>
    </row>
    <row r="869" spans="8:9" x14ac:dyDescent="0.2">
      <c r="H869" s="98"/>
      <c r="I869" s="105"/>
    </row>
    <row r="870" spans="8:9" x14ac:dyDescent="0.2">
      <c r="H870" s="98"/>
      <c r="I870" s="105"/>
    </row>
    <row r="871" spans="8:9" x14ac:dyDescent="0.2">
      <c r="H871" s="98"/>
      <c r="I871" s="105"/>
    </row>
    <row r="872" spans="8:9" x14ac:dyDescent="0.2">
      <c r="H872" s="98"/>
      <c r="I872" s="105"/>
    </row>
    <row r="873" spans="8:9" x14ac:dyDescent="0.2">
      <c r="H873" s="98"/>
      <c r="I873" s="105"/>
    </row>
    <row r="874" spans="8:9" x14ac:dyDescent="0.2">
      <c r="H874" s="98"/>
      <c r="I874" s="105"/>
    </row>
    <row r="875" spans="8:9" x14ac:dyDescent="0.2">
      <c r="H875" s="98"/>
      <c r="I875" s="105"/>
    </row>
    <row r="876" spans="8:9" x14ac:dyDescent="0.2">
      <c r="H876" s="98"/>
      <c r="I876" s="105"/>
    </row>
    <row r="877" spans="8:9" x14ac:dyDescent="0.2">
      <c r="H877" s="98"/>
      <c r="I877" s="105"/>
    </row>
    <row r="878" spans="8:9" x14ac:dyDescent="0.2">
      <c r="H878" s="98"/>
      <c r="I878" s="105"/>
    </row>
    <row r="879" spans="8:9" x14ac:dyDescent="0.2">
      <c r="H879" s="98"/>
      <c r="I879" s="105"/>
    </row>
    <row r="880" spans="8:9" x14ac:dyDescent="0.2">
      <c r="H880" s="98"/>
      <c r="I880" s="105"/>
    </row>
    <row r="881" spans="8:9" x14ac:dyDescent="0.2">
      <c r="H881" s="98"/>
      <c r="I881" s="105"/>
    </row>
    <row r="882" spans="8:9" x14ac:dyDescent="0.2">
      <c r="H882" s="98"/>
      <c r="I882" s="105"/>
    </row>
    <row r="883" spans="8:9" x14ac:dyDescent="0.2">
      <c r="H883" s="98"/>
      <c r="I883" s="105"/>
    </row>
    <row r="884" spans="8:9" x14ac:dyDescent="0.2">
      <c r="H884" s="98"/>
      <c r="I884" s="105"/>
    </row>
    <row r="885" spans="8:9" x14ac:dyDescent="0.2">
      <c r="H885" s="98"/>
      <c r="I885" s="105"/>
    </row>
    <row r="886" spans="8:9" x14ac:dyDescent="0.2">
      <c r="H886" s="98"/>
      <c r="I886" s="105"/>
    </row>
    <row r="887" spans="8:9" x14ac:dyDescent="0.2">
      <c r="H887" s="98"/>
      <c r="I887" s="105"/>
    </row>
    <row r="888" spans="8:9" x14ac:dyDescent="0.2">
      <c r="H888" s="98"/>
      <c r="I888" s="105"/>
    </row>
    <row r="889" spans="8:9" x14ac:dyDescent="0.2">
      <c r="H889" s="98"/>
      <c r="I889" s="105"/>
    </row>
    <row r="890" spans="8:9" x14ac:dyDescent="0.2">
      <c r="H890" s="98"/>
      <c r="I890" s="105"/>
    </row>
    <row r="891" spans="8:9" x14ac:dyDescent="0.2">
      <c r="H891" s="98"/>
      <c r="I891" s="105"/>
    </row>
    <row r="892" spans="8:9" x14ac:dyDescent="0.2">
      <c r="H892" s="98"/>
      <c r="I892" s="105"/>
    </row>
    <row r="893" spans="8:9" x14ac:dyDescent="0.2">
      <c r="H893" s="98"/>
      <c r="I893" s="105"/>
    </row>
    <row r="894" spans="8:9" x14ac:dyDescent="0.2">
      <c r="H894" s="98"/>
      <c r="I894" s="105"/>
    </row>
    <row r="895" spans="8:9" x14ac:dyDescent="0.2">
      <c r="H895" s="98"/>
      <c r="I895" s="105"/>
    </row>
    <row r="896" spans="8:9" x14ac:dyDescent="0.2">
      <c r="H896" s="98"/>
      <c r="I896" s="105"/>
    </row>
    <row r="897" spans="8:9" x14ac:dyDescent="0.2">
      <c r="H897" s="98"/>
      <c r="I897" s="105"/>
    </row>
    <row r="898" spans="8:9" x14ac:dyDescent="0.2">
      <c r="H898" s="98"/>
      <c r="I898" s="105"/>
    </row>
    <row r="899" spans="8:9" x14ac:dyDescent="0.2">
      <c r="H899" s="98"/>
      <c r="I899" s="105"/>
    </row>
    <row r="900" spans="8:9" x14ac:dyDescent="0.2">
      <c r="H900" s="98"/>
      <c r="I900" s="105"/>
    </row>
    <row r="901" spans="8:9" x14ac:dyDescent="0.2">
      <c r="H901" s="98"/>
      <c r="I901" s="105"/>
    </row>
    <row r="902" spans="8:9" x14ac:dyDescent="0.2">
      <c r="H902" s="98"/>
      <c r="I902" s="105"/>
    </row>
    <row r="903" spans="8:9" x14ac:dyDescent="0.2">
      <c r="H903" s="98"/>
      <c r="I903" s="105"/>
    </row>
    <row r="904" spans="8:9" x14ac:dyDescent="0.2">
      <c r="H904" s="98"/>
      <c r="I904" s="105"/>
    </row>
    <row r="905" spans="8:9" x14ac:dyDescent="0.2">
      <c r="H905" s="98"/>
      <c r="I905" s="105"/>
    </row>
  </sheetData>
  <sheetProtection selectLockedCells="1" selectUnlockedCells="1"/>
  <mergeCells count="3">
    <mergeCell ref="J1:K1"/>
    <mergeCell ref="A11:F1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076" t="s">
        <v>444</v>
      </c>
      <c r="C1" s="1076"/>
      <c r="D1" s="1076"/>
      <c r="E1" s="1076"/>
      <c r="F1" s="1076"/>
      <c r="G1" s="1076"/>
      <c r="I1" s="232"/>
      <c r="J1" s="1075" t="s">
        <v>371</v>
      </c>
      <c r="K1" s="1075"/>
    </row>
    <row r="2" spans="1:11" s="296" customFormat="1" ht="37.5" customHeight="1" x14ac:dyDescent="0.2">
      <c r="A2" s="438" t="s">
        <v>0</v>
      </c>
      <c r="B2" s="438" t="s">
        <v>1</v>
      </c>
      <c r="C2" s="438" t="s">
        <v>2</v>
      </c>
      <c r="D2" s="438" t="s">
        <v>3</v>
      </c>
      <c r="E2" s="298" t="s">
        <v>4</v>
      </c>
      <c r="F2" s="305" t="s">
        <v>5</v>
      </c>
      <c r="G2" s="438" t="s">
        <v>6</v>
      </c>
      <c r="H2" s="438" t="s">
        <v>325</v>
      </c>
      <c r="I2" s="438" t="s">
        <v>8</v>
      </c>
      <c r="J2" s="438" t="s">
        <v>9</v>
      </c>
      <c r="K2" s="438" t="s">
        <v>10</v>
      </c>
    </row>
    <row r="3" spans="1:11" ht="34.5" customHeight="1" x14ac:dyDescent="0.2">
      <c r="A3" s="381">
        <v>1</v>
      </c>
      <c r="B3" s="429" t="s">
        <v>19</v>
      </c>
      <c r="C3" s="429"/>
      <c r="D3" s="377" t="s">
        <v>17</v>
      </c>
      <c r="E3" s="539">
        <v>4</v>
      </c>
      <c r="F3" s="220"/>
      <c r="G3" s="664"/>
      <c r="H3" s="384">
        <v>0.08</v>
      </c>
      <c r="I3" s="430"/>
      <c r="J3" s="385"/>
      <c r="K3" s="386"/>
    </row>
    <row r="4" spans="1:11" ht="34.5" customHeight="1" x14ac:dyDescent="0.2">
      <c r="A4" s="4">
        <v>2</v>
      </c>
      <c r="B4" s="294" t="s">
        <v>832</v>
      </c>
      <c r="C4" s="294"/>
      <c r="D4" s="99" t="s">
        <v>17</v>
      </c>
      <c r="E4" s="539">
        <v>4</v>
      </c>
      <c r="F4" s="101"/>
      <c r="G4" s="664"/>
      <c r="H4" s="384">
        <v>0.08</v>
      </c>
      <c r="I4" s="430"/>
      <c r="J4" s="246"/>
      <c r="K4" s="234"/>
    </row>
    <row r="5" spans="1:11" ht="34.5" customHeight="1" x14ac:dyDescent="0.2">
      <c r="A5" s="4">
        <v>3</v>
      </c>
      <c r="B5" s="294" t="s">
        <v>20</v>
      </c>
      <c r="C5" s="294"/>
      <c r="D5" s="99" t="s">
        <v>17</v>
      </c>
      <c r="E5" s="539">
        <v>4</v>
      </c>
      <c r="F5" s="101"/>
      <c r="G5" s="664"/>
      <c r="H5" s="384">
        <v>0.08</v>
      </c>
      <c r="I5" s="430"/>
      <c r="J5" s="499"/>
      <c r="K5" s="911"/>
    </row>
    <row r="6" spans="1:11" s="540" customFormat="1" ht="27.6" customHeight="1" x14ac:dyDescent="0.2">
      <c r="A6" s="1074" t="s">
        <v>13</v>
      </c>
      <c r="B6" s="1074"/>
      <c r="C6" s="1074"/>
      <c r="D6" s="1074"/>
      <c r="E6" s="1074"/>
      <c r="F6" s="1074"/>
      <c r="G6" s="640"/>
      <c r="H6" s="912"/>
      <c r="I6" s="494"/>
      <c r="J6" s="37"/>
      <c r="K6" s="609"/>
    </row>
    <row r="7" spans="1:11" x14ac:dyDescent="0.2">
      <c r="H7" s="605"/>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359</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749</v>
      </c>
      <c r="C1" s="1105"/>
      <c r="D1" s="1105"/>
      <c r="E1" s="1105"/>
      <c r="F1" s="1105"/>
      <c r="G1" s="1105"/>
      <c r="H1" s="466"/>
      <c r="I1" s="641"/>
      <c r="J1" s="1097" t="s">
        <v>372</v>
      </c>
      <c r="K1" s="1097"/>
    </row>
    <row r="2" spans="1:11" s="297" customFormat="1" ht="45" customHeight="1" x14ac:dyDescent="0.2">
      <c r="A2" s="298" t="s">
        <v>0</v>
      </c>
      <c r="B2" s="298" t="s">
        <v>1</v>
      </c>
      <c r="C2" s="823" t="s">
        <v>2</v>
      </c>
      <c r="D2" s="298" t="s">
        <v>3</v>
      </c>
      <c r="E2" s="298" t="s">
        <v>4</v>
      </c>
      <c r="F2" s="324" t="s">
        <v>5</v>
      </c>
      <c r="G2" s="298" t="s">
        <v>6</v>
      </c>
      <c r="H2" s="298" t="s">
        <v>325</v>
      </c>
      <c r="I2" s="298" t="s">
        <v>8</v>
      </c>
      <c r="J2" s="298" t="s">
        <v>9</v>
      </c>
      <c r="K2" s="298" t="s">
        <v>10</v>
      </c>
    </row>
    <row r="3" spans="1:11" ht="83.45" customHeight="1" x14ac:dyDescent="0.2">
      <c r="A3" s="44">
        <v>1</v>
      </c>
      <c r="B3" s="13" t="s">
        <v>313</v>
      </c>
      <c r="C3" s="825"/>
      <c r="D3" s="44" t="s">
        <v>18</v>
      </c>
      <c r="E3" s="530">
        <v>120</v>
      </c>
      <c r="F3" s="443"/>
      <c r="G3" s="640"/>
      <c r="H3" s="213">
        <v>0.08</v>
      </c>
      <c r="I3" s="889"/>
      <c r="J3" s="44"/>
      <c r="K3" s="44"/>
    </row>
    <row r="4" spans="1:11" ht="85.9" customHeight="1" x14ac:dyDescent="0.2">
      <c r="A4" s="44">
        <v>2</v>
      </c>
      <c r="B4" s="13" t="s">
        <v>314</v>
      </c>
      <c r="C4" s="825"/>
      <c r="D4" s="44" t="s">
        <v>18</v>
      </c>
      <c r="E4" s="530">
        <v>20</v>
      </c>
      <c r="F4" s="443"/>
      <c r="G4" s="640"/>
      <c r="H4" s="213">
        <v>0.08</v>
      </c>
      <c r="I4" s="889"/>
      <c r="J4" s="44"/>
      <c r="K4" s="44"/>
    </row>
    <row r="5" spans="1:11" ht="46.5" customHeight="1" x14ac:dyDescent="0.2">
      <c r="A5" s="320">
        <v>3</v>
      </c>
      <c r="B5" s="13" t="s">
        <v>225</v>
      </c>
      <c r="C5" s="825"/>
      <c r="D5" s="44" t="s">
        <v>18</v>
      </c>
      <c r="E5" s="530">
        <v>210</v>
      </c>
      <c r="F5" s="212"/>
      <c r="G5" s="640"/>
      <c r="H5" s="213">
        <v>0.08</v>
      </c>
      <c r="I5" s="889"/>
      <c r="J5" s="447"/>
      <c r="K5" s="38"/>
    </row>
    <row r="6" spans="1:11" ht="27" customHeight="1" x14ac:dyDescent="0.2">
      <c r="A6" s="1088" t="s">
        <v>22</v>
      </c>
      <c r="B6" s="1085"/>
      <c r="C6" s="1085"/>
      <c r="D6" s="1085"/>
      <c r="E6" s="1085"/>
      <c r="F6" s="1085"/>
      <c r="G6" s="642"/>
      <c r="H6" s="506"/>
      <c r="I6" s="923"/>
      <c r="J6" s="11"/>
      <c r="K6" s="12"/>
    </row>
    <row r="7" spans="1:11" x14ac:dyDescent="0.2">
      <c r="H7" s="605"/>
    </row>
    <row r="8" spans="1:11" ht="24" customHeight="1" x14ac:dyDescent="0.2">
      <c r="B8" s="1104" t="s">
        <v>315</v>
      </c>
      <c r="C8" s="1104"/>
      <c r="D8" s="1104"/>
      <c r="E8" s="1104"/>
      <c r="F8" s="1104"/>
      <c r="G8" s="1104"/>
      <c r="H8" s="1104"/>
      <c r="I8" s="1104"/>
      <c r="J8" s="1104"/>
    </row>
    <row r="9" spans="1:11" ht="20.25" customHeight="1" x14ac:dyDescent="0.2">
      <c r="A9" s="1" t="s">
        <v>14</v>
      </c>
      <c r="B9" s="1"/>
      <c r="C9" s="1"/>
      <c r="D9" s="1"/>
      <c r="E9" s="1"/>
      <c r="F9" s="1"/>
      <c r="G9" s="1"/>
      <c r="H9" s="1"/>
      <c r="I9" s="1"/>
      <c r="J9" s="1"/>
      <c r="K9" s="1"/>
    </row>
    <row r="10" spans="1:11" ht="20.25" customHeight="1" x14ac:dyDescent="0.2">
      <c r="A10" s="1" t="s">
        <v>15</v>
      </c>
      <c r="B10" s="1"/>
      <c r="C10" s="1"/>
      <c r="D10" s="1"/>
      <c r="E10" s="1"/>
      <c r="F10" s="1"/>
      <c r="G10" s="1"/>
      <c r="H10" s="1"/>
      <c r="I10" s="1"/>
      <c r="J10" s="1"/>
      <c r="K10" s="1"/>
    </row>
    <row r="11" spans="1:11" ht="20.25" customHeight="1" x14ac:dyDescent="0.2">
      <c r="A11" s="1" t="s">
        <v>359</v>
      </c>
      <c r="B11" s="1"/>
      <c r="C11" s="1"/>
      <c r="D11" s="1"/>
      <c r="E11" s="1"/>
      <c r="F11" s="1"/>
      <c r="G11" s="1"/>
      <c r="H11" s="1"/>
      <c r="I11" s="1"/>
      <c r="J11" s="1"/>
      <c r="K11" s="1"/>
    </row>
    <row r="12" spans="1:11" ht="20.25" customHeight="1" x14ac:dyDescent="0.2"/>
    <row r="25" ht="23.45" customHeight="1" x14ac:dyDescent="0.2"/>
  </sheetData>
  <mergeCells count="4">
    <mergeCell ref="A6:F6"/>
    <mergeCell ref="B8:J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9.7109375" style="232" customWidth="1"/>
    <col min="7" max="7" width="13.85546875" style="232" customWidth="1"/>
    <col min="8" max="8" width="9.28515625" style="232" customWidth="1"/>
    <col min="9" max="9" width="12.7109375" style="232" customWidth="1"/>
    <col min="10" max="11" width="9.7109375" style="232" customWidth="1"/>
    <col min="12" max="16384" width="8.85546875" style="232"/>
  </cols>
  <sheetData>
    <row r="1" spans="1:11" s="6" customFormat="1" ht="32.25" customHeight="1" x14ac:dyDescent="0.2">
      <c r="A1" s="475"/>
      <c r="B1" s="1105" t="s">
        <v>750</v>
      </c>
      <c r="C1" s="1105"/>
      <c r="D1" s="1105"/>
      <c r="E1" s="1105"/>
      <c r="F1" s="1105"/>
      <c r="G1" s="1105"/>
      <c r="H1" s="466"/>
      <c r="I1" s="641"/>
      <c r="J1" s="1097" t="s">
        <v>373</v>
      </c>
      <c r="K1" s="1097"/>
    </row>
    <row r="2" spans="1:11" s="297" customFormat="1" ht="46.15" customHeight="1" x14ac:dyDescent="0.2">
      <c r="A2" s="298" t="s">
        <v>0</v>
      </c>
      <c r="B2" s="298" t="s">
        <v>1</v>
      </c>
      <c r="C2" s="298" t="s">
        <v>2</v>
      </c>
      <c r="D2" s="298" t="s">
        <v>3</v>
      </c>
      <c r="E2" s="298" t="s">
        <v>4</v>
      </c>
      <c r="F2" s="324" t="s">
        <v>5</v>
      </c>
      <c r="G2" s="298" t="s">
        <v>6</v>
      </c>
      <c r="H2" s="298" t="s">
        <v>325</v>
      </c>
      <c r="I2" s="298" t="s">
        <v>8</v>
      </c>
      <c r="J2" s="298" t="s">
        <v>9</v>
      </c>
      <c r="K2" s="298" t="s">
        <v>10</v>
      </c>
    </row>
    <row r="3" spans="1:11" ht="74.45" customHeight="1" x14ac:dyDescent="0.2">
      <c r="A3" s="44">
        <v>1</v>
      </c>
      <c r="B3" s="13" t="s">
        <v>223</v>
      </c>
      <c r="C3" s="826"/>
      <c r="D3" s="44" t="s">
        <v>18</v>
      </c>
      <c r="E3" s="530">
        <v>30</v>
      </c>
      <c r="F3" s="55"/>
      <c r="G3" s="640"/>
      <c r="H3" s="213">
        <v>0.08</v>
      </c>
      <c r="I3" s="889"/>
      <c r="J3" s="44"/>
      <c r="K3" s="44"/>
    </row>
    <row r="4" spans="1:11" ht="34.5" customHeight="1" x14ac:dyDescent="0.2">
      <c r="A4" s="44">
        <v>2</v>
      </c>
      <c r="B4" s="13" t="s">
        <v>224</v>
      </c>
      <c r="C4" s="827"/>
      <c r="D4" s="44" t="s">
        <v>18</v>
      </c>
      <c r="E4" s="530">
        <v>20</v>
      </c>
      <c r="F4" s="55"/>
      <c r="G4" s="640"/>
      <c r="H4" s="213">
        <v>0.08</v>
      </c>
      <c r="I4" s="889"/>
      <c r="J4" s="44"/>
      <c r="K4" s="44"/>
    </row>
    <row r="5" spans="1:11" ht="34.5" customHeight="1" x14ac:dyDescent="0.2">
      <c r="A5" s="320">
        <v>3</v>
      </c>
      <c r="B5" s="13" t="s">
        <v>225</v>
      </c>
      <c r="C5" s="827"/>
      <c r="D5" s="44" t="s">
        <v>18</v>
      </c>
      <c r="E5" s="530">
        <v>80</v>
      </c>
      <c r="F5" s="640"/>
      <c r="G5" s="640"/>
      <c r="H5" s="213">
        <v>0.08</v>
      </c>
      <c r="I5" s="889"/>
      <c r="J5" s="447"/>
      <c r="K5" s="38"/>
    </row>
    <row r="6" spans="1:11" ht="26.45" customHeight="1" x14ac:dyDescent="0.2">
      <c r="A6" s="1088" t="s">
        <v>22</v>
      </c>
      <c r="B6" s="1085"/>
      <c r="C6" s="1085"/>
      <c r="D6" s="1085"/>
      <c r="E6" s="1085"/>
      <c r="F6" s="1085"/>
      <c r="G6" s="642"/>
      <c r="H6" s="506"/>
      <c r="I6" s="923"/>
      <c r="J6" s="11"/>
      <c r="K6" s="12"/>
    </row>
    <row r="7" spans="1:11" x14ac:dyDescent="0.2">
      <c r="A7" s="111"/>
      <c r="B7" s="111"/>
      <c r="C7" s="111"/>
      <c r="D7" s="111"/>
      <c r="E7" s="111"/>
      <c r="F7" s="111"/>
      <c r="G7" s="111"/>
      <c r="H7" s="98"/>
      <c r="I7" s="111"/>
      <c r="J7" s="111"/>
      <c r="K7" s="111"/>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359</v>
      </c>
      <c r="B10" s="1"/>
      <c r="C10" s="1"/>
      <c r="D10" s="1"/>
      <c r="E10" s="1"/>
      <c r="F10" s="1"/>
      <c r="G10" s="1"/>
      <c r="H10" s="1"/>
      <c r="I10" s="1"/>
      <c r="J10" s="1"/>
      <c r="K10" s="1"/>
    </row>
    <row r="11" spans="1:11" ht="20.25" customHeight="1" x14ac:dyDescent="0.2">
      <c r="A11" s="111"/>
      <c r="B11" s="111"/>
      <c r="C11" s="111"/>
      <c r="D11" s="111"/>
      <c r="E11" s="111"/>
      <c r="F11" s="111"/>
      <c r="G11" s="111"/>
      <c r="H11" s="111"/>
      <c r="I11" s="111"/>
      <c r="J11" s="111"/>
      <c r="K11" s="111"/>
    </row>
    <row r="25"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751</v>
      </c>
      <c r="C1" s="1105"/>
      <c r="D1" s="1105"/>
      <c r="E1" s="1105"/>
      <c r="F1" s="1105"/>
      <c r="G1" s="1105"/>
      <c r="H1" s="466"/>
      <c r="I1" s="641"/>
      <c r="J1" s="1097" t="s">
        <v>374</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32.450000000000003" customHeight="1" x14ac:dyDescent="0.2">
      <c r="A3" s="44">
        <v>1</v>
      </c>
      <c r="B3" s="45" t="s">
        <v>208</v>
      </c>
      <c r="C3" s="44"/>
      <c r="D3" s="44" t="s">
        <v>18</v>
      </c>
      <c r="E3" s="530">
        <v>1000</v>
      </c>
      <c r="F3" s="443"/>
      <c r="G3" s="640"/>
      <c r="H3" s="213">
        <v>0.08</v>
      </c>
      <c r="I3" s="889"/>
      <c r="J3" s="44"/>
      <c r="K3" s="44"/>
    </row>
    <row r="4" spans="1:11" ht="32.450000000000003" customHeight="1" x14ac:dyDescent="0.2">
      <c r="A4" s="44">
        <v>2</v>
      </c>
      <c r="B4" s="45" t="s">
        <v>209</v>
      </c>
      <c r="C4" s="44"/>
      <c r="D4" s="44" t="s">
        <v>18</v>
      </c>
      <c r="E4" s="44">
        <v>900</v>
      </c>
      <c r="F4" s="443"/>
      <c r="G4" s="640"/>
      <c r="H4" s="213">
        <v>0.08</v>
      </c>
      <c r="I4" s="889"/>
      <c r="J4" s="44"/>
      <c r="K4" s="44"/>
    </row>
    <row r="5" spans="1:11" ht="32.450000000000003" customHeight="1" x14ac:dyDescent="0.2">
      <c r="A5" s="44">
        <v>3</v>
      </c>
      <c r="B5" s="45" t="s">
        <v>210</v>
      </c>
      <c r="C5" s="44"/>
      <c r="D5" s="44" t="s">
        <v>18</v>
      </c>
      <c r="E5" s="530">
        <v>1600</v>
      </c>
      <c r="F5" s="443"/>
      <c r="G5" s="640"/>
      <c r="H5" s="213">
        <v>0.08</v>
      </c>
      <c r="I5" s="889"/>
      <c r="J5" s="44"/>
      <c r="K5" s="44"/>
    </row>
    <row r="6" spans="1:11" ht="32.450000000000003" customHeight="1" x14ac:dyDescent="0.2">
      <c r="A6" s="320">
        <v>4</v>
      </c>
      <c r="B6" s="45" t="s">
        <v>211</v>
      </c>
      <c r="C6" s="196"/>
      <c r="D6" s="44" t="s">
        <v>18</v>
      </c>
      <c r="E6" s="44">
        <v>120</v>
      </c>
      <c r="F6" s="212"/>
      <c r="G6" s="640"/>
      <c r="H6" s="213">
        <v>0.08</v>
      </c>
      <c r="I6" s="889"/>
      <c r="J6" s="447"/>
      <c r="K6" s="38"/>
    </row>
    <row r="7" spans="1:11" ht="32.450000000000003" customHeight="1" x14ac:dyDescent="0.2">
      <c r="A7" s="320">
        <v>5</v>
      </c>
      <c r="B7" s="722" t="s">
        <v>606</v>
      </c>
      <c r="C7" s="828"/>
      <c r="D7" s="829" t="s">
        <v>18</v>
      </c>
      <c r="E7" s="530">
        <v>1050</v>
      </c>
      <c r="F7" s="212"/>
      <c r="G7" s="640"/>
      <c r="H7" s="213">
        <v>0.08</v>
      </c>
      <c r="I7" s="889"/>
      <c r="J7" s="447"/>
      <c r="K7" s="38"/>
    </row>
    <row r="8" spans="1:11" ht="27.75" customHeight="1" x14ac:dyDescent="0.2">
      <c r="A8" s="1088" t="s">
        <v>22</v>
      </c>
      <c r="B8" s="1085"/>
      <c r="C8" s="1085"/>
      <c r="D8" s="1085"/>
      <c r="E8" s="1085"/>
      <c r="F8" s="1085"/>
      <c r="G8" s="642"/>
      <c r="H8" s="213"/>
      <c r="I8" s="923"/>
      <c r="J8" s="11"/>
      <c r="K8" s="12"/>
    </row>
    <row r="9" spans="1:11" x14ac:dyDescent="0.2">
      <c r="A9" s="111"/>
      <c r="B9" s="111"/>
      <c r="C9" s="111"/>
      <c r="D9" s="111"/>
      <c r="E9" s="111"/>
      <c r="F9" s="111"/>
      <c r="G9" s="111"/>
      <c r="H9" s="98"/>
      <c r="I9" s="111"/>
      <c r="J9" s="111"/>
      <c r="K9" s="111"/>
    </row>
    <row r="10" spans="1:11" ht="20.25" customHeight="1" x14ac:dyDescent="0.2">
      <c r="A10" s="1" t="s">
        <v>14</v>
      </c>
      <c r="B10" s="1"/>
      <c r="C10" s="1"/>
      <c r="D10" s="1"/>
      <c r="E10" s="1"/>
      <c r="F10" s="1"/>
      <c r="G10" s="1"/>
      <c r="H10" s="1"/>
      <c r="I10" s="1"/>
      <c r="J10" s="1"/>
      <c r="K10" s="1"/>
    </row>
    <row r="11" spans="1:11" ht="20.25" customHeight="1" x14ac:dyDescent="0.2">
      <c r="A11" s="1" t="s">
        <v>15</v>
      </c>
      <c r="B11" s="1"/>
      <c r="C11" s="1"/>
      <c r="D11" s="1"/>
      <c r="E11" s="1"/>
      <c r="F11" s="1"/>
      <c r="G11" s="1"/>
      <c r="H11" s="1"/>
      <c r="I11" s="1"/>
      <c r="J11" s="1"/>
      <c r="K11" s="1"/>
    </row>
    <row r="12" spans="1:11" ht="20.25" customHeight="1" x14ac:dyDescent="0.2">
      <c r="A12" s="1" t="s">
        <v>359</v>
      </c>
      <c r="B12" s="1"/>
      <c r="C12" s="1"/>
      <c r="D12" s="1"/>
      <c r="E12" s="1"/>
      <c r="F12" s="1"/>
      <c r="G12" s="1"/>
      <c r="H12" s="1"/>
      <c r="I12" s="1"/>
      <c r="J12" s="1"/>
      <c r="K12" s="1"/>
    </row>
    <row r="13" spans="1:11" ht="20.25" customHeight="1" x14ac:dyDescent="0.2">
      <c r="A13" s="111"/>
      <c r="B13" s="111"/>
      <c r="C13" s="111"/>
      <c r="D13" s="111"/>
      <c r="E13" s="111"/>
      <c r="F13" s="111"/>
      <c r="G13" s="111"/>
      <c r="H13" s="111"/>
      <c r="I13" s="111"/>
      <c r="J13" s="111"/>
      <c r="K13" s="111"/>
    </row>
    <row r="26"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90" zoomScaleSheetLayoutView="9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446</v>
      </c>
      <c r="C1" s="1105"/>
      <c r="D1" s="1105"/>
      <c r="E1" s="1105"/>
      <c r="F1" s="1105"/>
      <c r="G1" s="1105"/>
      <c r="H1" s="466"/>
      <c r="I1" s="641"/>
      <c r="J1" s="1097" t="s">
        <v>375</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32.450000000000003" customHeight="1" x14ac:dyDescent="0.2">
      <c r="A3" s="320">
        <v>1</v>
      </c>
      <c r="B3" s="722" t="s">
        <v>484</v>
      </c>
      <c r="C3" s="196"/>
      <c r="D3" s="44" t="s">
        <v>18</v>
      </c>
      <c r="E3" s="1012">
        <v>3000</v>
      </c>
      <c r="F3" s="212"/>
      <c r="G3" s="640"/>
      <c r="H3" s="213">
        <v>0.08</v>
      </c>
      <c r="I3" s="889"/>
      <c r="J3" s="447"/>
      <c r="K3" s="38"/>
    </row>
    <row r="4" spans="1:11" ht="32.450000000000003" customHeight="1" x14ac:dyDescent="0.2">
      <c r="A4" s="320">
        <v>2</v>
      </c>
      <c r="B4" s="722" t="s">
        <v>483</v>
      </c>
      <c r="C4" s="196"/>
      <c r="D4" s="44" t="s">
        <v>18</v>
      </c>
      <c r="E4" s="1012">
        <v>1000</v>
      </c>
      <c r="F4" s="212"/>
      <c r="G4" s="640"/>
      <c r="H4" s="213">
        <v>0.08</v>
      </c>
      <c r="I4" s="889"/>
      <c r="J4" s="447"/>
      <c r="K4" s="38"/>
    </row>
    <row r="5" spans="1:11" ht="27.75" customHeight="1" x14ac:dyDescent="0.2">
      <c r="A5" s="1088" t="s">
        <v>22</v>
      </c>
      <c r="B5" s="1085"/>
      <c r="C5" s="1085"/>
      <c r="D5" s="1085"/>
      <c r="E5" s="1085"/>
      <c r="F5" s="1085"/>
      <c r="G5" s="642"/>
      <c r="H5" s="213"/>
      <c r="I5" s="923"/>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3" ht="23.45" customHeight="1" x14ac:dyDescent="0.2"/>
  </sheetData>
  <mergeCells count="3">
    <mergeCell ref="B1:G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80" customFormat="1" ht="32.25" customHeight="1" x14ac:dyDescent="0.2">
      <c r="A1" s="479"/>
      <c r="B1" s="1087" t="s">
        <v>447</v>
      </c>
      <c r="C1" s="1087"/>
      <c r="D1" s="1087"/>
      <c r="E1" s="1087"/>
      <c r="F1" s="1087"/>
      <c r="G1" s="1087"/>
      <c r="H1" s="479"/>
      <c r="I1" s="669"/>
      <c r="J1" s="1086" t="s">
        <v>376</v>
      </c>
      <c r="K1" s="1086"/>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35.25" customHeight="1" x14ac:dyDescent="0.2">
      <c r="A3" s="364">
        <v>1</v>
      </c>
      <c r="B3" s="365" t="s">
        <v>71</v>
      </c>
      <c r="C3" s="366"/>
      <c r="D3" s="367" t="s">
        <v>17</v>
      </c>
      <c r="E3" s="1013">
        <v>1600</v>
      </c>
      <c r="F3" s="631"/>
      <c r="G3" s="55"/>
      <c r="H3" s="913">
        <v>0.08</v>
      </c>
      <c r="I3" s="922"/>
      <c r="J3" s="49"/>
      <c r="K3" s="237"/>
    </row>
    <row r="4" spans="1:11" s="68" customFormat="1" ht="35.25" customHeight="1" x14ac:dyDescent="0.2">
      <c r="A4" s="63">
        <v>2</v>
      </c>
      <c r="B4" s="64" t="s">
        <v>274</v>
      </c>
      <c r="C4" s="366"/>
      <c r="D4" s="65" t="s">
        <v>17</v>
      </c>
      <c r="E4" s="774">
        <v>120</v>
      </c>
      <c r="F4" s="632"/>
      <c r="G4" s="55"/>
      <c r="H4" s="913">
        <v>0.08</v>
      </c>
      <c r="I4" s="922"/>
      <c r="J4" s="66"/>
      <c r="K4" s="67"/>
    </row>
    <row r="5" spans="1:11" ht="35.25" customHeight="1" x14ac:dyDescent="0.2">
      <c r="A5" s="61">
        <v>3</v>
      </c>
      <c r="B5" s="51" t="s">
        <v>265</v>
      </c>
      <c r="C5" s="29"/>
      <c r="D5" s="30" t="s">
        <v>17</v>
      </c>
      <c r="E5" s="774">
        <v>50</v>
      </c>
      <c r="F5" s="632"/>
      <c r="G5" s="55"/>
      <c r="H5" s="913">
        <v>0.08</v>
      </c>
      <c r="I5" s="922"/>
      <c r="J5" s="10"/>
      <c r="K5" s="62"/>
    </row>
    <row r="6" spans="1:11" ht="35.25" customHeight="1" x14ac:dyDescent="0.2">
      <c r="A6" s="69">
        <v>4</v>
      </c>
      <c r="B6" s="9" t="s">
        <v>155</v>
      </c>
      <c r="C6" s="54"/>
      <c r="D6" s="8" t="s">
        <v>17</v>
      </c>
      <c r="E6" s="774">
        <v>20</v>
      </c>
      <c r="F6" s="621"/>
      <c r="G6" s="55"/>
      <c r="H6" s="913">
        <v>0.08</v>
      </c>
      <c r="I6" s="922"/>
      <c r="J6" s="8"/>
      <c r="K6" s="70"/>
    </row>
    <row r="7" spans="1:11" s="68" customFormat="1" ht="35.25" customHeight="1" x14ac:dyDescent="0.2">
      <c r="A7" s="71">
        <v>5</v>
      </c>
      <c r="B7" s="72" t="s">
        <v>156</v>
      </c>
      <c r="C7" s="73"/>
      <c r="D7" s="73" t="s">
        <v>17</v>
      </c>
      <c r="E7" s="774">
        <v>200</v>
      </c>
      <c r="F7" s="633"/>
      <c r="G7" s="55"/>
      <c r="H7" s="913">
        <v>0.08</v>
      </c>
      <c r="I7" s="922"/>
      <c r="J7" s="73"/>
      <c r="K7" s="75"/>
    </row>
    <row r="8" spans="1:11" s="111" customFormat="1" ht="27" customHeight="1" x14ac:dyDescent="0.2">
      <c r="A8" s="8">
        <v>6</v>
      </c>
      <c r="B8" s="76" t="s">
        <v>116</v>
      </c>
      <c r="C8" s="8"/>
      <c r="D8" s="8" t="s">
        <v>18</v>
      </c>
      <c r="E8" s="774">
        <v>20</v>
      </c>
      <c r="F8" s="621"/>
      <c r="G8" s="55"/>
      <c r="H8" s="913">
        <v>0.08</v>
      </c>
      <c r="I8" s="922"/>
      <c r="J8" s="8"/>
      <c r="K8" s="8"/>
    </row>
    <row r="9" spans="1:11" s="111" customFormat="1" ht="37.5" customHeight="1" x14ac:dyDescent="0.2">
      <c r="A9" s="21">
        <v>7</v>
      </c>
      <c r="B9" s="78" t="s">
        <v>57</v>
      </c>
      <c r="C9" s="22"/>
      <c r="D9" s="24" t="s">
        <v>18</v>
      </c>
      <c r="E9" s="774">
        <v>50</v>
      </c>
      <c r="F9" s="634"/>
      <c r="G9" s="55"/>
      <c r="H9" s="913">
        <v>0.08</v>
      </c>
      <c r="I9" s="922"/>
      <c r="J9" s="24"/>
      <c r="K9" s="25"/>
    </row>
    <row r="10" spans="1:11" s="525" customFormat="1" ht="23.1" customHeight="1" x14ac:dyDescent="0.2">
      <c r="A10" s="524" t="s">
        <v>24</v>
      </c>
      <c r="B10" s="1085" t="s">
        <v>22</v>
      </c>
      <c r="C10" s="1082"/>
      <c r="D10" s="1082"/>
      <c r="E10" s="1082"/>
      <c r="F10" s="1082"/>
      <c r="G10" s="640"/>
      <c r="H10" s="213"/>
      <c r="I10" s="494"/>
    </row>
    <row r="11" spans="1:11" x14ac:dyDescent="0.2">
      <c r="H11" s="112"/>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359</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B10:F1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B25" sqref="B25"/>
    </sheetView>
  </sheetViews>
  <sheetFormatPr defaultColWidth="9" defaultRowHeight="11.25" x14ac:dyDescent="0.2"/>
  <cols>
    <col min="1" max="1" width="4.140625" style="232" customWidth="1"/>
    <col min="2" max="2" width="60.7109375" style="230" customWidth="1"/>
    <col min="3" max="3" width="22.140625" style="232" customWidth="1"/>
    <col min="4" max="4" width="5.28515625" style="232" customWidth="1"/>
    <col min="5" max="5" width="10.5703125" style="2" customWidth="1"/>
    <col min="6" max="6" width="13.28515625" style="232" bestFit="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253" s="235" customFormat="1" ht="32.25" customHeight="1" x14ac:dyDescent="0.2">
      <c r="B1" s="1076" t="s">
        <v>16</v>
      </c>
      <c r="C1" s="1076"/>
      <c r="D1" s="1076"/>
      <c r="E1" s="1076"/>
      <c r="F1" s="1076"/>
      <c r="G1" s="1076"/>
      <c r="H1" s="491"/>
      <c r="I1" s="670"/>
      <c r="J1" s="1078" t="s">
        <v>425</v>
      </c>
      <c r="K1" s="1078"/>
    </row>
    <row r="2" spans="1:253" s="296" customFormat="1" ht="37.5" customHeight="1" x14ac:dyDescent="0.2">
      <c r="A2" s="438" t="s">
        <v>0</v>
      </c>
      <c r="B2" s="438" t="s">
        <v>1</v>
      </c>
      <c r="C2" s="438" t="s">
        <v>2</v>
      </c>
      <c r="D2" s="438" t="s">
        <v>3</v>
      </c>
      <c r="E2" s="302" t="s">
        <v>4</v>
      </c>
      <c r="F2" s="305" t="s">
        <v>5</v>
      </c>
      <c r="G2" s="438" t="s">
        <v>6</v>
      </c>
      <c r="H2" s="438" t="s">
        <v>325</v>
      </c>
      <c r="I2" s="438" t="s">
        <v>8</v>
      </c>
      <c r="J2" s="438" t="s">
        <v>9</v>
      </c>
      <c r="K2" s="438" t="s">
        <v>10</v>
      </c>
    </row>
    <row r="3" spans="1:253" ht="96.6" customHeight="1" x14ac:dyDescent="0.2">
      <c r="A3" s="606">
        <v>1</v>
      </c>
      <c r="B3" s="607" t="s">
        <v>710</v>
      </c>
      <c r="C3" s="608"/>
      <c r="D3" s="606" t="s">
        <v>18</v>
      </c>
      <c r="E3" s="92">
        <v>60</v>
      </c>
      <c r="F3" s="709"/>
      <c r="G3" s="665"/>
      <c r="H3" s="1005">
        <v>0.08</v>
      </c>
      <c r="I3" s="1007"/>
      <c r="J3" s="589"/>
      <c r="K3" s="464"/>
    </row>
    <row r="4" spans="1:253" s="540" customFormat="1" ht="25.9" customHeight="1" x14ac:dyDescent="0.2">
      <c r="A4" s="1077" t="s">
        <v>13</v>
      </c>
      <c r="B4" s="1077"/>
      <c r="C4" s="1077"/>
      <c r="D4" s="1077"/>
      <c r="E4" s="1077"/>
      <c r="F4" s="1077"/>
      <c r="G4" s="533"/>
      <c r="H4" s="1006"/>
      <c r="I4" s="1008"/>
    </row>
    <row r="5" spans="1:253" x14ac:dyDescent="0.2">
      <c r="B5" s="231"/>
    </row>
    <row r="6" spans="1:253" ht="20.25" customHeight="1" x14ac:dyDescent="0.2">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x14ac:dyDescent="0.2">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x14ac:dyDescent="0.2">
      <c r="A8" s="1" t="s">
        <v>359</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x14ac:dyDescent="0.2"/>
  </sheetData>
  <mergeCells count="3">
    <mergeCell ref="A4:F4"/>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9.28515625" style="232" customWidth="1"/>
    <col min="9" max="9" width="13.28515625" style="232" customWidth="1"/>
    <col min="10" max="11" width="9.7109375" style="232" customWidth="1"/>
    <col min="12" max="16384" width="8.85546875" style="232"/>
  </cols>
  <sheetData>
    <row r="1" spans="1:11" s="6" customFormat="1" ht="32.25" customHeight="1" x14ac:dyDescent="0.2">
      <c r="A1" s="475"/>
      <c r="B1" s="1105" t="s">
        <v>448</v>
      </c>
      <c r="C1" s="1105"/>
      <c r="D1" s="1105"/>
      <c r="E1" s="1105"/>
      <c r="F1" s="1105"/>
      <c r="G1" s="1105"/>
      <c r="H1" s="466"/>
      <c r="I1" s="641"/>
      <c r="J1" s="1097" t="s">
        <v>377</v>
      </c>
      <c r="K1" s="1097"/>
    </row>
    <row r="2" spans="1:11" s="297"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16.149999999999999" customHeight="1" x14ac:dyDescent="0.2">
      <c r="A3" s="332">
        <v>1</v>
      </c>
      <c r="B3" s="115" t="s">
        <v>485</v>
      </c>
      <c r="C3" s="333"/>
      <c r="D3" s="308" t="s">
        <v>18</v>
      </c>
      <c r="E3" s="512">
        <v>6000</v>
      </c>
      <c r="F3" s="419"/>
      <c r="G3" s="336"/>
      <c r="H3" s="337">
        <v>0.08</v>
      </c>
      <c r="I3" s="336"/>
      <c r="J3" s="334"/>
      <c r="K3" s="338"/>
    </row>
    <row r="4" spans="1:11" ht="16.149999999999999" customHeight="1" x14ac:dyDescent="0.2">
      <c r="A4" s="21">
        <v>2</v>
      </c>
      <c r="B4" s="205" t="s">
        <v>452</v>
      </c>
      <c r="C4" s="22"/>
      <c r="D4" s="52" t="s">
        <v>18</v>
      </c>
      <c r="E4" s="512">
        <v>6000</v>
      </c>
      <c r="F4" s="174"/>
      <c r="G4" s="336"/>
      <c r="H4" s="337">
        <v>0.08</v>
      </c>
      <c r="I4" s="336"/>
      <c r="J4" s="24"/>
      <c r="K4" s="25"/>
    </row>
    <row r="5" spans="1:11" ht="16.149999999999999" customHeight="1" x14ac:dyDescent="0.2">
      <c r="A5" s="30">
        <v>3</v>
      </c>
      <c r="B5" s="205" t="s">
        <v>486</v>
      </c>
      <c r="C5" s="29"/>
      <c r="D5" s="52" t="s">
        <v>12</v>
      </c>
      <c r="E5" s="512">
        <v>80</v>
      </c>
      <c r="F5" s="190"/>
      <c r="G5" s="336"/>
      <c r="H5" s="337">
        <v>0.08</v>
      </c>
      <c r="I5" s="336"/>
      <c r="J5" s="30"/>
      <c r="K5" s="25"/>
    </row>
    <row r="6" spans="1:11" ht="16.149999999999999" customHeight="1" x14ac:dyDescent="0.2">
      <c r="A6" s="1109">
        <v>4</v>
      </c>
      <c r="B6" s="205" t="s">
        <v>30</v>
      </c>
      <c r="C6" s="29"/>
      <c r="D6" s="573"/>
      <c r="E6" s="574"/>
      <c r="F6" s="575"/>
      <c r="G6" s="577"/>
      <c r="H6" s="577"/>
      <c r="I6" s="576"/>
      <c r="J6" s="573"/>
      <c r="K6" s="578"/>
    </row>
    <row r="7" spans="1:11" ht="72.75" customHeight="1" x14ac:dyDescent="0.2">
      <c r="A7" s="1110"/>
      <c r="B7" s="205" t="s">
        <v>422</v>
      </c>
      <c r="C7" s="29"/>
      <c r="D7" s="52" t="s">
        <v>18</v>
      </c>
      <c r="E7" s="513">
        <v>7000</v>
      </c>
      <c r="F7" s="174"/>
      <c r="G7" s="336"/>
      <c r="H7" s="27">
        <v>0.08</v>
      </c>
      <c r="I7" s="23"/>
      <c r="J7" s="30"/>
      <c r="K7" s="25"/>
    </row>
    <row r="8" spans="1:11" ht="61.5" customHeight="1" x14ac:dyDescent="0.2">
      <c r="A8" s="1111"/>
      <c r="B8" s="205" t="s">
        <v>423</v>
      </c>
      <c r="C8" s="29"/>
      <c r="D8" s="52" t="s">
        <v>18</v>
      </c>
      <c r="E8" s="513">
        <v>31000</v>
      </c>
      <c r="F8" s="174"/>
      <c r="G8" s="336"/>
      <c r="H8" s="27">
        <v>0.08</v>
      </c>
      <c r="I8" s="23"/>
      <c r="J8" s="30"/>
      <c r="K8" s="25"/>
    </row>
    <row r="9" spans="1:11" ht="39" customHeight="1" x14ac:dyDescent="0.2">
      <c r="A9" s="332">
        <v>5</v>
      </c>
      <c r="B9" s="205" t="s">
        <v>257</v>
      </c>
      <c r="C9" s="29"/>
      <c r="D9" s="52" t="s">
        <v>18</v>
      </c>
      <c r="E9" s="513">
        <v>10200</v>
      </c>
      <c r="F9" s="174"/>
      <c r="G9" s="336"/>
      <c r="H9" s="27">
        <v>0.08</v>
      </c>
      <c r="I9" s="23"/>
      <c r="J9" s="30"/>
      <c r="K9" s="25"/>
    </row>
    <row r="10" spans="1:11" ht="39.75" customHeight="1" x14ac:dyDescent="0.2">
      <c r="A10" s="28">
        <v>6</v>
      </c>
      <c r="B10" s="51" t="s">
        <v>258</v>
      </c>
      <c r="C10" s="29"/>
      <c r="D10" s="52" t="s">
        <v>18</v>
      </c>
      <c r="E10" s="513">
        <v>9500</v>
      </c>
      <c r="F10" s="174"/>
      <c r="G10" s="336"/>
      <c r="H10" s="27">
        <v>0.08</v>
      </c>
      <c r="I10" s="23"/>
      <c r="J10" s="30"/>
      <c r="K10" s="25"/>
    </row>
    <row r="11" spans="1:11" ht="38.25" customHeight="1" x14ac:dyDescent="0.2">
      <c r="A11" s="1112">
        <v>7</v>
      </c>
      <c r="B11" s="205" t="s">
        <v>259</v>
      </c>
      <c r="C11" s="29"/>
      <c r="D11" s="573"/>
      <c r="E11" s="574"/>
      <c r="F11" s="575"/>
      <c r="G11" s="577"/>
      <c r="H11" s="577"/>
      <c r="I11" s="576"/>
      <c r="J11" s="573"/>
      <c r="K11" s="578"/>
    </row>
    <row r="12" spans="1:11" ht="17.45" customHeight="1" x14ac:dyDescent="0.2">
      <c r="A12" s="1113"/>
      <c r="B12" s="205" t="s">
        <v>544</v>
      </c>
      <c r="C12" s="29"/>
      <c r="D12" s="52" t="s">
        <v>12</v>
      </c>
      <c r="E12" s="513">
        <v>2000</v>
      </c>
      <c r="F12" s="174"/>
      <c r="G12" s="336"/>
      <c r="H12" s="27">
        <v>0.08</v>
      </c>
      <c r="I12" s="23"/>
      <c r="J12" s="30"/>
      <c r="K12" s="25"/>
    </row>
    <row r="13" spans="1:11" ht="17.45" customHeight="1" x14ac:dyDescent="0.2">
      <c r="A13" s="1113"/>
      <c r="B13" s="205" t="s">
        <v>543</v>
      </c>
      <c r="C13" s="29"/>
      <c r="D13" s="52" t="s">
        <v>12</v>
      </c>
      <c r="E13" s="513">
        <v>1500</v>
      </c>
      <c r="F13" s="174"/>
      <c r="G13" s="336"/>
      <c r="H13" s="27">
        <v>0.08</v>
      </c>
      <c r="I13" s="23"/>
      <c r="J13" s="30"/>
      <c r="K13" s="25"/>
    </row>
    <row r="14" spans="1:11" ht="17.45" customHeight="1" x14ac:dyDescent="0.2">
      <c r="A14" s="1113"/>
      <c r="B14" s="205" t="s">
        <v>545</v>
      </c>
      <c r="C14" s="29"/>
      <c r="D14" s="52" t="s">
        <v>12</v>
      </c>
      <c r="E14" s="513">
        <v>3300</v>
      </c>
      <c r="F14" s="174"/>
      <c r="G14" s="336"/>
      <c r="H14" s="27">
        <v>0.08</v>
      </c>
      <c r="I14" s="23"/>
      <c r="J14" s="30"/>
      <c r="K14" s="25"/>
    </row>
    <row r="15" spans="1:11" ht="17.45" customHeight="1" x14ac:dyDescent="0.2">
      <c r="A15" s="1114"/>
      <c r="B15" s="205" t="s">
        <v>31</v>
      </c>
      <c r="C15" s="29"/>
      <c r="D15" s="52" t="s">
        <v>12</v>
      </c>
      <c r="E15" s="513">
        <v>2500</v>
      </c>
      <c r="F15" s="174"/>
      <c r="G15" s="336"/>
      <c r="H15" s="27">
        <v>0.08</v>
      </c>
      <c r="I15" s="23"/>
      <c r="J15" s="30"/>
      <c r="K15" s="25"/>
    </row>
    <row r="16" spans="1:11" ht="17.45" customHeight="1" x14ac:dyDescent="0.2">
      <c r="A16" s="1115">
        <v>8</v>
      </c>
      <c r="B16" s="205" t="s">
        <v>256</v>
      </c>
      <c r="C16" s="29"/>
      <c r="D16" s="573"/>
      <c r="E16" s="579"/>
      <c r="F16" s="575"/>
      <c r="G16" s="577"/>
      <c r="H16" s="577"/>
      <c r="I16" s="576"/>
      <c r="J16" s="573"/>
      <c r="K16" s="578"/>
    </row>
    <row r="17" spans="1:11" ht="17.45" customHeight="1" x14ac:dyDescent="0.2">
      <c r="A17" s="1116"/>
      <c r="B17" s="205" t="s">
        <v>673</v>
      </c>
      <c r="C17" s="29"/>
      <c r="D17" s="30" t="s">
        <v>12</v>
      </c>
      <c r="E17" s="841">
        <v>100</v>
      </c>
      <c r="F17" s="842"/>
      <c r="G17" s="336"/>
      <c r="H17" s="27">
        <v>0.08</v>
      </c>
      <c r="I17" s="23"/>
      <c r="J17" s="30"/>
      <c r="K17" s="25"/>
    </row>
    <row r="18" spans="1:11" ht="17.45" customHeight="1" x14ac:dyDescent="0.2">
      <c r="A18" s="1116"/>
      <c r="B18" s="205" t="s">
        <v>674</v>
      </c>
      <c r="C18" s="29"/>
      <c r="D18" s="52" t="s">
        <v>12</v>
      </c>
      <c r="E18" s="513">
        <v>1150</v>
      </c>
      <c r="F18" s="174"/>
      <c r="G18" s="336"/>
      <c r="H18" s="27">
        <v>0.08</v>
      </c>
      <c r="I18" s="23"/>
      <c r="J18" s="30"/>
      <c r="K18" s="25"/>
    </row>
    <row r="19" spans="1:11" ht="17.45" customHeight="1" x14ac:dyDescent="0.2">
      <c r="A19" s="1116"/>
      <c r="B19" s="205" t="s">
        <v>675</v>
      </c>
      <c r="C19" s="206"/>
      <c r="D19" s="52" t="s">
        <v>12</v>
      </c>
      <c r="E19" s="513">
        <v>250</v>
      </c>
      <c r="F19" s="174"/>
      <c r="G19" s="336"/>
      <c r="H19" s="27">
        <v>0.08</v>
      </c>
      <c r="I19" s="23"/>
      <c r="J19" s="30"/>
      <c r="K19" s="25"/>
    </row>
    <row r="20" spans="1:11" ht="17.45" customHeight="1" x14ac:dyDescent="0.2">
      <c r="A20" s="1116"/>
      <c r="B20" s="205" t="s">
        <v>676</v>
      </c>
      <c r="C20" s="29"/>
      <c r="D20" s="52" t="s">
        <v>12</v>
      </c>
      <c r="E20" s="513">
        <v>580</v>
      </c>
      <c r="F20" s="174"/>
      <c r="G20" s="336"/>
      <c r="H20" s="27">
        <v>0.08</v>
      </c>
      <c r="I20" s="23"/>
      <c r="J20" s="30"/>
      <c r="K20" s="25"/>
    </row>
    <row r="21" spans="1:11" ht="17.45" customHeight="1" x14ac:dyDescent="0.2">
      <c r="A21" s="1116"/>
      <c r="B21" s="205" t="s">
        <v>677</v>
      </c>
      <c r="C21" s="29"/>
      <c r="D21" s="52" t="s">
        <v>12</v>
      </c>
      <c r="E21" s="513">
        <v>1750</v>
      </c>
      <c r="F21" s="174"/>
      <c r="G21" s="336"/>
      <c r="H21" s="27">
        <v>0.08</v>
      </c>
      <c r="I21" s="23"/>
      <c r="J21" s="30"/>
      <c r="K21" s="25"/>
    </row>
    <row r="22" spans="1:11" ht="17.45" customHeight="1" x14ac:dyDescent="0.2">
      <c r="A22" s="1116"/>
      <c r="B22" s="205" t="s">
        <v>678</v>
      </c>
      <c r="C22" s="29"/>
      <c r="D22" s="52" t="s">
        <v>12</v>
      </c>
      <c r="E22" s="513">
        <v>1080</v>
      </c>
      <c r="F22" s="174"/>
      <c r="G22" s="336"/>
      <c r="H22" s="27">
        <v>0.08</v>
      </c>
      <c r="I22" s="23"/>
      <c r="J22" s="30"/>
      <c r="K22" s="25"/>
    </row>
    <row r="23" spans="1:11" ht="17.45" customHeight="1" x14ac:dyDescent="0.2">
      <c r="A23" s="1116"/>
      <c r="B23" s="205" t="s">
        <v>679</v>
      </c>
      <c r="C23" s="29"/>
      <c r="D23" s="52" t="s">
        <v>12</v>
      </c>
      <c r="E23" s="513">
        <v>70</v>
      </c>
      <c r="F23" s="174"/>
      <c r="G23" s="336"/>
      <c r="H23" s="27">
        <v>0.08</v>
      </c>
      <c r="I23" s="23"/>
      <c r="J23" s="30"/>
      <c r="K23" s="25"/>
    </row>
    <row r="24" spans="1:11" ht="17.45" customHeight="1" x14ac:dyDescent="0.2">
      <c r="A24" s="1117"/>
      <c r="B24" s="205" t="s">
        <v>680</v>
      </c>
      <c r="C24" s="29"/>
      <c r="D24" s="52" t="s">
        <v>12</v>
      </c>
      <c r="E24" s="513">
        <v>3100</v>
      </c>
      <c r="F24" s="174"/>
      <c r="G24" s="336"/>
      <c r="H24" s="27">
        <v>0.08</v>
      </c>
      <c r="I24" s="23"/>
      <c r="J24" s="30"/>
      <c r="K24" s="25"/>
    </row>
    <row r="25" spans="1:11" ht="25.15" customHeight="1" x14ac:dyDescent="0.2">
      <c r="A25" s="515">
        <v>9</v>
      </c>
      <c r="B25" s="285" t="s">
        <v>238</v>
      </c>
      <c r="C25" s="29"/>
      <c r="D25" s="88" t="s">
        <v>12</v>
      </c>
      <c r="E25" s="513">
        <v>2900</v>
      </c>
      <c r="F25" s="207"/>
      <c r="G25" s="336"/>
      <c r="H25" s="27">
        <v>0.08</v>
      </c>
      <c r="I25" s="23"/>
      <c r="J25" s="30"/>
      <c r="K25" s="25"/>
    </row>
    <row r="26" spans="1:11" ht="18" customHeight="1" x14ac:dyDescent="0.2">
      <c r="A26" s="1106">
        <v>10</v>
      </c>
      <c r="B26" s="205" t="s">
        <v>35</v>
      </c>
      <c r="C26" s="29"/>
      <c r="D26" s="580"/>
      <c r="E26" s="577"/>
      <c r="F26" s="581"/>
      <c r="G26" s="577"/>
      <c r="H26" s="577"/>
      <c r="I26" s="576"/>
      <c r="J26" s="573"/>
      <c r="K26" s="578"/>
    </row>
    <row r="27" spans="1:11" ht="18" customHeight="1" x14ac:dyDescent="0.2">
      <c r="A27" s="1107"/>
      <c r="B27" s="205" t="s">
        <v>239</v>
      </c>
      <c r="C27" s="29"/>
      <c r="D27" s="52" t="s">
        <v>18</v>
      </c>
      <c r="E27" s="513">
        <v>580</v>
      </c>
      <c r="F27" s="174"/>
      <c r="G27" s="336"/>
      <c r="H27" s="27">
        <v>0.08</v>
      </c>
      <c r="I27" s="23"/>
      <c r="J27" s="30"/>
      <c r="K27" s="25"/>
    </row>
    <row r="28" spans="1:11" ht="18" customHeight="1" x14ac:dyDescent="0.2">
      <c r="A28" s="1108"/>
      <c r="B28" s="205" t="s">
        <v>240</v>
      </c>
      <c r="C28" s="29"/>
      <c r="D28" s="52" t="s">
        <v>18</v>
      </c>
      <c r="E28" s="513">
        <v>180</v>
      </c>
      <c r="F28" s="174"/>
      <c r="G28" s="336"/>
      <c r="H28" s="27">
        <v>0.08</v>
      </c>
      <c r="I28" s="23"/>
      <c r="J28" s="30"/>
      <c r="K28" s="25"/>
    </row>
    <row r="29" spans="1:11" ht="18" customHeight="1" x14ac:dyDescent="0.2">
      <c r="A29" s="516">
        <v>11</v>
      </c>
      <c r="B29" s="179" t="s">
        <v>235</v>
      </c>
      <c r="C29" s="29"/>
      <c r="D29" s="52" t="s">
        <v>12</v>
      </c>
      <c r="E29" s="513">
        <v>220</v>
      </c>
      <c r="F29" s="174"/>
      <c r="G29" s="336"/>
      <c r="H29" s="27">
        <v>0.08</v>
      </c>
      <c r="I29" s="23"/>
      <c r="J29" s="30"/>
      <c r="K29" s="25"/>
    </row>
    <row r="30" spans="1:11" ht="18" customHeight="1" x14ac:dyDescent="0.2">
      <c r="A30" s="517">
        <v>12</v>
      </c>
      <c r="B30" s="852" t="s">
        <v>261</v>
      </c>
      <c r="C30" s="208"/>
      <c r="D30" s="209" t="s">
        <v>18</v>
      </c>
      <c r="E30" s="513">
        <v>1000</v>
      </c>
      <c r="F30" s="195"/>
      <c r="G30" s="336"/>
      <c r="H30" s="27">
        <v>0.08</v>
      </c>
      <c r="I30" s="23"/>
      <c r="J30" s="210"/>
      <c r="K30" s="35"/>
    </row>
    <row r="31" spans="1:11" ht="19.5" customHeight="1" x14ac:dyDescent="0.2">
      <c r="A31" s="516">
        <v>13</v>
      </c>
      <c r="B31" s="9" t="s">
        <v>104</v>
      </c>
      <c r="C31" s="214"/>
      <c r="D31" s="211" t="s">
        <v>18</v>
      </c>
      <c r="E31" s="851">
        <v>8000</v>
      </c>
      <c r="F31" s="120"/>
      <c r="G31" s="336"/>
      <c r="H31" s="27">
        <v>0.08</v>
      </c>
      <c r="I31" s="23"/>
      <c r="J31" s="113"/>
      <c r="K31" s="38"/>
    </row>
    <row r="32" spans="1:11" ht="31.5" customHeight="1" x14ac:dyDescent="0.2">
      <c r="A32" s="517">
        <v>14</v>
      </c>
      <c r="B32" s="45" t="s">
        <v>693</v>
      </c>
      <c r="C32" s="214"/>
      <c r="D32" s="211" t="s">
        <v>18</v>
      </c>
      <c r="E32" s="1014">
        <v>3000</v>
      </c>
      <c r="F32" s="120"/>
      <c r="G32" s="336"/>
      <c r="H32" s="1003">
        <v>0.08</v>
      </c>
      <c r="I32" s="23"/>
      <c r="J32" s="113"/>
      <c r="K32" s="38"/>
    </row>
    <row r="33" spans="1:11" ht="19.899999999999999" customHeight="1" x14ac:dyDescent="0.2">
      <c r="A33" s="1074" t="s">
        <v>22</v>
      </c>
      <c r="B33" s="1085"/>
      <c r="C33" s="1085"/>
      <c r="D33" s="1085"/>
      <c r="E33" s="1085"/>
      <c r="F33" s="1085"/>
      <c r="G33" s="321"/>
      <c r="H33" s="506"/>
      <c r="I33" s="321"/>
      <c r="J33" s="11"/>
      <c r="K33" s="12"/>
    </row>
    <row r="34" spans="1:11" ht="20.25" customHeight="1" x14ac:dyDescent="0.2">
      <c r="A34" s="111"/>
      <c r="B34" s="111"/>
      <c r="C34" s="111"/>
      <c r="D34" s="111"/>
      <c r="E34" s="111"/>
      <c r="F34" s="111"/>
      <c r="G34" s="111"/>
      <c r="H34" s="98"/>
      <c r="I34" s="111"/>
      <c r="J34" s="111"/>
      <c r="K34" s="111"/>
    </row>
    <row r="35" spans="1:11" ht="20.25" customHeight="1" x14ac:dyDescent="0.2">
      <c r="A35" s="1" t="s">
        <v>14</v>
      </c>
      <c r="B35" s="1"/>
      <c r="C35" s="1"/>
      <c r="D35" s="1"/>
      <c r="E35" s="1"/>
      <c r="F35" s="1"/>
      <c r="G35" s="1"/>
      <c r="H35" s="1"/>
      <c r="I35" s="1"/>
      <c r="J35" s="1"/>
      <c r="K35" s="1"/>
    </row>
    <row r="36" spans="1:11" ht="20.25" customHeight="1" x14ac:dyDescent="0.2">
      <c r="A36" s="1" t="s">
        <v>15</v>
      </c>
      <c r="B36" s="1"/>
      <c r="C36" s="1"/>
      <c r="D36" s="1"/>
      <c r="E36" s="1"/>
      <c r="F36" s="1"/>
      <c r="G36" s="1"/>
      <c r="H36" s="1"/>
      <c r="I36" s="1"/>
      <c r="J36" s="1"/>
      <c r="K36" s="1"/>
    </row>
    <row r="37" spans="1:11" ht="20.25" customHeight="1" x14ac:dyDescent="0.2">
      <c r="A37" s="1" t="s">
        <v>359</v>
      </c>
      <c r="B37" s="1"/>
      <c r="C37" s="1"/>
      <c r="D37" s="1"/>
      <c r="E37" s="1"/>
      <c r="F37" s="1"/>
      <c r="G37" s="1"/>
      <c r="H37" s="1"/>
      <c r="I37" s="1"/>
      <c r="J37" s="1"/>
      <c r="K37" s="1"/>
    </row>
    <row r="38" spans="1:11" ht="20.25" customHeight="1" x14ac:dyDescent="0.2"/>
  </sheetData>
  <mergeCells count="7">
    <mergeCell ref="A26:A28"/>
    <mergeCell ref="A33:F33"/>
    <mergeCell ref="J1:K1"/>
    <mergeCell ref="B1:G1"/>
    <mergeCell ref="A6:A8"/>
    <mergeCell ref="A11:A15"/>
    <mergeCell ref="A16:A2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449</v>
      </c>
      <c r="C1" s="1105"/>
      <c r="D1" s="1105"/>
      <c r="E1" s="1105"/>
      <c r="F1" s="1105"/>
      <c r="G1" s="1105"/>
      <c r="H1" s="466"/>
      <c r="I1" s="641"/>
      <c r="J1" s="1097" t="s">
        <v>378</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56.25" customHeight="1" x14ac:dyDescent="0.2">
      <c r="A3" s="44">
        <v>1</v>
      </c>
      <c r="B3" s="45" t="s">
        <v>212</v>
      </c>
      <c r="C3" s="44"/>
      <c r="D3" s="44" t="s">
        <v>18</v>
      </c>
      <c r="E3" s="44">
        <v>100</v>
      </c>
      <c r="F3" s="443"/>
      <c r="G3" s="640"/>
      <c r="H3" s="213">
        <v>0.08</v>
      </c>
      <c r="I3" s="889"/>
      <c r="J3" s="44"/>
      <c r="K3" s="44"/>
    </row>
    <row r="4" spans="1:11" ht="50.25" customHeight="1" x14ac:dyDescent="0.2">
      <c r="A4" s="44">
        <v>2</v>
      </c>
      <c r="B4" s="45" t="s">
        <v>213</v>
      </c>
      <c r="C4" s="44"/>
      <c r="D4" s="44" t="s">
        <v>18</v>
      </c>
      <c r="E4" s="530">
        <v>1500</v>
      </c>
      <c r="F4" s="443"/>
      <c r="G4" s="640"/>
      <c r="H4" s="213">
        <v>0.08</v>
      </c>
      <c r="I4" s="889"/>
      <c r="J4" s="44"/>
      <c r="K4" s="44"/>
    </row>
    <row r="5" spans="1:11" ht="27" customHeight="1" x14ac:dyDescent="0.2">
      <c r="A5" s="1088" t="s">
        <v>22</v>
      </c>
      <c r="B5" s="1085"/>
      <c r="C5" s="1085"/>
      <c r="D5" s="1085"/>
      <c r="E5" s="1085"/>
      <c r="F5" s="1085"/>
      <c r="G5" s="642"/>
      <c r="H5" s="213"/>
      <c r="I5" s="923"/>
      <c r="J5" s="11"/>
      <c r="K5" s="12"/>
    </row>
    <row r="6" spans="1:11" ht="15" customHeight="1" x14ac:dyDescent="0.2">
      <c r="A6" s="111"/>
      <c r="B6" s="7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C3" sqref="A3:K15"/>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84" customFormat="1" ht="32.25" customHeight="1" x14ac:dyDescent="0.2">
      <c r="B1" s="1103" t="s">
        <v>445</v>
      </c>
      <c r="C1" s="1103"/>
      <c r="D1" s="1103"/>
      <c r="E1" s="1103"/>
      <c r="F1" s="1103"/>
      <c r="G1" s="1103"/>
      <c r="I1" s="652"/>
      <c r="J1" s="1094" t="s">
        <v>379</v>
      </c>
      <c r="K1" s="1094"/>
    </row>
    <row r="2" spans="1:11" s="122" customFormat="1" ht="37.5" customHeight="1" x14ac:dyDescent="0.2">
      <c r="A2" s="302" t="s">
        <v>0</v>
      </c>
      <c r="B2" s="302" t="s">
        <v>1</v>
      </c>
      <c r="C2" s="302" t="s">
        <v>2</v>
      </c>
      <c r="D2" s="302" t="s">
        <v>3</v>
      </c>
      <c r="E2" s="298" t="s">
        <v>4</v>
      </c>
      <c r="F2" s="436" t="s">
        <v>5</v>
      </c>
      <c r="G2" s="302" t="s">
        <v>6</v>
      </c>
      <c r="H2" s="302" t="s">
        <v>325</v>
      </c>
      <c r="I2" s="302" t="s">
        <v>8</v>
      </c>
      <c r="J2" s="302" t="s">
        <v>9</v>
      </c>
      <c r="K2" s="302" t="s">
        <v>10</v>
      </c>
    </row>
    <row r="3" spans="1:11" ht="78.75" customHeight="1" x14ac:dyDescent="0.2">
      <c r="A3" s="94">
        <v>1</v>
      </c>
      <c r="B3" s="340" t="s">
        <v>157</v>
      </c>
      <c r="C3" s="542"/>
      <c r="D3" s="393" t="s">
        <v>18</v>
      </c>
      <c r="E3" s="94">
        <v>70</v>
      </c>
      <c r="F3" s="756"/>
      <c r="G3" s="757"/>
      <c r="H3" s="309">
        <v>0.08</v>
      </c>
      <c r="I3" s="921"/>
      <c r="J3" s="95"/>
      <c r="K3" s="395"/>
    </row>
    <row r="4" spans="1:11" ht="63.75" customHeight="1" x14ac:dyDescent="0.2">
      <c r="A4" s="88">
        <v>2</v>
      </c>
      <c r="B4" s="45" t="s">
        <v>158</v>
      </c>
      <c r="C4" s="542" t="s">
        <v>646</v>
      </c>
      <c r="D4" s="54" t="s">
        <v>18</v>
      </c>
      <c r="E4" s="94">
        <v>15</v>
      </c>
      <c r="F4" s="758"/>
      <c r="G4" s="757"/>
      <c r="H4" s="309">
        <v>0.08</v>
      </c>
      <c r="I4" s="921"/>
      <c r="J4" s="39"/>
      <c r="K4" s="39"/>
    </row>
    <row r="5" spans="1:11" ht="73.5" customHeight="1" x14ac:dyDescent="0.2">
      <c r="A5" s="88">
        <v>3</v>
      </c>
      <c r="B5" s="45" t="s">
        <v>273</v>
      </c>
      <c r="C5" s="542" t="s">
        <v>647</v>
      </c>
      <c r="D5" s="54" t="s">
        <v>18</v>
      </c>
      <c r="E5" s="94">
        <v>55</v>
      </c>
      <c r="F5" s="758"/>
      <c r="G5" s="757"/>
      <c r="H5" s="309">
        <v>0.08</v>
      </c>
      <c r="I5" s="921"/>
      <c r="J5" s="39"/>
      <c r="K5" s="39"/>
    </row>
    <row r="6" spans="1:11" ht="54" customHeight="1" x14ac:dyDescent="0.2">
      <c r="A6" s="88">
        <v>4</v>
      </c>
      <c r="B6" s="45" t="s">
        <v>159</v>
      </c>
      <c r="C6" s="542" t="s">
        <v>648</v>
      </c>
      <c r="D6" s="54" t="s">
        <v>18</v>
      </c>
      <c r="E6" s="94">
        <v>5</v>
      </c>
      <c r="F6" s="758"/>
      <c r="G6" s="757"/>
      <c r="H6" s="309">
        <v>0.08</v>
      </c>
      <c r="I6" s="921"/>
      <c r="J6" s="39"/>
      <c r="K6" s="54"/>
    </row>
    <row r="7" spans="1:11" ht="48.75" customHeight="1" x14ac:dyDescent="0.2">
      <c r="A7" s="88">
        <v>5</v>
      </c>
      <c r="B7" s="45" t="s">
        <v>160</v>
      </c>
      <c r="C7" s="542" t="s">
        <v>649</v>
      </c>
      <c r="D7" s="54" t="s">
        <v>18</v>
      </c>
      <c r="E7" s="94">
        <v>6</v>
      </c>
      <c r="F7" s="758"/>
      <c r="G7" s="757"/>
      <c r="H7" s="309">
        <v>0.08</v>
      </c>
      <c r="I7" s="921"/>
      <c r="J7" s="39"/>
      <c r="K7" s="54"/>
    </row>
    <row r="8" spans="1:11" ht="48.75" customHeight="1" x14ac:dyDescent="0.2">
      <c r="A8" s="88">
        <v>6</v>
      </c>
      <c r="B8" s="45" t="s">
        <v>472</v>
      </c>
      <c r="C8" s="542" t="s">
        <v>650</v>
      </c>
      <c r="D8" s="54" t="s">
        <v>18</v>
      </c>
      <c r="E8" s="94">
        <v>12</v>
      </c>
      <c r="F8" s="758"/>
      <c r="G8" s="757"/>
      <c r="H8" s="309">
        <v>0.08</v>
      </c>
      <c r="I8" s="921"/>
      <c r="J8" s="39"/>
      <c r="K8" s="54"/>
    </row>
    <row r="9" spans="1:11" ht="39" customHeight="1" x14ac:dyDescent="0.2">
      <c r="A9" s="88">
        <v>7</v>
      </c>
      <c r="B9" s="45" t="s">
        <v>161</v>
      </c>
      <c r="C9" s="542" t="s">
        <v>651</v>
      </c>
      <c r="D9" s="54" t="s">
        <v>18</v>
      </c>
      <c r="E9" s="94">
        <v>2</v>
      </c>
      <c r="F9" s="758"/>
      <c r="G9" s="757"/>
      <c r="H9" s="1017">
        <v>0.08</v>
      </c>
      <c r="I9" s="921"/>
      <c r="J9" s="39"/>
      <c r="K9" s="54"/>
    </row>
    <row r="10" spans="1:11" ht="27.95" customHeight="1" x14ac:dyDescent="0.2">
      <c r="A10" s="1118" t="s">
        <v>22</v>
      </c>
      <c r="B10" s="1118"/>
      <c r="C10" s="1118"/>
      <c r="D10" s="1118"/>
      <c r="E10" s="1092"/>
      <c r="F10" s="1092"/>
      <c r="G10" s="653"/>
      <c r="H10" s="1018"/>
      <c r="I10" s="192"/>
    </row>
    <row r="11" spans="1:11" x14ac:dyDescent="0.2">
      <c r="H11" s="105"/>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359</v>
      </c>
      <c r="B14" s="1"/>
      <c r="C14" s="1"/>
      <c r="D14" s="1"/>
      <c r="E14" s="1"/>
      <c r="F14" s="1"/>
      <c r="G14" s="1"/>
      <c r="H14" s="1"/>
      <c r="I14" s="1"/>
      <c r="J14" s="1"/>
      <c r="K14" s="1"/>
    </row>
    <row r="26" ht="23.45" customHeight="1" x14ac:dyDescent="0.2"/>
  </sheetData>
  <mergeCells count="3">
    <mergeCell ref="A10:F10"/>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90" zoomScaleSheetLayoutView="100" workbookViewId="0">
      <selection activeCell="C3" sqref="A3:K15"/>
    </sheetView>
  </sheetViews>
  <sheetFormatPr defaultColWidth="11.5703125" defaultRowHeight="11.25" x14ac:dyDescent="0.2"/>
  <cols>
    <col min="1" max="1" width="4.140625" style="119"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A1" s="487"/>
      <c r="B1" s="1121" t="s">
        <v>546</v>
      </c>
      <c r="C1" s="1121"/>
      <c r="D1" s="1121"/>
      <c r="E1" s="1121"/>
      <c r="F1" s="1121"/>
      <c r="G1" s="1121"/>
      <c r="I1" s="111"/>
      <c r="J1" s="1080" t="s">
        <v>427</v>
      </c>
      <c r="K1" s="1080"/>
    </row>
    <row r="2" spans="1:11" s="301" customFormat="1" ht="37.5" customHeight="1" x14ac:dyDescent="0.2">
      <c r="A2" s="298" t="s">
        <v>0</v>
      </c>
      <c r="B2" s="298" t="s">
        <v>1</v>
      </c>
      <c r="C2" s="298" t="s">
        <v>2</v>
      </c>
      <c r="D2" s="298" t="s">
        <v>3</v>
      </c>
      <c r="E2" s="298" t="s">
        <v>4</v>
      </c>
      <c r="F2" s="439" t="s">
        <v>5</v>
      </c>
      <c r="G2" s="298" t="s">
        <v>6</v>
      </c>
      <c r="H2" s="298" t="s">
        <v>325</v>
      </c>
      <c r="I2" s="298" t="s">
        <v>8</v>
      </c>
      <c r="J2" s="298" t="s">
        <v>9</v>
      </c>
      <c r="K2" s="298" t="s">
        <v>10</v>
      </c>
    </row>
    <row r="3" spans="1:11" s="301" customFormat="1" ht="70.5" customHeight="1" x14ac:dyDescent="0.2">
      <c r="A3" s="298">
        <v>1</v>
      </c>
      <c r="B3" s="298" t="s">
        <v>719</v>
      </c>
      <c r="C3" s="298"/>
      <c r="D3" s="298" t="s">
        <v>18</v>
      </c>
      <c r="E3" s="298">
        <v>500</v>
      </c>
      <c r="F3" s="439"/>
      <c r="G3" s="890"/>
      <c r="H3" s="824">
        <v>0.08</v>
      </c>
      <c r="I3" s="890"/>
      <c r="J3" s="298"/>
      <c r="K3" s="298"/>
    </row>
    <row r="4" spans="1:11" s="301" customFormat="1" ht="116.25" customHeight="1" x14ac:dyDescent="0.2">
      <c r="A4" s="298">
        <v>2</v>
      </c>
      <c r="B4" s="298" t="s">
        <v>702</v>
      </c>
      <c r="C4" s="298"/>
      <c r="D4" s="298" t="s">
        <v>18</v>
      </c>
      <c r="E4" s="298">
        <v>500</v>
      </c>
      <c r="F4" s="439"/>
      <c r="G4" s="890"/>
      <c r="H4" s="824">
        <v>0.08</v>
      </c>
      <c r="I4" s="890"/>
      <c r="J4" s="298"/>
      <c r="K4" s="298"/>
    </row>
    <row r="5" spans="1:11" s="301" customFormat="1" ht="73.5" customHeight="1" x14ac:dyDescent="0.2">
      <c r="A5" s="298">
        <v>3</v>
      </c>
      <c r="B5" s="859" t="s">
        <v>703</v>
      </c>
      <c r="C5" s="298"/>
      <c r="D5" s="298" t="s">
        <v>18</v>
      </c>
      <c r="E5" s="1011">
        <v>3000</v>
      </c>
      <c r="F5" s="439"/>
      <c r="G5" s="890"/>
      <c r="H5" s="824">
        <v>0.08</v>
      </c>
      <c r="I5" s="890"/>
      <c r="J5" s="298"/>
      <c r="K5" s="298"/>
    </row>
    <row r="6" spans="1:11" s="301" customFormat="1" ht="123" customHeight="1" x14ac:dyDescent="0.2">
      <c r="A6" s="298">
        <v>4</v>
      </c>
      <c r="B6" s="860" t="s">
        <v>720</v>
      </c>
      <c r="C6" s="298"/>
      <c r="D6" s="298" t="s">
        <v>18</v>
      </c>
      <c r="E6" s="298">
        <v>200</v>
      </c>
      <c r="F6" s="439"/>
      <c r="G6" s="890"/>
      <c r="H6" s="824">
        <v>0.08</v>
      </c>
      <c r="I6" s="890"/>
      <c r="J6" s="298"/>
      <c r="K6" s="298"/>
    </row>
    <row r="7" spans="1:11" ht="28.5" customHeight="1" x14ac:dyDescent="0.2">
      <c r="A7" s="367">
        <v>5</v>
      </c>
      <c r="B7" s="366" t="s">
        <v>27</v>
      </c>
      <c r="C7" s="366"/>
      <c r="D7" s="367" t="s">
        <v>17</v>
      </c>
      <c r="E7" s="565">
        <v>30</v>
      </c>
      <c r="F7" s="853"/>
      <c r="G7" s="890"/>
      <c r="H7" s="824">
        <v>0.08</v>
      </c>
      <c r="I7" s="890"/>
      <c r="J7" s="367"/>
      <c r="K7" s="240"/>
    </row>
    <row r="8" spans="1:11" ht="28.5" customHeight="1" x14ac:dyDescent="0.2">
      <c r="A8" s="30">
        <v>6</v>
      </c>
      <c r="B8" s="29" t="s">
        <v>247</v>
      </c>
      <c r="C8" s="29"/>
      <c r="D8" s="30" t="s">
        <v>18</v>
      </c>
      <c r="E8" s="565">
        <v>200</v>
      </c>
      <c r="F8" s="288"/>
      <c r="G8" s="890"/>
      <c r="H8" s="824">
        <v>0.08</v>
      </c>
      <c r="I8" s="890"/>
      <c r="J8" s="30"/>
      <c r="K8" s="127"/>
    </row>
    <row r="9" spans="1:11" s="98" customFormat="1" ht="43.5" customHeight="1" x14ac:dyDescent="0.2">
      <c r="A9" s="30">
        <v>7</v>
      </c>
      <c r="B9" s="139" t="s">
        <v>269</v>
      </c>
      <c r="C9" s="139"/>
      <c r="D9" s="54" t="s">
        <v>18</v>
      </c>
      <c r="E9" s="565">
        <v>4000</v>
      </c>
      <c r="F9" s="221"/>
      <c r="G9" s="890"/>
      <c r="H9" s="824">
        <v>0.08</v>
      </c>
      <c r="I9" s="890"/>
      <c r="J9" s="70"/>
      <c r="K9" s="70"/>
    </row>
    <row r="10" spans="1:11" ht="28.5" customHeight="1" x14ac:dyDescent="0.2">
      <c r="A10" s="30">
        <v>8</v>
      </c>
      <c r="B10" s="139" t="s">
        <v>289</v>
      </c>
      <c r="C10" s="139"/>
      <c r="D10" s="54" t="s">
        <v>18</v>
      </c>
      <c r="E10" s="565">
        <v>200</v>
      </c>
      <c r="F10" s="221"/>
      <c r="G10" s="890"/>
      <c r="H10" s="824">
        <v>0.08</v>
      </c>
      <c r="I10" s="890"/>
      <c r="J10" s="8"/>
      <c r="K10" s="127"/>
    </row>
    <row r="11" spans="1:11" s="255" customFormat="1" ht="28.5" customHeight="1" x14ac:dyDescent="0.2">
      <c r="A11" s="30">
        <v>9</v>
      </c>
      <c r="B11" s="289" t="s">
        <v>28</v>
      </c>
      <c r="C11" s="258"/>
      <c r="D11" s="258" t="s">
        <v>17</v>
      </c>
      <c r="E11" s="565">
        <v>200</v>
      </c>
      <c r="F11" s="221"/>
      <c r="G11" s="890"/>
      <c r="H11" s="824">
        <v>0.08</v>
      </c>
      <c r="I11" s="890"/>
      <c r="J11" s="110"/>
      <c r="K11" s="290"/>
    </row>
    <row r="12" spans="1:11" s="255" customFormat="1" ht="28.5" customHeight="1" x14ac:dyDescent="0.2">
      <c r="A12" s="30">
        <v>10</v>
      </c>
      <c r="B12" s="289" t="s">
        <v>120</v>
      </c>
      <c r="C12" s="258"/>
      <c r="D12" s="258" t="s">
        <v>18</v>
      </c>
      <c r="E12" s="565">
        <v>30</v>
      </c>
      <c r="F12" s="221"/>
      <c r="G12" s="890"/>
      <c r="H12" s="824">
        <v>0.08</v>
      </c>
      <c r="I12" s="890"/>
      <c r="J12" s="110"/>
      <c r="K12" s="290"/>
    </row>
    <row r="13" spans="1:11" ht="45.6" customHeight="1" x14ac:dyDescent="0.2">
      <c r="A13" s="30">
        <v>11</v>
      </c>
      <c r="B13" s="106" t="s">
        <v>270</v>
      </c>
      <c r="C13" s="139"/>
      <c r="D13" s="54" t="s">
        <v>18</v>
      </c>
      <c r="E13" s="565">
        <v>65</v>
      </c>
      <c r="F13" s="221"/>
      <c r="G13" s="890"/>
      <c r="H13" s="824">
        <v>0.08</v>
      </c>
      <c r="I13" s="890"/>
      <c r="J13" s="8" t="s">
        <v>24</v>
      </c>
      <c r="K13" s="70"/>
    </row>
    <row r="14" spans="1:11" ht="40.9" customHeight="1" x14ac:dyDescent="0.2">
      <c r="A14" s="30">
        <v>12</v>
      </c>
      <c r="B14" s="106" t="s">
        <v>271</v>
      </c>
      <c r="C14" s="39"/>
      <c r="D14" s="54" t="s">
        <v>18</v>
      </c>
      <c r="E14" s="565">
        <v>35</v>
      </c>
      <c r="F14" s="222"/>
      <c r="G14" s="890"/>
      <c r="H14" s="824">
        <v>0.08</v>
      </c>
      <c r="I14" s="890"/>
      <c r="J14" s="128"/>
      <c r="K14" s="127"/>
    </row>
    <row r="15" spans="1:11" ht="28.5" customHeight="1" x14ac:dyDescent="0.2">
      <c r="A15" s="30">
        <v>13</v>
      </c>
      <c r="B15" s="106" t="s">
        <v>29</v>
      </c>
      <c r="C15" s="39"/>
      <c r="D15" s="54" t="s">
        <v>18</v>
      </c>
      <c r="E15" s="565">
        <v>200</v>
      </c>
      <c r="F15" s="222"/>
      <c r="G15" s="890"/>
      <c r="H15" s="824">
        <v>0.08</v>
      </c>
      <c r="I15" s="890"/>
      <c r="J15" s="128"/>
      <c r="K15" s="127"/>
    </row>
    <row r="16" spans="1:11" s="5" customFormat="1" ht="23.1" customHeight="1" x14ac:dyDescent="0.2">
      <c r="A16" s="1119" t="s">
        <v>22</v>
      </c>
      <c r="B16" s="1120"/>
      <c r="C16" s="1120"/>
      <c r="D16" s="1120"/>
      <c r="E16" s="1120"/>
      <c r="F16" s="1120"/>
      <c r="G16" s="649"/>
      <c r="H16" s="506"/>
      <c r="I16" s="321"/>
      <c r="J16" s="566"/>
      <c r="K16" s="12"/>
    </row>
    <row r="17" spans="1:11" x14ac:dyDescent="0.2">
      <c r="G17" s="119"/>
      <c r="H17" s="119"/>
      <c r="I17" s="119"/>
    </row>
    <row r="18" spans="1:11" s="232" customFormat="1" ht="20.25" customHeight="1" x14ac:dyDescent="0.2">
      <c r="A18" s="1" t="s">
        <v>14</v>
      </c>
      <c r="B18" s="1"/>
      <c r="C18" s="1"/>
      <c r="D18" s="1"/>
      <c r="E18" s="1"/>
      <c r="F18" s="1"/>
      <c r="G18" s="1"/>
      <c r="H18" s="1"/>
      <c r="I18" s="1"/>
      <c r="J18" s="1"/>
      <c r="K18" s="1"/>
    </row>
    <row r="19" spans="1:11" s="232" customFormat="1" ht="20.25" customHeight="1" x14ac:dyDescent="0.2">
      <c r="A19" s="1" t="s">
        <v>15</v>
      </c>
      <c r="B19" s="1"/>
      <c r="C19" s="1"/>
      <c r="D19" s="1"/>
      <c r="E19" s="1"/>
      <c r="F19" s="1"/>
      <c r="G19" s="1"/>
      <c r="H19" s="1"/>
      <c r="I19" s="1"/>
      <c r="J19" s="1"/>
      <c r="K19" s="1"/>
    </row>
    <row r="20" spans="1:11" s="232" customFormat="1" ht="20.25" customHeight="1" x14ac:dyDescent="0.2">
      <c r="A20" s="1" t="s">
        <v>359</v>
      </c>
      <c r="B20" s="1"/>
      <c r="C20" s="1"/>
      <c r="D20" s="1"/>
      <c r="E20" s="1"/>
      <c r="F20" s="1"/>
      <c r="G20" s="1"/>
      <c r="H20" s="1"/>
      <c r="I20" s="1"/>
      <c r="J20" s="1"/>
      <c r="K20" s="1"/>
    </row>
    <row r="21" spans="1:11" s="43" customFormat="1" ht="20.25" customHeight="1" x14ac:dyDescent="0.2"/>
    <row r="28" spans="1:11" ht="23.45" customHeight="1" x14ac:dyDescent="0.2"/>
  </sheetData>
  <sheetProtection selectLockedCells="1" selectUnlockedCells="1"/>
  <mergeCells count="3">
    <mergeCell ref="A16:F1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zoomScalePageLayoutView="9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438</v>
      </c>
      <c r="C1" s="1076"/>
      <c r="D1" s="1076"/>
      <c r="E1" s="1076"/>
      <c r="F1" s="1076"/>
      <c r="G1" s="1076"/>
      <c r="I1" s="111"/>
      <c r="J1" s="1080" t="s">
        <v>380</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257" customFormat="1" ht="16.899999999999999" customHeight="1" x14ac:dyDescent="0.2">
      <c r="A3" s="413">
        <v>1</v>
      </c>
      <c r="B3" s="420" t="s">
        <v>358</v>
      </c>
      <c r="C3" s="414"/>
      <c r="D3" s="413" t="s">
        <v>17</v>
      </c>
      <c r="E3" s="547">
        <v>3500</v>
      </c>
      <c r="F3" s="415"/>
      <c r="G3" s="660"/>
      <c r="H3" s="416">
        <v>0.08</v>
      </c>
      <c r="I3" s="920"/>
      <c r="J3" s="413"/>
      <c r="K3" s="413"/>
    </row>
    <row r="4" spans="1:11" s="257" customFormat="1" ht="28.15" customHeight="1" x14ac:dyDescent="0.2">
      <c r="A4" s="73">
        <v>2</v>
      </c>
      <c r="B4" s="454" t="s">
        <v>298</v>
      </c>
      <c r="C4" s="256"/>
      <c r="D4" s="73" t="s">
        <v>17</v>
      </c>
      <c r="E4" s="547">
        <v>600</v>
      </c>
      <c r="F4" s="74"/>
      <c r="G4" s="926"/>
      <c r="H4" s="925">
        <v>0.08</v>
      </c>
      <c r="I4" s="920"/>
      <c r="J4" s="73"/>
      <c r="K4" s="73"/>
    </row>
    <row r="5" spans="1:11" ht="39" customHeight="1" x14ac:dyDescent="0.2">
      <c r="A5" s="73">
        <v>3</v>
      </c>
      <c r="B5" s="454" t="s">
        <v>287</v>
      </c>
      <c r="C5" s="70"/>
      <c r="D5" s="8" t="s">
        <v>18</v>
      </c>
      <c r="E5" s="547">
        <v>100</v>
      </c>
      <c r="F5" s="118"/>
      <c r="G5" s="926"/>
      <c r="H5" s="925">
        <v>0.08</v>
      </c>
      <c r="I5" s="920"/>
      <c r="J5" s="30"/>
      <c r="K5" s="99"/>
    </row>
    <row r="6" spans="1:11" ht="54" customHeight="1" x14ac:dyDescent="0.2">
      <c r="A6" s="73">
        <v>4</v>
      </c>
      <c r="B6" s="454" t="s">
        <v>79</v>
      </c>
      <c r="C6" s="830"/>
      <c r="D6" s="837" t="s">
        <v>18</v>
      </c>
      <c r="E6" s="838">
        <v>3500</v>
      </c>
      <c r="F6" s="118"/>
      <c r="G6" s="926"/>
      <c r="H6" s="925">
        <v>0.08</v>
      </c>
      <c r="I6" s="920"/>
      <c r="J6" s="8"/>
      <c r="K6" s="99"/>
    </row>
    <row r="7" spans="1:11" ht="26.25" customHeight="1" x14ac:dyDescent="0.2">
      <c r="A7" s="73">
        <v>5</v>
      </c>
      <c r="B7" s="454" t="s">
        <v>285</v>
      </c>
      <c r="C7" s="76"/>
      <c r="D7" s="8" t="s">
        <v>18</v>
      </c>
      <c r="E7" s="547">
        <v>200</v>
      </c>
      <c r="F7" s="118"/>
      <c r="G7" s="926"/>
      <c r="H7" s="925">
        <v>0.08</v>
      </c>
      <c r="I7" s="920"/>
      <c r="J7" s="8"/>
      <c r="K7" s="99"/>
    </row>
    <row r="8" spans="1:11" ht="38.25" customHeight="1" x14ac:dyDescent="0.2">
      <c r="A8" s="73">
        <v>6</v>
      </c>
      <c r="B8" s="454" t="s">
        <v>286</v>
      </c>
      <c r="C8" s="70"/>
      <c r="D8" s="8" t="s">
        <v>18</v>
      </c>
      <c r="E8" s="547">
        <v>9000</v>
      </c>
      <c r="F8" s="118"/>
      <c r="G8" s="926"/>
      <c r="H8" s="925">
        <v>0.08</v>
      </c>
      <c r="I8" s="920"/>
      <c r="J8" s="8"/>
      <c r="K8" s="99"/>
    </row>
    <row r="9" spans="1:11" ht="17.45" customHeight="1" x14ac:dyDescent="0.2">
      <c r="A9" s="73">
        <v>7</v>
      </c>
      <c r="B9" s="45" t="s">
        <v>205</v>
      </c>
      <c r="C9" s="70"/>
      <c r="D9" s="8" t="s">
        <v>17</v>
      </c>
      <c r="E9" s="547">
        <v>15</v>
      </c>
      <c r="F9" s="118"/>
      <c r="G9" s="926"/>
      <c r="H9" s="925">
        <v>0.08</v>
      </c>
      <c r="I9" s="920"/>
      <c r="J9" s="8"/>
      <c r="K9" s="99"/>
    </row>
    <row r="10" spans="1:11" ht="17.45" customHeight="1" x14ac:dyDescent="0.2">
      <c r="A10" s="73">
        <v>8</v>
      </c>
      <c r="B10" s="45" t="s">
        <v>206</v>
      </c>
      <c r="C10" s="70"/>
      <c r="D10" s="8" t="s">
        <v>17</v>
      </c>
      <c r="E10" s="547">
        <v>15</v>
      </c>
      <c r="F10" s="118"/>
      <c r="G10" s="926"/>
      <c r="H10" s="925">
        <v>0.08</v>
      </c>
      <c r="I10" s="920"/>
      <c r="J10" s="8"/>
      <c r="K10" s="99"/>
    </row>
    <row r="11" spans="1:11" ht="17.45" customHeight="1" x14ac:dyDescent="0.2">
      <c r="A11" s="73">
        <v>9</v>
      </c>
      <c r="B11" s="456" t="s">
        <v>55</v>
      </c>
      <c r="C11" s="8"/>
      <c r="D11" s="8" t="s">
        <v>17</v>
      </c>
      <c r="E11" s="547">
        <v>200</v>
      </c>
      <c r="F11" s="60"/>
      <c r="G11" s="926"/>
      <c r="H11" s="925">
        <v>0.08</v>
      </c>
      <c r="I11" s="920"/>
      <c r="J11" s="30"/>
      <c r="K11" s="99"/>
    </row>
    <row r="12" spans="1:11" ht="21" customHeight="1" x14ac:dyDescent="0.2">
      <c r="A12" s="73">
        <v>10</v>
      </c>
      <c r="B12" s="456" t="s">
        <v>56</v>
      </c>
      <c r="C12" s="8"/>
      <c r="D12" s="8" t="s">
        <v>17</v>
      </c>
      <c r="E12" s="547">
        <v>2500</v>
      </c>
      <c r="F12" s="60"/>
      <c r="G12" s="926"/>
      <c r="H12" s="925">
        <v>0.08</v>
      </c>
      <c r="I12" s="920"/>
      <c r="J12" s="30"/>
      <c r="K12" s="99"/>
    </row>
    <row r="13" spans="1:11" ht="24.75" customHeight="1" x14ac:dyDescent="0.2">
      <c r="A13" s="73">
        <v>11</v>
      </c>
      <c r="B13" s="457" t="s">
        <v>299</v>
      </c>
      <c r="C13" s="127"/>
      <c r="D13" s="99" t="s">
        <v>18</v>
      </c>
      <c r="E13" s="547">
        <v>180</v>
      </c>
      <c r="F13" s="126"/>
      <c r="G13" s="926"/>
      <c r="H13" s="925">
        <v>0.08</v>
      </c>
      <c r="I13" s="920"/>
      <c r="J13" s="127"/>
      <c r="K13" s="127"/>
    </row>
    <row r="14" spans="1:11" ht="38.25" customHeight="1" x14ac:dyDescent="0.2">
      <c r="A14" s="73">
        <v>12</v>
      </c>
      <c r="B14" s="458" t="s">
        <v>207</v>
      </c>
      <c r="C14" s="127"/>
      <c r="D14" s="99" t="s">
        <v>18</v>
      </c>
      <c r="E14" s="547">
        <v>80</v>
      </c>
      <c r="F14" s="126"/>
      <c r="G14" s="926"/>
      <c r="H14" s="925">
        <v>0.08</v>
      </c>
      <c r="I14" s="920"/>
      <c r="J14" s="127"/>
      <c r="K14" s="127"/>
    </row>
    <row r="15" spans="1:11" ht="59.25" customHeight="1" x14ac:dyDescent="0.2">
      <c r="A15" s="73">
        <v>13</v>
      </c>
      <c r="B15" s="455" t="s">
        <v>80</v>
      </c>
      <c r="C15" s="127"/>
      <c r="D15" s="8" t="s">
        <v>18</v>
      </c>
      <c r="E15" s="547">
        <v>10</v>
      </c>
      <c r="F15" s="101"/>
      <c r="G15" s="926"/>
      <c r="H15" s="925">
        <v>0.08</v>
      </c>
      <c r="I15" s="920"/>
      <c r="J15" s="128"/>
      <c r="K15" s="99"/>
    </row>
    <row r="16" spans="1:11" ht="90" customHeight="1" x14ac:dyDescent="0.2">
      <c r="A16" s="73">
        <v>14</v>
      </c>
      <c r="B16" s="455" t="s">
        <v>81</v>
      </c>
      <c r="C16" s="127"/>
      <c r="D16" s="8" t="s">
        <v>18</v>
      </c>
      <c r="E16" s="547">
        <v>600</v>
      </c>
      <c r="F16" s="101"/>
      <c r="G16" s="926"/>
      <c r="H16" s="925">
        <v>0.08</v>
      </c>
      <c r="I16" s="920"/>
      <c r="J16" s="128"/>
      <c r="K16" s="99"/>
    </row>
    <row r="17" spans="1:11" ht="37.15" customHeight="1" x14ac:dyDescent="0.2">
      <c r="A17" s="73">
        <v>15</v>
      </c>
      <c r="B17" s="106" t="s">
        <v>288</v>
      </c>
      <c r="C17" s="70"/>
      <c r="D17" s="8" t="s">
        <v>18</v>
      </c>
      <c r="E17" s="547">
        <v>20</v>
      </c>
      <c r="F17" s="118"/>
      <c r="G17" s="926"/>
      <c r="H17" s="925">
        <v>0.08</v>
      </c>
      <c r="I17" s="920"/>
      <c r="J17" s="128"/>
      <c r="K17" s="99"/>
    </row>
    <row r="18" spans="1:11" ht="75" customHeight="1" x14ac:dyDescent="0.2">
      <c r="A18" s="73">
        <v>16</v>
      </c>
      <c r="B18" s="760" t="s">
        <v>272</v>
      </c>
      <c r="C18" s="70"/>
      <c r="D18" s="8" t="s">
        <v>18</v>
      </c>
      <c r="E18" s="547">
        <v>150</v>
      </c>
      <c r="F18" s="118"/>
      <c r="G18" s="926"/>
      <c r="H18" s="925">
        <v>0.08</v>
      </c>
      <c r="I18" s="920"/>
      <c r="J18" s="128"/>
      <c r="K18" s="99"/>
    </row>
    <row r="19" spans="1:11" ht="164.45" customHeight="1" x14ac:dyDescent="0.2">
      <c r="A19" s="73">
        <v>17</v>
      </c>
      <c r="B19" s="459" t="s">
        <v>82</v>
      </c>
      <c r="C19" s="129"/>
      <c r="D19" s="8" t="s">
        <v>18</v>
      </c>
      <c r="E19" s="547">
        <v>280</v>
      </c>
      <c r="F19" s="118"/>
      <c r="G19" s="926"/>
      <c r="H19" s="925">
        <v>0.08</v>
      </c>
      <c r="I19" s="920"/>
      <c r="J19" s="128"/>
      <c r="K19" s="99"/>
    </row>
    <row r="20" spans="1:11" ht="141.75" customHeight="1" x14ac:dyDescent="0.2">
      <c r="A20" s="73">
        <v>18</v>
      </c>
      <c r="B20" s="460" t="s">
        <v>117</v>
      </c>
      <c r="C20" s="129"/>
      <c r="D20" s="8" t="s">
        <v>18</v>
      </c>
      <c r="E20" s="547">
        <v>180</v>
      </c>
      <c r="F20" s="118"/>
      <c r="G20" s="926"/>
      <c r="H20" s="925">
        <v>0.08</v>
      </c>
      <c r="I20" s="920"/>
      <c r="J20" s="128"/>
      <c r="K20" s="99"/>
    </row>
    <row r="21" spans="1:11" ht="30" customHeight="1" x14ac:dyDescent="0.2">
      <c r="A21" s="73">
        <v>19</v>
      </c>
      <c r="B21" s="845" t="s">
        <v>89</v>
      </c>
      <c r="C21" s="129"/>
      <c r="D21" s="8" t="s">
        <v>18</v>
      </c>
      <c r="E21" s="547">
        <v>70</v>
      </c>
      <c r="F21" s="118"/>
      <c r="G21" s="926"/>
      <c r="H21" s="925">
        <v>0.08</v>
      </c>
      <c r="I21" s="920"/>
      <c r="J21" s="128"/>
      <c r="K21" s="99"/>
    </row>
    <row r="22" spans="1:11" ht="61.9" customHeight="1" x14ac:dyDescent="0.2">
      <c r="A22" s="73">
        <v>20</v>
      </c>
      <c r="B22" s="461" t="s">
        <v>83</v>
      </c>
      <c r="C22" s="129"/>
      <c r="D22" s="8" t="s">
        <v>18</v>
      </c>
      <c r="E22" s="547">
        <v>10</v>
      </c>
      <c r="F22" s="118"/>
      <c r="G22" s="926"/>
      <c r="H22" s="925">
        <v>0.08</v>
      </c>
      <c r="I22" s="920"/>
      <c r="J22" s="128"/>
      <c r="K22" s="99"/>
    </row>
    <row r="23" spans="1:11" ht="33" customHeight="1" x14ac:dyDescent="0.2">
      <c r="A23" s="73">
        <v>21</v>
      </c>
      <c r="B23" s="459" t="s">
        <v>90</v>
      </c>
      <c r="C23" s="130"/>
      <c r="D23" s="8" t="s">
        <v>18</v>
      </c>
      <c r="E23" s="547">
        <v>100</v>
      </c>
      <c r="F23" s="118"/>
      <c r="G23" s="926"/>
      <c r="H23" s="925">
        <v>0.08</v>
      </c>
      <c r="I23" s="920"/>
      <c r="J23" s="128"/>
      <c r="K23" s="99"/>
    </row>
    <row r="24" spans="1:11" ht="106.9" customHeight="1" x14ac:dyDescent="0.2">
      <c r="A24" s="73">
        <v>22</v>
      </c>
      <c r="B24" s="462" t="s">
        <v>118</v>
      </c>
      <c r="C24" s="131"/>
      <c r="D24" s="14" t="s">
        <v>18</v>
      </c>
      <c r="E24" s="547">
        <v>25</v>
      </c>
      <c r="F24" s="118"/>
      <c r="G24" s="926"/>
      <c r="H24" s="925">
        <v>0.08</v>
      </c>
      <c r="I24" s="920"/>
      <c r="J24" s="128"/>
      <c r="K24" s="99"/>
    </row>
    <row r="25" spans="1:11" ht="126" customHeight="1" x14ac:dyDescent="0.2">
      <c r="A25" s="73">
        <v>23</v>
      </c>
      <c r="B25" s="463" t="s">
        <v>84</v>
      </c>
      <c r="C25" s="132"/>
      <c r="D25" s="8" t="s">
        <v>18</v>
      </c>
      <c r="E25" s="547">
        <v>330</v>
      </c>
      <c r="F25" s="118"/>
      <c r="G25" s="926"/>
      <c r="H25" s="925">
        <v>0.08</v>
      </c>
      <c r="I25" s="920"/>
      <c r="J25" s="128"/>
      <c r="K25" s="99"/>
    </row>
    <row r="26" spans="1:11" ht="72" customHeight="1" x14ac:dyDescent="0.2">
      <c r="A26" s="73">
        <v>24</v>
      </c>
      <c r="B26" s="455" t="s">
        <v>85</v>
      </c>
      <c r="C26" s="70"/>
      <c r="D26" s="8" t="s">
        <v>18</v>
      </c>
      <c r="E26" s="547">
        <v>80</v>
      </c>
      <c r="F26" s="133"/>
      <c r="G26" s="926"/>
      <c r="H26" s="925">
        <v>0.08</v>
      </c>
      <c r="I26" s="920"/>
      <c r="J26" s="128"/>
      <c r="K26" s="99"/>
    </row>
    <row r="27" spans="1:11" s="5" customFormat="1" ht="23.1" customHeight="1" x14ac:dyDescent="0.2">
      <c r="A27" s="1074" t="s">
        <v>22</v>
      </c>
      <c r="B27" s="1082"/>
      <c r="C27" s="1082"/>
      <c r="D27" s="1082"/>
      <c r="E27" s="1082"/>
      <c r="F27" s="1082"/>
      <c r="G27" s="533"/>
      <c r="H27" s="910"/>
      <c r="I27" s="321"/>
      <c r="J27" s="525"/>
    </row>
    <row r="28" spans="1:11" x14ac:dyDescent="0.2">
      <c r="H28" s="98"/>
    </row>
    <row r="29" spans="1:11" s="232" customFormat="1" ht="20.25" customHeight="1" x14ac:dyDescent="0.2">
      <c r="A29" s="1" t="s">
        <v>14</v>
      </c>
      <c r="B29" s="1"/>
      <c r="C29" s="1"/>
      <c r="D29" s="1"/>
      <c r="E29" s="1"/>
      <c r="F29" s="1"/>
      <c r="G29" s="1"/>
      <c r="H29" s="1"/>
      <c r="I29" s="1"/>
      <c r="J29" s="1"/>
      <c r="K29" s="1"/>
    </row>
    <row r="30" spans="1:11" s="232" customFormat="1" ht="20.25" customHeight="1" x14ac:dyDescent="0.2">
      <c r="A30" s="1" t="s">
        <v>15</v>
      </c>
      <c r="B30" s="1"/>
      <c r="C30" s="1"/>
      <c r="D30" s="1"/>
      <c r="E30" s="1"/>
      <c r="F30" s="1"/>
      <c r="G30" s="1"/>
      <c r="H30" s="1"/>
      <c r="I30" s="1"/>
      <c r="J30" s="1"/>
      <c r="K30" s="1"/>
    </row>
    <row r="31" spans="1:11" s="232" customFormat="1" ht="20.25" customHeight="1" x14ac:dyDescent="0.2">
      <c r="A31" s="1" t="s">
        <v>359</v>
      </c>
      <c r="B31" s="1"/>
      <c r="C31" s="1"/>
      <c r="D31" s="1"/>
      <c r="E31" s="1"/>
      <c r="F31" s="1"/>
      <c r="G31" s="1"/>
      <c r="H31" s="1"/>
      <c r="I31" s="1"/>
      <c r="J31" s="1"/>
      <c r="K31" s="1"/>
    </row>
    <row r="32" spans="1:11" ht="20.25" customHeight="1" x14ac:dyDescent="0.2"/>
  </sheetData>
  <sheetProtection selectLockedCells="1" selectUnlockedCells="1"/>
  <mergeCells count="3">
    <mergeCell ref="A27:F2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90" zoomScaleSheetLayoutView="90" workbookViewId="0">
      <selection activeCell="C3" sqref="A3:K15"/>
    </sheetView>
  </sheetViews>
  <sheetFormatPr defaultColWidth="9" defaultRowHeight="11.25" x14ac:dyDescent="0.2"/>
  <cols>
    <col min="1" max="1" width="4.140625" style="111" customWidth="1"/>
    <col min="2" max="2" width="46.2851562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752</v>
      </c>
      <c r="C1" s="1076"/>
      <c r="D1" s="1076"/>
      <c r="E1" s="1076"/>
      <c r="F1" s="1076"/>
      <c r="G1" s="1076"/>
      <c r="I1" s="111"/>
      <c r="J1" s="1080" t="s">
        <v>381</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30" customHeight="1" x14ac:dyDescent="0.2">
      <c r="A3" s="73">
        <v>1</v>
      </c>
      <c r="B3" s="106" t="s">
        <v>473</v>
      </c>
      <c r="C3" s="127"/>
      <c r="D3" s="8" t="s">
        <v>17</v>
      </c>
      <c r="E3" s="311">
        <v>200</v>
      </c>
      <c r="F3" s="101"/>
      <c r="G3" s="660"/>
      <c r="H3" s="86">
        <v>0.08</v>
      </c>
      <c r="I3" s="919"/>
      <c r="J3" s="128"/>
      <c r="K3" s="99"/>
    </row>
    <row r="4" spans="1:11" s="5" customFormat="1" ht="23.1" customHeight="1" x14ac:dyDescent="0.2">
      <c r="A4" s="1074" t="s">
        <v>22</v>
      </c>
      <c r="B4" s="1082"/>
      <c r="C4" s="1082"/>
      <c r="D4" s="1082"/>
      <c r="E4" s="1082"/>
      <c r="F4" s="1082"/>
      <c r="G4" s="533"/>
      <c r="H4" s="506"/>
      <c r="I4" s="1016"/>
      <c r="J4" s="525"/>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13.425781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13.42578125" style="232"/>
  </cols>
  <sheetData>
    <row r="1" spans="1:11" s="6" customFormat="1" ht="32.25" customHeight="1" x14ac:dyDescent="0.2">
      <c r="B1" s="1076" t="s">
        <v>753</v>
      </c>
      <c r="C1" s="1076"/>
      <c r="D1" s="1076"/>
      <c r="E1" s="1076"/>
      <c r="F1" s="1076"/>
      <c r="G1" s="1076"/>
      <c r="H1" s="482"/>
      <c r="I1" s="644"/>
      <c r="J1" s="1124" t="s">
        <v>382</v>
      </c>
      <c r="K1" s="1124"/>
    </row>
    <row r="2" spans="1:11" s="297" customFormat="1" ht="37.5" customHeight="1" x14ac:dyDescent="0.2">
      <c r="A2" s="298" t="s">
        <v>308</v>
      </c>
      <c r="B2" s="298" t="s">
        <v>1</v>
      </c>
      <c r="C2" s="298" t="s">
        <v>2</v>
      </c>
      <c r="D2" s="298" t="s">
        <v>3</v>
      </c>
      <c r="E2" s="298" t="s">
        <v>4</v>
      </c>
      <c r="F2" s="305" t="s">
        <v>5</v>
      </c>
      <c r="G2" s="306" t="s">
        <v>6</v>
      </c>
      <c r="H2" s="298" t="s">
        <v>325</v>
      </c>
      <c r="I2" s="298" t="s">
        <v>8</v>
      </c>
      <c r="J2" s="298" t="s">
        <v>9</v>
      </c>
      <c r="K2" s="298" t="s">
        <v>10</v>
      </c>
    </row>
    <row r="3" spans="1:11" ht="43.9" customHeight="1" x14ac:dyDescent="0.2">
      <c r="A3" s="389">
        <v>1</v>
      </c>
      <c r="B3" s="132" t="s">
        <v>62</v>
      </c>
      <c r="C3" s="132"/>
      <c r="D3" s="350" t="s">
        <v>18</v>
      </c>
      <c r="E3" s="774">
        <v>6</v>
      </c>
      <c r="F3" s="693"/>
      <c r="G3" s="640"/>
      <c r="H3" s="624">
        <v>0.08</v>
      </c>
      <c r="I3" s="390"/>
      <c r="J3" s="391"/>
      <c r="K3" s="391"/>
    </row>
    <row r="4" spans="1:11" ht="24.75" customHeight="1" x14ac:dyDescent="0.2">
      <c r="A4" s="1122" t="s">
        <v>22</v>
      </c>
      <c r="B4" s="1122"/>
      <c r="C4" s="1122"/>
      <c r="D4" s="1122"/>
      <c r="E4" s="1123"/>
      <c r="F4" s="1123"/>
      <c r="G4" s="640"/>
      <c r="H4" s="1015"/>
      <c r="I4" s="916"/>
      <c r="J4" s="241"/>
      <c r="K4" s="2"/>
    </row>
    <row r="5" spans="1:11" x14ac:dyDescent="0.2">
      <c r="H5" s="6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754</v>
      </c>
      <c r="C1" s="1105"/>
      <c r="D1" s="1105"/>
      <c r="E1" s="1105"/>
      <c r="F1" s="1105"/>
      <c r="G1" s="1105"/>
      <c r="H1" s="466"/>
      <c r="I1" s="641"/>
      <c r="J1" s="1097" t="s">
        <v>383</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60.75" customHeight="1" x14ac:dyDescent="0.2">
      <c r="A3" s="359">
        <v>1</v>
      </c>
      <c r="B3" s="360" t="s">
        <v>463</v>
      </c>
      <c r="C3" s="361"/>
      <c r="D3" s="334" t="s">
        <v>18</v>
      </c>
      <c r="E3" s="335">
        <v>50</v>
      </c>
      <c r="F3" s="336"/>
      <c r="G3" s="645"/>
      <c r="H3" s="351">
        <v>0.08</v>
      </c>
      <c r="I3" s="918"/>
      <c r="J3" s="334"/>
      <c r="K3" s="338"/>
    </row>
    <row r="4" spans="1:11" ht="24.75" customHeight="1" x14ac:dyDescent="0.2">
      <c r="A4" s="1088" t="s">
        <v>22</v>
      </c>
      <c r="B4" s="1085"/>
      <c r="C4" s="1085"/>
      <c r="D4" s="1085"/>
      <c r="E4" s="1085"/>
      <c r="F4" s="1085"/>
      <c r="G4" s="533"/>
      <c r="H4" s="506"/>
      <c r="I4" s="917"/>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zoomScaleNormal="90" zoomScaleSheetLayoutView="100" workbookViewId="0">
      <selection activeCell="C3" sqref="A3:K15"/>
    </sheetView>
  </sheetViews>
  <sheetFormatPr defaultColWidth="8.85546875" defaultRowHeight="11.25" x14ac:dyDescent="0.2"/>
  <cols>
    <col min="1" max="1" width="4.140625" style="134" customWidth="1"/>
    <col min="2" max="2" width="60.7109375" style="2" customWidth="1"/>
    <col min="3" max="3" width="22.140625" style="2" customWidth="1"/>
    <col min="4" max="4" width="5.28515625" style="87" customWidth="1"/>
    <col min="5" max="5" width="10.5703125" style="135" customWidth="1"/>
    <col min="6" max="6" width="10.7109375" style="136"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8.85546875" style="2"/>
  </cols>
  <sheetData>
    <row r="1" spans="1:11" s="3" customFormat="1" ht="32.25" customHeight="1" x14ac:dyDescent="0.2">
      <c r="A1" s="473"/>
      <c r="B1" s="1095" t="s">
        <v>755</v>
      </c>
      <c r="C1" s="1095"/>
      <c r="D1" s="1095"/>
      <c r="E1" s="1095"/>
      <c r="F1" s="1095"/>
      <c r="G1" s="1095"/>
      <c r="H1" s="488"/>
      <c r="I1" s="661"/>
      <c r="J1" s="1094" t="s">
        <v>384</v>
      </c>
      <c r="K1" s="1094"/>
    </row>
    <row r="2" spans="1:11" s="122" customFormat="1" ht="37.5" customHeight="1" x14ac:dyDescent="0.2">
      <c r="A2" s="323" t="s">
        <v>0</v>
      </c>
      <c r="B2" s="302" t="s">
        <v>1</v>
      </c>
      <c r="C2" s="302" t="s">
        <v>2</v>
      </c>
      <c r="D2" s="302" t="s">
        <v>3</v>
      </c>
      <c r="E2" s="298" t="s">
        <v>4</v>
      </c>
      <c r="F2" s="440" t="s">
        <v>5</v>
      </c>
      <c r="G2" s="302" t="s">
        <v>6</v>
      </c>
      <c r="H2" s="302" t="s">
        <v>325</v>
      </c>
      <c r="I2" s="302" t="s">
        <v>8</v>
      </c>
      <c r="J2" s="302" t="s">
        <v>9</v>
      </c>
      <c r="K2" s="302" t="s">
        <v>10</v>
      </c>
    </row>
    <row r="3" spans="1:11" ht="32.25" customHeight="1" x14ac:dyDescent="0.2">
      <c r="A3" s="54">
        <v>1</v>
      </c>
      <c r="B3" s="139" t="s">
        <v>176</v>
      </c>
      <c r="C3" s="139"/>
      <c r="D3" s="54" t="s">
        <v>17</v>
      </c>
      <c r="E3" s="779">
        <v>2000</v>
      </c>
      <c r="F3" s="174"/>
      <c r="G3" s="662"/>
      <c r="H3" s="141">
        <v>0.08</v>
      </c>
      <c r="I3" s="89"/>
      <c r="J3" s="142"/>
      <c r="K3" s="142"/>
    </row>
    <row r="4" spans="1:11" ht="20.45" customHeight="1" x14ac:dyDescent="0.2">
      <c r="A4" s="1129">
        <v>2</v>
      </c>
      <c r="B4" s="139" t="s">
        <v>175</v>
      </c>
      <c r="C4" s="139"/>
      <c r="D4" s="599"/>
      <c r="E4" s="599"/>
      <c r="F4" s="692"/>
      <c r="G4" s="692"/>
      <c r="H4" s="599"/>
      <c r="I4" s="600"/>
      <c r="J4" s="599"/>
      <c r="K4" s="599"/>
    </row>
    <row r="5" spans="1:11" ht="20.45" customHeight="1" x14ac:dyDescent="0.2">
      <c r="A5" s="1129"/>
      <c r="B5" s="139" t="s">
        <v>656</v>
      </c>
      <c r="C5" s="139"/>
      <c r="D5" s="54" t="s">
        <v>18</v>
      </c>
      <c r="E5" s="258">
        <v>160</v>
      </c>
      <c r="F5" s="174"/>
      <c r="G5" s="662"/>
      <c r="H5" s="141">
        <v>0.08</v>
      </c>
      <c r="I5" s="140"/>
      <c r="J5" s="140"/>
      <c r="K5" s="39"/>
    </row>
    <row r="6" spans="1:11" ht="20.45" customHeight="1" x14ac:dyDescent="0.2">
      <c r="A6" s="1129"/>
      <c r="B6" s="139" t="s">
        <v>657</v>
      </c>
      <c r="C6" s="139"/>
      <c r="D6" s="54" t="s">
        <v>18</v>
      </c>
      <c r="E6" s="548">
        <v>7000</v>
      </c>
      <c r="F6" s="174"/>
      <c r="G6" s="662"/>
      <c r="H6" s="141">
        <v>0.08</v>
      </c>
      <c r="I6" s="140"/>
      <c r="J6" s="140"/>
      <c r="K6" s="39"/>
    </row>
    <row r="7" spans="1:11" ht="20.45" customHeight="1" x14ac:dyDescent="0.2">
      <c r="A7" s="1129">
        <v>3</v>
      </c>
      <c r="B7" s="139" t="s">
        <v>177</v>
      </c>
      <c r="C7" s="139"/>
      <c r="D7" s="54" t="s">
        <v>18</v>
      </c>
      <c r="E7" s="258">
        <v>100</v>
      </c>
      <c r="F7" s="174"/>
      <c r="G7" s="662"/>
      <c r="H7" s="141">
        <v>0.08</v>
      </c>
      <c r="I7" s="140"/>
      <c r="J7" s="140"/>
      <c r="K7" s="39"/>
    </row>
    <row r="8" spans="1:11" ht="20.45" customHeight="1" x14ac:dyDescent="0.2">
      <c r="A8" s="1129"/>
      <c r="B8" s="139" t="s">
        <v>178</v>
      </c>
      <c r="C8" s="139"/>
      <c r="D8" s="54" t="s">
        <v>18</v>
      </c>
      <c r="E8" s="258">
        <v>80</v>
      </c>
      <c r="F8" s="174"/>
      <c r="G8" s="662"/>
      <c r="H8" s="141">
        <v>0.08</v>
      </c>
      <c r="I8" s="140"/>
      <c r="J8" s="140"/>
      <c r="K8" s="39"/>
    </row>
    <row r="9" spans="1:11" ht="20.45" customHeight="1" x14ac:dyDescent="0.2">
      <c r="A9" s="1125"/>
      <c r="B9" s="139" t="s">
        <v>94</v>
      </c>
      <c r="C9" s="139"/>
      <c r="D9" s="54" t="s">
        <v>18</v>
      </c>
      <c r="E9" s="258">
        <v>45</v>
      </c>
      <c r="F9" s="174"/>
      <c r="G9" s="662"/>
      <c r="H9" s="141">
        <v>0.08</v>
      </c>
      <c r="I9" s="140"/>
      <c r="J9" s="140"/>
      <c r="K9" s="39"/>
    </row>
    <row r="10" spans="1:11" ht="64.900000000000006" customHeight="1" x14ac:dyDescent="0.2">
      <c r="A10" s="1132">
        <v>4</v>
      </c>
      <c r="B10" s="850" t="s">
        <v>721</v>
      </c>
      <c r="C10" s="236"/>
      <c r="D10" s="90" t="s">
        <v>17</v>
      </c>
      <c r="E10" s="846">
        <v>200</v>
      </c>
      <c r="F10" s="847"/>
      <c r="G10" s="662"/>
      <c r="H10" s="141">
        <v>0.08</v>
      </c>
      <c r="I10" s="140"/>
      <c r="J10" s="236"/>
      <c r="K10" s="236"/>
    </row>
    <row r="11" spans="1:11" s="189" customFormat="1" ht="43.5" customHeight="1" x14ac:dyDescent="0.2">
      <c r="A11" s="1132"/>
      <c r="B11" s="185" t="s">
        <v>234</v>
      </c>
      <c r="C11" s="185"/>
      <c r="D11" s="186" t="s">
        <v>18</v>
      </c>
      <c r="E11" s="1019">
        <v>13100</v>
      </c>
      <c r="F11" s="187"/>
      <c r="G11" s="662"/>
      <c r="H11" s="141">
        <v>0.08</v>
      </c>
      <c r="I11" s="140"/>
      <c r="J11" s="186"/>
    </row>
    <row r="12" spans="1:11" s="144" customFormat="1" ht="127.5" customHeight="1" x14ac:dyDescent="0.2">
      <c r="A12" s="1132"/>
      <c r="B12" s="26" t="s">
        <v>692</v>
      </c>
      <c r="C12" s="418"/>
      <c r="D12" s="308" t="s">
        <v>18</v>
      </c>
      <c r="E12" s="848">
        <v>500</v>
      </c>
      <c r="F12" s="419"/>
      <c r="G12" s="662"/>
      <c r="H12" s="141">
        <v>0.08</v>
      </c>
      <c r="I12" s="140"/>
      <c r="J12" s="308"/>
      <c r="K12" s="849"/>
    </row>
    <row r="13" spans="1:11" s="144" customFormat="1" ht="69.75" customHeight="1" x14ac:dyDescent="0.2">
      <c r="A13" s="308">
        <v>5</v>
      </c>
      <c r="B13" s="51" t="s">
        <v>722</v>
      </c>
      <c r="C13" s="51"/>
      <c r="D13" s="52" t="s">
        <v>18</v>
      </c>
      <c r="E13" s="258">
        <v>500</v>
      </c>
      <c r="F13" s="174"/>
      <c r="G13" s="662"/>
      <c r="H13" s="141">
        <v>0.08</v>
      </c>
      <c r="I13" s="140"/>
      <c r="J13" s="52"/>
      <c r="K13" s="143"/>
    </row>
    <row r="14" spans="1:11" s="144" customFormat="1" ht="67.5" customHeight="1" x14ac:dyDescent="0.2">
      <c r="A14" s="52">
        <v>6</v>
      </c>
      <c r="B14" s="51" t="s">
        <v>691</v>
      </c>
      <c r="C14" s="51"/>
      <c r="D14" s="52" t="s">
        <v>18</v>
      </c>
      <c r="E14" s="548">
        <v>1000</v>
      </c>
      <c r="F14" s="174"/>
      <c r="G14" s="662"/>
      <c r="H14" s="141">
        <v>0.08</v>
      </c>
      <c r="I14" s="140"/>
      <c r="J14" s="52"/>
      <c r="K14" s="143"/>
    </row>
    <row r="15" spans="1:11" s="144" customFormat="1" ht="53.45" customHeight="1" x14ac:dyDescent="0.2">
      <c r="A15" s="52">
        <v>7</v>
      </c>
      <c r="B15" s="51" t="s">
        <v>46</v>
      </c>
      <c r="C15" s="51"/>
      <c r="D15" s="52" t="s">
        <v>18</v>
      </c>
      <c r="E15" s="258">
        <v>100</v>
      </c>
      <c r="F15" s="174"/>
      <c r="G15" s="662"/>
      <c r="H15" s="141">
        <v>0.08</v>
      </c>
      <c r="I15" s="140"/>
      <c r="J15" s="52"/>
      <c r="K15" s="143"/>
    </row>
    <row r="16" spans="1:11" s="144" customFormat="1" ht="25.15" customHeight="1" x14ac:dyDescent="0.2">
      <c r="A16" s="52">
        <v>8</v>
      </c>
      <c r="B16" s="51" t="s">
        <v>311</v>
      </c>
      <c r="C16" s="51"/>
      <c r="D16" s="52" t="s">
        <v>18</v>
      </c>
      <c r="E16" s="548">
        <v>1000</v>
      </c>
      <c r="F16" s="174"/>
      <c r="G16" s="662"/>
      <c r="H16" s="1020">
        <v>0.08</v>
      </c>
      <c r="I16" s="140"/>
      <c r="J16" s="52"/>
      <c r="K16" s="143"/>
    </row>
    <row r="17" spans="1:11" ht="22.7" customHeight="1" x14ac:dyDescent="0.2">
      <c r="A17" s="1127" t="s">
        <v>22</v>
      </c>
      <c r="B17" s="1127"/>
      <c r="C17" s="1127"/>
      <c r="D17" s="1127"/>
      <c r="E17" s="1128"/>
      <c r="F17" s="1128"/>
      <c r="G17" s="192"/>
      <c r="H17" s="1018"/>
      <c r="I17" s="192"/>
      <c r="J17" s="96"/>
    </row>
    <row r="18" spans="1:11" x14ac:dyDescent="0.2">
      <c r="A18" s="87"/>
      <c r="H18" s="105"/>
    </row>
    <row r="19" spans="1:11" s="232" customFormat="1" ht="20.25" customHeight="1" x14ac:dyDescent="0.2">
      <c r="A19" s="1" t="s">
        <v>14</v>
      </c>
      <c r="B19" s="1"/>
      <c r="C19" s="1"/>
      <c r="D19" s="1"/>
      <c r="E19" s="1"/>
      <c r="F19" s="1"/>
      <c r="G19" s="1"/>
      <c r="H19" s="1"/>
      <c r="I19" s="1"/>
      <c r="J19" s="1"/>
      <c r="K19" s="1"/>
    </row>
    <row r="20" spans="1:11" s="232" customFormat="1" ht="20.25" customHeight="1" x14ac:dyDescent="0.2">
      <c r="A20" s="1" t="s">
        <v>15</v>
      </c>
      <c r="B20" s="1"/>
      <c r="C20" s="1"/>
      <c r="D20" s="1"/>
      <c r="E20" s="1"/>
      <c r="F20" s="1"/>
      <c r="G20" s="1"/>
      <c r="H20" s="1"/>
      <c r="I20" s="1"/>
      <c r="J20" s="1"/>
      <c r="K20" s="1"/>
    </row>
    <row r="21" spans="1:11" s="232" customFormat="1" ht="20.25" customHeight="1" x14ac:dyDescent="0.2">
      <c r="A21" s="1" t="s">
        <v>359</v>
      </c>
      <c r="B21" s="1"/>
      <c r="C21" s="1"/>
      <c r="D21" s="1"/>
      <c r="E21" s="1"/>
      <c r="F21" s="1"/>
      <c r="G21" s="1"/>
      <c r="H21" s="1"/>
      <c r="I21" s="1"/>
      <c r="J21" s="1"/>
      <c r="K21" s="1"/>
    </row>
    <row r="22" spans="1:11" ht="20.25" customHeight="1" x14ac:dyDescent="0.2">
      <c r="A22" s="87"/>
    </row>
    <row r="23" spans="1:11" x14ac:dyDescent="0.2">
      <c r="A23" s="146"/>
      <c r="B23" s="96"/>
      <c r="C23" s="96"/>
      <c r="D23" s="146"/>
      <c r="E23" s="147"/>
      <c r="F23" s="148"/>
      <c r="G23" s="149"/>
      <c r="H23" s="150"/>
      <c r="I23" s="149"/>
      <c r="J23" s="151"/>
    </row>
    <row r="24" spans="1:11" x14ac:dyDescent="0.2">
      <c r="A24" s="146"/>
      <c r="B24" s="96"/>
      <c r="C24" s="96"/>
      <c r="D24" s="146"/>
      <c r="E24" s="147"/>
      <c r="F24" s="148"/>
      <c r="G24" s="149"/>
      <c r="H24" s="150"/>
      <c r="I24" s="149"/>
      <c r="J24" s="151"/>
    </row>
    <row r="25" spans="1:11" ht="23.45" customHeight="1" x14ac:dyDescent="0.2">
      <c r="A25" s="87"/>
    </row>
    <row r="26" spans="1:11" x14ac:dyDescent="0.2">
      <c r="A26" s="87"/>
    </row>
    <row r="27" spans="1:11" x14ac:dyDescent="0.2">
      <c r="A27" s="87"/>
    </row>
    <row r="28" spans="1:11" x14ac:dyDescent="0.2">
      <c r="A28" s="87"/>
    </row>
    <row r="29" spans="1:11" x14ac:dyDescent="0.2">
      <c r="A29" s="87"/>
    </row>
    <row r="30" spans="1:11" x14ac:dyDescent="0.2">
      <c r="A30" s="87"/>
    </row>
    <row r="31" spans="1:11" x14ac:dyDescent="0.2">
      <c r="A31" s="87"/>
    </row>
    <row r="32" spans="1:11" x14ac:dyDescent="0.2">
      <c r="A32" s="87"/>
    </row>
    <row r="33" spans="1:10" x14ac:dyDescent="0.2">
      <c r="A33" s="87"/>
    </row>
    <row r="34" spans="1:10" x14ac:dyDescent="0.2">
      <c r="A34" s="87"/>
    </row>
    <row r="35" spans="1:10" x14ac:dyDescent="0.2">
      <c r="A35" s="87"/>
    </row>
    <row r="36" spans="1:10" x14ac:dyDescent="0.2">
      <c r="A36" s="87"/>
    </row>
    <row r="37" spans="1:10" x14ac:dyDescent="0.2">
      <c r="A37" s="87"/>
    </row>
    <row r="38" spans="1:10" x14ac:dyDescent="0.2">
      <c r="A38" s="87"/>
    </row>
    <row r="39" spans="1:10" x14ac:dyDescent="0.2">
      <c r="A39" s="87"/>
    </row>
    <row r="40" spans="1:10" x14ac:dyDescent="0.2">
      <c r="A40" s="87"/>
    </row>
    <row r="41" spans="1:10" x14ac:dyDescent="0.2">
      <c r="A41" s="87"/>
    </row>
    <row r="42" spans="1:10" x14ac:dyDescent="0.2">
      <c r="A42" s="87"/>
    </row>
    <row r="43" spans="1:10" x14ac:dyDescent="0.2">
      <c r="A43" s="87"/>
    </row>
    <row r="44" spans="1:10" x14ac:dyDescent="0.2">
      <c r="A44" s="87"/>
    </row>
    <row r="45" spans="1:10" x14ac:dyDescent="0.2">
      <c r="A45" s="87"/>
    </row>
    <row r="46" spans="1:10" x14ac:dyDescent="0.2">
      <c r="A46" s="146"/>
      <c r="B46" s="96"/>
      <c r="C46" s="96"/>
      <c r="D46" s="146"/>
      <c r="E46" s="147"/>
      <c r="F46" s="148"/>
      <c r="G46" s="549"/>
      <c r="H46" s="550"/>
      <c r="I46" s="549"/>
    </row>
    <row r="47" spans="1:10" x14ac:dyDescent="0.2">
      <c r="A47" s="153"/>
      <c r="B47" s="152"/>
      <c r="C47" s="152"/>
      <c r="D47" s="153"/>
      <c r="E47" s="154"/>
      <c r="F47" s="155"/>
      <c r="G47" s="156"/>
      <c r="H47" s="150"/>
      <c r="I47" s="156"/>
      <c r="J47" s="153"/>
    </row>
    <row r="48" spans="1:10" x14ac:dyDescent="0.2">
      <c r="A48" s="153"/>
      <c r="B48" s="152"/>
      <c r="C48" s="152"/>
      <c r="D48" s="153"/>
      <c r="E48" s="154"/>
      <c r="F48" s="155"/>
      <c r="G48" s="156"/>
      <c r="H48" s="150"/>
      <c r="I48" s="156"/>
      <c r="J48" s="153"/>
    </row>
    <row r="49" spans="1:1" x14ac:dyDescent="0.2">
      <c r="A49" s="87"/>
    </row>
    <row r="50" spans="1:1" x14ac:dyDescent="0.2">
      <c r="A50" s="87"/>
    </row>
    <row r="51" spans="1:1" x14ac:dyDescent="0.2">
      <c r="A51" s="87"/>
    </row>
    <row r="52" spans="1:1" x14ac:dyDescent="0.2">
      <c r="A52" s="87"/>
    </row>
    <row r="53" spans="1:1" x14ac:dyDescent="0.2">
      <c r="A53" s="87"/>
    </row>
    <row r="54" spans="1:1" x14ac:dyDescent="0.2">
      <c r="A54" s="87"/>
    </row>
    <row r="55" spans="1:1" x14ac:dyDescent="0.2">
      <c r="A55" s="87"/>
    </row>
    <row r="56" spans="1:1" x14ac:dyDescent="0.2">
      <c r="A56" s="87"/>
    </row>
    <row r="57" spans="1:1" x14ac:dyDescent="0.2">
      <c r="A57" s="87"/>
    </row>
    <row r="58" spans="1:1" x14ac:dyDescent="0.2">
      <c r="A58" s="87"/>
    </row>
    <row r="59" spans="1:1" x14ac:dyDescent="0.2">
      <c r="A59" s="87"/>
    </row>
    <row r="60" spans="1:1" x14ac:dyDescent="0.2">
      <c r="A60" s="87"/>
    </row>
    <row r="61" spans="1:1" x14ac:dyDescent="0.2">
      <c r="A61" s="87"/>
    </row>
    <row r="62" spans="1:1" x14ac:dyDescent="0.2">
      <c r="A62" s="87"/>
    </row>
    <row r="63" spans="1:1" x14ac:dyDescent="0.2">
      <c r="A63" s="87"/>
    </row>
    <row r="64" spans="1:1" x14ac:dyDescent="0.2">
      <c r="A64" s="87"/>
    </row>
    <row r="65" spans="1:10" x14ac:dyDescent="0.2">
      <c r="A65" s="87"/>
    </row>
    <row r="66" spans="1:10" x14ac:dyDescent="0.2">
      <c r="A66" s="87"/>
    </row>
    <row r="67" spans="1:10" x14ac:dyDescent="0.2">
      <c r="A67" s="87"/>
    </row>
    <row r="68" spans="1:10" x14ac:dyDescent="0.2">
      <c r="A68" s="87"/>
    </row>
    <row r="69" spans="1:10" hidden="1" x14ac:dyDescent="0.2">
      <c r="A69" s="87"/>
    </row>
    <row r="70" spans="1:10" hidden="1" x14ac:dyDescent="0.2">
      <c r="A70" s="87"/>
    </row>
    <row r="71" spans="1:10" ht="12.75" hidden="1" customHeight="1" x14ac:dyDescent="0.2">
      <c r="A71" s="1129" t="s">
        <v>0</v>
      </c>
      <c r="B71" s="1129" t="s">
        <v>1</v>
      </c>
      <c r="C71" s="54"/>
      <c r="D71" s="1129" t="s">
        <v>3</v>
      </c>
      <c r="E71" s="258"/>
      <c r="F71" s="1130" t="s">
        <v>5</v>
      </c>
      <c r="G71" s="1125" t="s">
        <v>6</v>
      </c>
      <c r="H71" s="1129" t="s">
        <v>7</v>
      </c>
      <c r="I71" s="1129" t="s">
        <v>8</v>
      </c>
      <c r="J71" s="1129" t="s">
        <v>9</v>
      </c>
    </row>
    <row r="72" spans="1:10" ht="11.25" hidden="1" customHeight="1" x14ac:dyDescent="0.2">
      <c r="A72" s="1129"/>
      <c r="B72" s="1129"/>
      <c r="C72" s="54"/>
      <c r="D72" s="1129"/>
      <c r="E72" s="258"/>
      <c r="F72" s="1131"/>
      <c r="G72" s="1126"/>
      <c r="H72" s="1129"/>
      <c r="I72" s="1129"/>
      <c r="J72" s="1129"/>
    </row>
    <row r="73" spans="1:10" hidden="1" x14ac:dyDescent="0.2">
      <c r="A73" s="90">
        <v>1</v>
      </c>
      <c r="B73" s="41" t="s">
        <v>48</v>
      </c>
      <c r="C73" s="41"/>
      <c r="D73" s="90"/>
      <c r="E73" s="259"/>
      <c r="F73" s="157"/>
      <c r="G73" s="260"/>
      <c r="H73" s="91"/>
      <c r="I73" s="261"/>
      <c r="J73" s="236"/>
    </row>
    <row r="74" spans="1:10" hidden="1" x14ac:dyDescent="0.2">
      <c r="A74" s="94"/>
      <c r="B74" s="262" t="s">
        <v>49</v>
      </c>
      <c r="C74" s="262"/>
      <c r="D74" s="94" t="s">
        <v>17</v>
      </c>
      <c r="E74" s="263"/>
      <c r="F74" s="158"/>
      <c r="G74" s="264"/>
      <c r="H74" s="265"/>
      <c r="I74" s="266"/>
      <c r="J74" s="95"/>
    </row>
    <row r="75" spans="1:10" hidden="1" x14ac:dyDescent="0.2">
      <c r="A75" s="88">
        <v>2</v>
      </c>
      <c r="B75" s="138" t="s">
        <v>50</v>
      </c>
      <c r="C75" s="138"/>
      <c r="D75" s="88" t="s">
        <v>17</v>
      </c>
      <c r="E75" s="267"/>
      <c r="F75" s="159"/>
      <c r="G75" s="268"/>
      <c r="H75" s="269"/>
      <c r="I75" s="270"/>
      <c r="J75" s="39"/>
    </row>
    <row r="76" spans="1:10" hidden="1" x14ac:dyDescent="0.2">
      <c r="A76" s="90">
        <v>3</v>
      </c>
      <c r="B76" s="41" t="s">
        <v>51</v>
      </c>
      <c r="C76" s="41"/>
      <c r="D76" s="90"/>
      <c r="E76" s="259"/>
      <c r="F76" s="157"/>
      <c r="G76" s="260"/>
      <c r="H76" s="91"/>
      <c r="I76" s="261"/>
      <c r="J76" s="250"/>
    </row>
    <row r="77" spans="1:10" hidden="1" x14ac:dyDescent="0.2">
      <c r="A77" s="92"/>
      <c r="B77" s="271" t="s">
        <v>52</v>
      </c>
      <c r="C77" s="271"/>
      <c r="D77" s="92" t="s">
        <v>17</v>
      </c>
      <c r="E77" s="272"/>
      <c r="F77" s="160"/>
      <c r="G77" s="273"/>
      <c r="H77" s="274"/>
      <c r="I77" s="275"/>
      <c r="J77" s="276"/>
    </row>
    <row r="78" spans="1:10" hidden="1" x14ac:dyDescent="0.2">
      <c r="A78" s="94"/>
      <c r="B78" s="262" t="s">
        <v>53</v>
      </c>
      <c r="C78" s="262"/>
      <c r="D78" s="94" t="s">
        <v>17</v>
      </c>
      <c r="E78" s="263"/>
      <c r="F78" s="158"/>
      <c r="G78" s="264"/>
      <c r="H78" s="265"/>
      <c r="I78" s="266"/>
      <c r="J78" s="277"/>
    </row>
    <row r="79" spans="1:10" hidden="1" x14ac:dyDescent="0.2">
      <c r="A79" s="551"/>
      <c r="B79" s="161" t="s">
        <v>22</v>
      </c>
      <c r="C79" s="161"/>
      <c r="D79" s="162"/>
      <c r="E79" s="163"/>
      <c r="F79" s="164"/>
      <c r="G79" s="552">
        <f>SUM(G73:G76)</f>
        <v>0</v>
      </c>
      <c r="H79" s="165"/>
      <c r="I79" s="166"/>
      <c r="J79" s="153"/>
    </row>
    <row r="80" spans="1:10" hidden="1" x14ac:dyDescent="0.2">
      <c r="A80" s="87"/>
    </row>
    <row r="81" spans="1:8" hidden="1" x14ac:dyDescent="0.2">
      <c r="A81" s="87"/>
    </row>
    <row r="82" spans="1:8" hidden="1" x14ac:dyDescent="0.2">
      <c r="A82" s="87"/>
    </row>
    <row r="83" spans="1:8" hidden="1" x14ac:dyDescent="0.2">
      <c r="A83" s="87"/>
    </row>
    <row r="84" spans="1:8" hidden="1" x14ac:dyDescent="0.2">
      <c r="A84" s="87"/>
      <c r="B84" s="2" t="s">
        <v>54</v>
      </c>
      <c r="D84" s="88"/>
      <c r="E84" s="278"/>
      <c r="F84" s="167"/>
      <c r="G84" s="279"/>
      <c r="H84" s="280"/>
    </row>
    <row r="85" spans="1:8" hidden="1" x14ac:dyDescent="0.2">
      <c r="A85" s="87"/>
      <c r="D85" s="88"/>
      <c r="E85" s="278"/>
      <c r="F85" s="167"/>
      <c r="G85" s="279"/>
      <c r="H85" s="280"/>
    </row>
    <row r="86" spans="1:8" x14ac:dyDescent="0.2">
      <c r="A86" s="87"/>
    </row>
    <row r="87" spans="1:8" x14ac:dyDescent="0.2">
      <c r="A87" s="87"/>
    </row>
    <row r="88" spans="1:8" x14ac:dyDescent="0.2">
      <c r="A88" s="87"/>
    </row>
    <row r="89" spans="1:8" x14ac:dyDescent="0.2">
      <c r="A89" s="87"/>
    </row>
    <row r="90" spans="1:8" x14ac:dyDescent="0.2">
      <c r="A90" s="87"/>
    </row>
    <row r="91" spans="1:8" x14ac:dyDescent="0.2">
      <c r="A91" s="87"/>
    </row>
    <row r="92" spans="1:8" x14ac:dyDescent="0.2">
      <c r="A92" s="87"/>
    </row>
    <row r="93" spans="1:8" x14ac:dyDescent="0.2">
      <c r="A93" s="87"/>
    </row>
    <row r="94" spans="1:8" x14ac:dyDescent="0.2">
      <c r="A94" s="87"/>
    </row>
    <row r="95" spans="1:8" x14ac:dyDescent="0.2">
      <c r="A95" s="87"/>
    </row>
    <row r="96" spans="1:8" x14ac:dyDescent="0.2">
      <c r="A96" s="87"/>
    </row>
    <row r="97" spans="1:1" x14ac:dyDescent="0.2">
      <c r="A97" s="87"/>
    </row>
    <row r="98" spans="1:1" x14ac:dyDescent="0.2">
      <c r="A98" s="87"/>
    </row>
    <row r="99" spans="1:1" x14ac:dyDescent="0.2">
      <c r="A99" s="87"/>
    </row>
    <row r="100" spans="1:1" x14ac:dyDescent="0.2">
      <c r="A100" s="87"/>
    </row>
    <row r="101" spans="1:1" x14ac:dyDescent="0.2">
      <c r="A101" s="87"/>
    </row>
    <row r="102" spans="1:1" x14ac:dyDescent="0.2">
      <c r="A102" s="87"/>
    </row>
    <row r="103" spans="1:1" x14ac:dyDescent="0.2">
      <c r="A103" s="87"/>
    </row>
    <row r="104" spans="1:1" x14ac:dyDescent="0.2">
      <c r="A104" s="87"/>
    </row>
    <row r="105" spans="1:1" x14ac:dyDescent="0.2">
      <c r="A105" s="87"/>
    </row>
    <row r="106" spans="1:1" x14ac:dyDescent="0.2">
      <c r="A106" s="87"/>
    </row>
    <row r="107" spans="1:1" x14ac:dyDescent="0.2">
      <c r="A107" s="87"/>
    </row>
    <row r="108" spans="1:1" x14ac:dyDescent="0.2">
      <c r="A108" s="87"/>
    </row>
    <row r="109" spans="1:1" x14ac:dyDescent="0.2">
      <c r="A109" s="87"/>
    </row>
    <row r="110" spans="1:1" x14ac:dyDescent="0.2">
      <c r="A110" s="87"/>
    </row>
    <row r="111" spans="1:1" x14ac:dyDescent="0.2">
      <c r="A111" s="87"/>
    </row>
    <row r="112" spans="1:1" x14ac:dyDescent="0.2">
      <c r="A112" s="87"/>
    </row>
    <row r="113" spans="1:1" x14ac:dyDescent="0.2">
      <c r="A113" s="87"/>
    </row>
    <row r="114" spans="1:1" x14ac:dyDescent="0.2">
      <c r="A114" s="87"/>
    </row>
    <row r="115" spans="1:1" x14ac:dyDescent="0.2">
      <c r="A115" s="87"/>
    </row>
    <row r="116" spans="1:1" x14ac:dyDescent="0.2">
      <c r="A116" s="87"/>
    </row>
    <row r="117" spans="1:1" x14ac:dyDescent="0.2">
      <c r="A117" s="87"/>
    </row>
    <row r="118" spans="1:1" x14ac:dyDescent="0.2">
      <c r="A118" s="87"/>
    </row>
    <row r="119" spans="1:1" x14ac:dyDescent="0.2">
      <c r="A119" s="87"/>
    </row>
    <row r="120" spans="1:1" x14ac:dyDescent="0.2">
      <c r="A120" s="87"/>
    </row>
    <row r="121" spans="1:1" x14ac:dyDescent="0.2">
      <c r="A121" s="87"/>
    </row>
    <row r="122" spans="1:1" x14ac:dyDescent="0.2">
      <c r="A122" s="87"/>
    </row>
    <row r="123" spans="1:1" x14ac:dyDescent="0.2">
      <c r="A123" s="87"/>
    </row>
    <row r="124" spans="1:1" x14ac:dyDescent="0.2">
      <c r="A124" s="87"/>
    </row>
    <row r="125" spans="1:1" x14ac:dyDescent="0.2">
      <c r="A125" s="87"/>
    </row>
    <row r="126" spans="1:1" x14ac:dyDescent="0.2">
      <c r="A126" s="87"/>
    </row>
    <row r="127" spans="1:1" x14ac:dyDescent="0.2">
      <c r="A127" s="87"/>
    </row>
    <row r="128" spans="1:1" x14ac:dyDescent="0.2">
      <c r="A128" s="87"/>
    </row>
    <row r="129" spans="1:1" x14ac:dyDescent="0.2">
      <c r="A129" s="87"/>
    </row>
    <row r="130" spans="1:1" x14ac:dyDescent="0.2">
      <c r="A130" s="87"/>
    </row>
    <row r="131" spans="1:1" x14ac:dyDescent="0.2">
      <c r="A131" s="87"/>
    </row>
    <row r="132" spans="1:1" x14ac:dyDescent="0.2">
      <c r="A132" s="87"/>
    </row>
    <row r="133" spans="1:1" x14ac:dyDescent="0.2">
      <c r="A133" s="87"/>
    </row>
    <row r="134" spans="1:1" x14ac:dyDescent="0.2">
      <c r="A134" s="87"/>
    </row>
    <row r="135" spans="1:1" x14ac:dyDescent="0.2">
      <c r="A135" s="87"/>
    </row>
    <row r="136" spans="1:1" x14ac:dyDescent="0.2">
      <c r="A136" s="87"/>
    </row>
    <row r="137" spans="1:1" x14ac:dyDescent="0.2">
      <c r="A137" s="87"/>
    </row>
    <row r="138" spans="1:1" x14ac:dyDescent="0.2">
      <c r="A138" s="87"/>
    </row>
    <row r="139" spans="1:1" x14ac:dyDescent="0.2">
      <c r="A139" s="87"/>
    </row>
    <row r="140" spans="1:1" x14ac:dyDescent="0.2">
      <c r="A140" s="87"/>
    </row>
    <row r="141" spans="1:1" x14ac:dyDescent="0.2">
      <c r="A141" s="87"/>
    </row>
    <row r="142" spans="1:1" x14ac:dyDescent="0.2">
      <c r="A142" s="87"/>
    </row>
    <row r="143" spans="1:1" x14ac:dyDescent="0.2">
      <c r="A143" s="87"/>
    </row>
    <row r="144" spans="1:1" x14ac:dyDescent="0.2">
      <c r="A144" s="87"/>
    </row>
    <row r="145" spans="1:1" x14ac:dyDescent="0.2">
      <c r="A145" s="87"/>
    </row>
    <row r="146" spans="1:1" x14ac:dyDescent="0.2">
      <c r="A146" s="87"/>
    </row>
    <row r="147" spans="1:1" x14ac:dyDescent="0.2">
      <c r="A147" s="87"/>
    </row>
    <row r="148" spans="1:1" x14ac:dyDescent="0.2">
      <c r="A148" s="87"/>
    </row>
    <row r="149" spans="1:1" x14ac:dyDescent="0.2">
      <c r="A149" s="87"/>
    </row>
    <row r="150" spans="1:1" x14ac:dyDescent="0.2">
      <c r="A150" s="87"/>
    </row>
    <row r="151" spans="1:1" x14ac:dyDescent="0.2">
      <c r="A151" s="87"/>
    </row>
    <row r="152" spans="1:1" x14ac:dyDescent="0.2">
      <c r="A152" s="87"/>
    </row>
    <row r="153" spans="1:1" x14ac:dyDescent="0.2">
      <c r="A153" s="87"/>
    </row>
    <row r="154" spans="1:1" x14ac:dyDescent="0.2">
      <c r="A154" s="87"/>
    </row>
    <row r="155" spans="1:1" x14ac:dyDescent="0.2">
      <c r="A155" s="87"/>
    </row>
    <row r="156" spans="1:1" x14ac:dyDescent="0.2">
      <c r="A156" s="87"/>
    </row>
    <row r="157" spans="1:1" x14ac:dyDescent="0.2">
      <c r="A157" s="87"/>
    </row>
    <row r="158" spans="1:1" x14ac:dyDescent="0.2">
      <c r="A158" s="87"/>
    </row>
    <row r="159" spans="1:1" x14ac:dyDescent="0.2">
      <c r="A159" s="87"/>
    </row>
    <row r="160" spans="1:1" x14ac:dyDescent="0.2">
      <c r="A160" s="87"/>
    </row>
    <row r="161" spans="1:1" x14ac:dyDescent="0.2">
      <c r="A161" s="87"/>
    </row>
    <row r="162" spans="1:1" x14ac:dyDescent="0.2">
      <c r="A162" s="87"/>
    </row>
    <row r="163" spans="1:1" x14ac:dyDescent="0.2">
      <c r="A163" s="87"/>
    </row>
    <row r="164" spans="1:1" x14ac:dyDescent="0.2">
      <c r="A164" s="87"/>
    </row>
    <row r="165" spans="1:1" x14ac:dyDescent="0.2">
      <c r="A165" s="87"/>
    </row>
    <row r="166" spans="1:1" x14ac:dyDescent="0.2">
      <c r="A166" s="87"/>
    </row>
    <row r="167" spans="1:1" x14ac:dyDescent="0.2">
      <c r="A167" s="87"/>
    </row>
    <row r="168" spans="1:1" x14ac:dyDescent="0.2">
      <c r="A168" s="87"/>
    </row>
    <row r="169" spans="1:1" x14ac:dyDescent="0.2">
      <c r="A169" s="87"/>
    </row>
    <row r="170" spans="1:1" x14ac:dyDescent="0.2">
      <c r="A170" s="87"/>
    </row>
    <row r="171" spans="1:1" x14ac:dyDescent="0.2">
      <c r="A171" s="87"/>
    </row>
    <row r="172" spans="1:1" x14ac:dyDescent="0.2">
      <c r="A172" s="87"/>
    </row>
    <row r="173" spans="1:1" x14ac:dyDescent="0.2">
      <c r="A173" s="87"/>
    </row>
    <row r="174" spans="1:1" x14ac:dyDescent="0.2">
      <c r="A174" s="87"/>
    </row>
    <row r="175" spans="1:1" x14ac:dyDescent="0.2">
      <c r="A175" s="87"/>
    </row>
    <row r="176" spans="1:1" x14ac:dyDescent="0.2">
      <c r="A176" s="87"/>
    </row>
    <row r="177" spans="1:1" x14ac:dyDescent="0.2">
      <c r="A177" s="87"/>
    </row>
    <row r="178" spans="1:1" x14ac:dyDescent="0.2">
      <c r="A178" s="87"/>
    </row>
    <row r="179" spans="1:1" x14ac:dyDescent="0.2">
      <c r="A179" s="87"/>
    </row>
    <row r="180" spans="1:1" x14ac:dyDescent="0.2">
      <c r="A180" s="87"/>
    </row>
    <row r="181" spans="1:1" x14ac:dyDescent="0.2">
      <c r="A181" s="87"/>
    </row>
    <row r="182" spans="1:1" x14ac:dyDescent="0.2">
      <c r="A182" s="87"/>
    </row>
    <row r="183" spans="1:1" x14ac:dyDescent="0.2">
      <c r="A183" s="87"/>
    </row>
    <row r="184" spans="1:1" x14ac:dyDescent="0.2">
      <c r="A184" s="87"/>
    </row>
    <row r="185" spans="1:1" x14ac:dyDescent="0.2">
      <c r="A185" s="87"/>
    </row>
    <row r="186" spans="1:1" x14ac:dyDescent="0.2">
      <c r="A186" s="87"/>
    </row>
    <row r="187" spans="1:1" x14ac:dyDescent="0.2">
      <c r="A187" s="87"/>
    </row>
    <row r="188" spans="1:1" x14ac:dyDescent="0.2">
      <c r="A188" s="87"/>
    </row>
    <row r="189" spans="1:1" x14ac:dyDescent="0.2">
      <c r="A189" s="87"/>
    </row>
    <row r="190" spans="1:1" x14ac:dyDescent="0.2">
      <c r="A190" s="87"/>
    </row>
    <row r="191" spans="1:1" x14ac:dyDescent="0.2">
      <c r="A191" s="87"/>
    </row>
    <row r="192" spans="1:1" x14ac:dyDescent="0.2">
      <c r="A192" s="87"/>
    </row>
    <row r="193" spans="1:1" x14ac:dyDescent="0.2">
      <c r="A193" s="87"/>
    </row>
    <row r="194" spans="1:1" x14ac:dyDescent="0.2">
      <c r="A194" s="87"/>
    </row>
    <row r="195" spans="1:1" x14ac:dyDescent="0.2">
      <c r="A195" s="87"/>
    </row>
    <row r="196" spans="1:1" x14ac:dyDescent="0.2">
      <c r="A196" s="87"/>
    </row>
    <row r="197" spans="1:1" x14ac:dyDescent="0.2">
      <c r="A197" s="87"/>
    </row>
    <row r="198" spans="1:1" x14ac:dyDescent="0.2">
      <c r="A198" s="87"/>
    </row>
    <row r="199" spans="1:1" x14ac:dyDescent="0.2">
      <c r="A199" s="87"/>
    </row>
    <row r="200" spans="1:1" x14ac:dyDescent="0.2">
      <c r="A200" s="87"/>
    </row>
    <row r="201" spans="1:1" x14ac:dyDescent="0.2">
      <c r="A201" s="87"/>
    </row>
    <row r="202" spans="1:1" x14ac:dyDescent="0.2">
      <c r="A202" s="87"/>
    </row>
    <row r="203" spans="1:1" x14ac:dyDescent="0.2">
      <c r="A203" s="87"/>
    </row>
    <row r="204" spans="1:1" x14ac:dyDescent="0.2">
      <c r="A204" s="87"/>
    </row>
    <row r="205" spans="1:1" x14ac:dyDescent="0.2">
      <c r="A205" s="87"/>
    </row>
    <row r="206" spans="1:1" x14ac:dyDescent="0.2">
      <c r="A206" s="87"/>
    </row>
    <row r="207" spans="1:1" x14ac:dyDescent="0.2">
      <c r="A207" s="87"/>
    </row>
    <row r="208" spans="1:1" x14ac:dyDescent="0.2">
      <c r="A208" s="87"/>
    </row>
    <row r="209" spans="1:1" x14ac:dyDescent="0.2">
      <c r="A209" s="87"/>
    </row>
    <row r="210" spans="1:1" x14ac:dyDescent="0.2">
      <c r="A210" s="87"/>
    </row>
    <row r="211" spans="1:1" x14ac:dyDescent="0.2">
      <c r="A211" s="87"/>
    </row>
    <row r="212" spans="1:1" x14ac:dyDescent="0.2">
      <c r="A212" s="87"/>
    </row>
    <row r="213" spans="1:1" x14ac:dyDescent="0.2">
      <c r="A213" s="87"/>
    </row>
    <row r="214" spans="1:1" x14ac:dyDescent="0.2">
      <c r="A214" s="87"/>
    </row>
    <row r="215" spans="1:1" x14ac:dyDescent="0.2">
      <c r="A215" s="87"/>
    </row>
    <row r="216" spans="1:1" x14ac:dyDescent="0.2">
      <c r="A216" s="87"/>
    </row>
    <row r="217" spans="1:1" x14ac:dyDescent="0.2">
      <c r="A217" s="87"/>
    </row>
    <row r="218" spans="1:1" x14ac:dyDescent="0.2">
      <c r="A218" s="87"/>
    </row>
    <row r="219" spans="1:1" x14ac:dyDescent="0.2">
      <c r="A219" s="87"/>
    </row>
    <row r="220" spans="1:1" x14ac:dyDescent="0.2">
      <c r="A220" s="87"/>
    </row>
    <row r="221" spans="1:1" x14ac:dyDescent="0.2">
      <c r="A221" s="87"/>
    </row>
    <row r="222" spans="1:1" x14ac:dyDescent="0.2">
      <c r="A222" s="87"/>
    </row>
    <row r="223" spans="1:1" x14ac:dyDescent="0.2">
      <c r="A223" s="87"/>
    </row>
    <row r="224" spans="1:1" x14ac:dyDescent="0.2">
      <c r="A224" s="87"/>
    </row>
    <row r="225" spans="1:1" x14ac:dyDescent="0.2">
      <c r="A225" s="87"/>
    </row>
    <row r="226" spans="1:1" x14ac:dyDescent="0.2">
      <c r="A226" s="87"/>
    </row>
    <row r="227" spans="1:1" x14ac:dyDescent="0.2">
      <c r="A227" s="87"/>
    </row>
    <row r="228" spans="1:1" x14ac:dyDescent="0.2">
      <c r="A228" s="87"/>
    </row>
    <row r="229" spans="1:1" x14ac:dyDescent="0.2">
      <c r="A229" s="87"/>
    </row>
    <row r="230" spans="1:1" x14ac:dyDescent="0.2">
      <c r="A230" s="87"/>
    </row>
    <row r="231" spans="1:1" x14ac:dyDescent="0.2">
      <c r="A231" s="87"/>
    </row>
    <row r="232" spans="1:1" x14ac:dyDescent="0.2">
      <c r="A232" s="87"/>
    </row>
    <row r="233" spans="1:1" x14ac:dyDescent="0.2">
      <c r="A233" s="87"/>
    </row>
    <row r="234" spans="1:1" x14ac:dyDescent="0.2">
      <c r="A234" s="87"/>
    </row>
    <row r="235" spans="1:1" x14ac:dyDescent="0.2">
      <c r="A235" s="87"/>
    </row>
    <row r="236" spans="1:1" x14ac:dyDescent="0.2">
      <c r="A236" s="87"/>
    </row>
    <row r="237" spans="1:1" x14ac:dyDescent="0.2">
      <c r="A237" s="87"/>
    </row>
    <row r="238" spans="1:1" x14ac:dyDescent="0.2">
      <c r="A238" s="87"/>
    </row>
    <row r="239" spans="1:1" x14ac:dyDescent="0.2">
      <c r="A239" s="87"/>
    </row>
    <row r="240" spans="1:1" x14ac:dyDescent="0.2">
      <c r="A240" s="87"/>
    </row>
    <row r="241" spans="1:1" x14ac:dyDescent="0.2">
      <c r="A241" s="87"/>
    </row>
    <row r="242" spans="1:1" x14ac:dyDescent="0.2">
      <c r="A242" s="87"/>
    </row>
    <row r="243" spans="1:1" x14ac:dyDescent="0.2">
      <c r="A243" s="87"/>
    </row>
    <row r="244" spans="1:1" x14ac:dyDescent="0.2">
      <c r="A244" s="87"/>
    </row>
    <row r="245" spans="1:1" x14ac:dyDescent="0.2">
      <c r="A245" s="87"/>
    </row>
    <row r="246" spans="1:1" x14ac:dyDescent="0.2">
      <c r="A246" s="87"/>
    </row>
    <row r="247" spans="1:1" x14ac:dyDescent="0.2">
      <c r="A247" s="87"/>
    </row>
    <row r="248" spans="1:1" x14ac:dyDescent="0.2">
      <c r="A248" s="87"/>
    </row>
    <row r="249" spans="1:1" x14ac:dyDescent="0.2">
      <c r="A249" s="87"/>
    </row>
    <row r="250" spans="1:1" x14ac:dyDescent="0.2">
      <c r="A250" s="87"/>
    </row>
    <row r="251" spans="1:1" x14ac:dyDescent="0.2">
      <c r="A251" s="87"/>
    </row>
    <row r="252" spans="1:1" x14ac:dyDescent="0.2">
      <c r="A252" s="87"/>
    </row>
    <row r="253" spans="1:1" x14ac:dyDescent="0.2">
      <c r="A253" s="87"/>
    </row>
    <row r="254" spans="1:1" x14ac:dyDescent="0.2">
      <c r="A254" s="87"/>
    </row>
    <row r="255" spans="1:1" x14ac:dyDescent="0.2">
      <c r="A255" s="87"/>
    </row>
    <row r="256" spans="1:1" x14ac:dyDescent="0.2">
      <c r="A256" s="87"/>
    </row>
    <row r="257" spans="1:1" x14ac:dyDescent="0.2">
      <c r="A257" s="87"/>
    </row>
    <row r="258" spans="1:1" x14ac:dyDescent="0.2">
      <c r="A258" s="87"/>
    </row>
    <row r="259" spans="1:1" x14ac:dyDescent="0.2">
      <c r="A259" s="87"/>
    </row>
    <row r="260" spans="1:1" x14ac:dyDescent="0.2">
      <c r="A260" s="87"/>
    </row>
  </sheetData>
  <sheetProtection selectLockedCells="1" selectUnlockedCells="1"/>
  <mergeCells count="14">
    <mergeCell ref="J1:K1"/>
    <mergeCell ref="G71:G72"/>
    <mergeCell ref="A17:F17"/>
    <mergeCell ref="A4:A6"/>
    <mergeCell ref="H71:H72"/>
    <mergeCell ref="I71:I72"/>
    <mergeCell ref="J71:J72"/>
    <mergeCell ref="B1:G1"/>
    <mergeCell ref="A71:A72"/>
    <mergeCell ref="B71:B72"/>
    <mergeCell ref="D71:D72"/>
    <mergeCell ref="F71:F72"/>
    <mergeCell ref="A7:A9"/>
    <mergeCell ref="A10:A12"/>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684"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756</v>
      </c>
      <c r="C1" s="1105"/>
      <c r="D1" s="1105"/>
      <c r="E1" s="1105"/>
      <c r="F1" s="1105"/>
      <c r="G1" s="1105"/>
      <c r="H1" s="466"/>
      <c r="I1" s="641"/>
      <c r="J1" s="1097" t="s">
        <v>385</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28.15" customHeight="1" x14ac:dyDescent="0.2">
      <c r="A3" s="332">
        <v>1</v>
      </c>
      <c r="B3" s="26" t="s">
        <v>458</v>
      </c>
      <c r="C3" s="333"/>
      <c r="D3" s="334" t="s">
        <v>18</v>
      </c>
      <c r="E3" s="778">
        <v>4</v>
      </c>
      <c r="F3" s="629"/>
      <c r="G3" s="640"/>
      <c r="H3" s="630">
        <v>0.08</v>
      </c>
      <c r="I3" s="336"/>
      <c r="J3" s="334"/>
      <c r="K3" s="338"/>
    </row>
    <row r="4" spans="1:11" ht="28.15" customHeight="1" x14ac:dyDescent="0.2">
      <c r="A4" s="28">
        <v>2</v>
      </c>
      <c r="B4" s="29" t="s">
        <v>457</v>
      </c>
      <c r="C4" s="29"/>
      <c r="D4" s="30" t="s">
        <v>18</v>
      </c>
      <c r="E4" s="778">
        <v>20</v>
      </c>
      <c r="F4" s="614"/>
      <c r="G4" s="640"/>
      <c r="H4" s="630">
        <v>0.08</v>
      </c>
      <c r="I4" s="336"/>
      <c r="J4" s="30"/>
      <c r="K4" s="25"/>
    </row>
    <row r="5" spans="1:11" ht="28.15" customHeight="1" x14ac:dyDescent="0.2">
      <c r="A5" s="30">
        <v>3</v>
      </c>
      <c r="B5" s="29" t="s">
        <v>459</v>
      </c>
      <c r="C5" s="29"/>
      <c r="D5" s="30" t="s">
        <v>18</v>
      </c>
      <c r="E5" s="778">
        <v>20</v>
      </c>
      <c r="F5" s="614"/>
      <c r="G5" s="640"/>
      <c r="H5" s="630">
        <v>0.08</v>
      </c>
      <c r="I5" s="336"/>
      <c r="J5" s="30"/>
      <c r="K5" s="25"/>
    </row>
    <row r="6" spans="1:11" ht="28.15" customHeight="1" x14ac:dyDescent="0.2">
      <c r="A6" s="30">
        <v>4</v>
      </c>
      <c r="B6" s="29" t="s">
        <v>460</v>
      </c>
      <c r="C6" s="29"/>
      <c r="D6" s="30" t="s">
        <v>18</v>
      </c>
      <c r="E6" s="778">
        <v>50</v>
      </c>
      <c r="F6" s="614"/>
      <c r="G6" s="640"/>
      <c r="H6" s="630">
        <v>0.08</v>
      </c>
      <c r="I6" s="336"/>
      <c r="J6" s="30"/>
      <c r="K6" s="25"/>
    </row>
    <row r="7" spans="1:11" ht="28.15" customHeight="1" x14ac:dyDescent="0.2">
      <c r="A7" s="30">
        <v>5</v>
      </c>
      <c r="B7" s="29" t="s">
        <v>558</v>
      </c>
      <c r="C7" s="29"/>
      <c r="D7" s="30" t="s">
        <v>18</v>
      </c>
      <c r="E7" s="778">
        <v>20</v>
      </c>
      <c r="F7" s="614"/>
      <c r="G7" s="640"/>
      <c r="H7" s="630">
        <v>0.08</v>
      </c>
      <c r="I7" s="336"/>
      <c r="J7" s="30"/>
      <c r="K7" s="25"/>
    </row>
    <row r="8" spans="1:11" ht="28.15" customHeight="1" x14ac:dyDescent="0.2">
      <c r="A8" s="30">
        <v>5</v>
      </c>
      <c r="B8" s="29" t="s">
        <v>559</v>
      </c>
      <c r="C8" s="29"/>
      <c r="D8" s="30" t="s">
        <v>18</v>
      </c>
      <c r="E8" s="778">
        <v>20</v>
      </c>
      <c r="F8" s="614"/>
      <c r="G8" s="640"/>
      <c r="H8" s="630">
        <v>0.08</v>
      </c>
      <c r="I8" s="336"/>
      <c r="J8" s="30"/>
      <c r="K8" s="25"/>
    </row>
    <row r="9" spans="1:11" ht="28.15" customHeight="1" x14ac:dyDescent="0.2">
      <c r="A9" s="21">
        <v>7</v>
      </c>
      <c r="B9" s="29" t="s">
        <v>114</v>
      </c>
      <c r="C9" s="29"/>
      <c r="D9" s="30" t="s">
        <v>18</v>
      </c>
      <c r="E9" s="778">
        <v>20</v>
      </c>
      <c r="F9" s="614"/>
      <c r="G9" s="640"/>
      <c r="H9" s="630">
        <v>0.08</v>
      </c>
      <c r="I9" s="336"/>
      <c r="J9" s="30"/>
      <c r="K9" s="25"/>
    </row>
    <row r="10" spans="1:11" ht="28.15" customHeight="1" x14ac:dyDescent="0.2">
      <c r="A10" s="21">
        <v>8</v>
      </c>
      <c r="B10" s="29" t="s">
        <v>461</v>
      </c>
      <c r="C10" s="29"/>
      <c r="D10" s="30" t="s">
        <v>105</v>
      </c>
      <c r="E10" s="778">
        <v>20</v>
      </c>
      <c r="F10" s="614"/>
      <c r="G10" s="640"/>
      <c r="H10" s="630">
        <v>0.08</v>
      </c>
      <c r="I10" s="336"/>
      <c r="J10" s="30"/>
      <c r="K10" s="25"/>
    </row>
    <row r="11" spans="1:11" ht="28.15" customHeight="1" x14ac:dyDescent="0.2">
      <c r="A11" s="28">
        <v>9</v>
      </c>
      <c r="B11" s="29" t="s">
        <v>456</v>
      </c>
      <c r="C11" s="29"/>
      <c r="D11" s="30" t="s">
        <v>18</v>
      </c>
      <c r="E11" s="778">
        <v>100</v>
      </c>
      <c r="F11" s="614"/>
      <c r="G11" s="640"/>
      <c r="H11" s="624">
        <v>0.08</v>
      </c>
      <c r="I11" s="336"/>
      <c r="J11" s="30"/>
      <c r="K11" s="25"/>
    </row>
    <row r="12" spans="1:11" ht="28.5" customHeight="1" x14ac:dyDescent="0.2">
      <c r="A12" s="1074" t="s">
        <v>22</v>
      </c>
      <c r="B12" s="1082"/>
      <c r="C12" s="1082"/>
      <c r="D12" s="1082"/>
      <c r="E12" s="1082"/>
      <c r="F12" s="1082"/>
      <c r="G12" s="533"/>
      <c r="H12" s="506"/>
      <c r="I12" s="321"/>
      <c r="J12" s="11"/>
      <c r="K12" s="12"/>
    </row>
    <row r="13" spans="1:11" x14ac:dyDescent="0.2">
      <c r="A13" s="111"/>
      <c r="B13" s="111"/>
      <c r="C13" s="111"/>
      <c r="D13" s="111"/>
      <c r="E13" s="111"/>
      <c r="F13" s="682"/>
      <c r="G13" s="111"/>
      <c r="H13" s="98"/>
      <c r="I13" s="111"/>
      <c r="J13" s="111"/>
      <c r="K13" s="111"/>
    </row>
    <row r="14" spans="1:11" ht="20.25" customHeight="1" x14ac:dyDescent="0.2">
      <c r="A14" s="1" t="s">
        <v>14</v>
      </c>
      <c r="B14" s="1"/>
      <c r="C14" s="1"/>
      <c r="D14" s="1"/>
      <c r="E14" s="1"/>
      <c r="F14" s="683"/>
      <c r="G14" s="1"/>
      <c r="H14" s="1"/>
      <c r="I14" s="1"/>
      <c r="J14" s="1"/>
      <c r="K14" s="1"/>
    </row>
    <row r="15" spans="1:11" ht="20.25" customHeight="1" x14ac:dyDescent="0.2">
      <c r="A15" s="1" t="s">
        <v>15</v>
      </c>
      <c r="B15" s="1"/>
      <c r="C15" s="1"/>
      <c r="D15" s="1"/>
      <c r="E15" s="1"/>
      <c r="F15" s="683"/>
      <c r="G15" s="1"/>
      <c r="H15" s="1"/>
      <c r="I15" s="1"/>
      <c r="J15" s="1"/>
      <c r="K15" s="1"/>
    </row>
    <row r="16" spans="1:11" ht="20.25" customHeight="1" x14ac:dyDescent="0.2">
      <c r="A16" s="1" t="s">
        <v>359</v>
      </c>
      <c r="B16" s="1"/>
      <c r="C16" s="1"/>
      <c r="D16" s="1"/>
      <c r="E16" s="1"/>
      <c r="F16" s="683"/>
      <c r="G16" s="1"/>
      <c r="H16" s="1"/>
      <c r="I16" s="1"/>
      <c r="J16" s="1"/>
      <c r="K16" s="1"/>
    </row>
    <row r="17" spans="1:11" ht="20.25" customHeight="1" x14ac:dyDescent="0.2">
      <c r="A17" s="111"/>
      <c r="B17" s="111"/>
      <c r="C17" s="111"/>
      <c r="D17" s="111"/>
      <c r="E17" s="111"/>
      <c r="F17" s="682"/>
      <c r="G17" s="111"/>
      <c r="H17" s="111"/>
      <c r="I17" s="111"/>
      <c r="J17" s="111"/>
      <c r="K17" s="111"/>
    </row>
    <row r="29" spans="1:11"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view="pageBreakPreview" zoomScaleNormal="90" zoomScaleSheetLayoutView="100" workbookViewId="0">
      <selection activeCell="H3" sqref="H3"/>
    </sheetView>
  </sheetViews>
  <sheetFormatPr defaultColWidth="11.5703125" defaultRowHeight="11.25" x14ac:dyDescent="0.2"/>
  <cols>
    <col min="1" max="1" width="4.140625" style="111" customWidth="1"/>
    <col min="2" max="2" width="58.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253" s="254" customFormat="1" ht="32.25" customHeight="1" x14ac:dyDescent="0.2">
      <c r="A1" s="471"/>
      <c r="B1" s="1081" t="s">
        <v>430</v>
      </c>
      <c r="C1" s="1081"/>
      <c r="D1" s="478"/>
      <c r="E1" s="478"/>
      <c r="F1" s="478"/>
      <c r="G1" s="650"/>
      <c r="H1" s="478"/>
      <c r="I1" s="654"/>
      <c r="J1" s="1080" t="s">
        <v>360</v>
      </c>
      <c r="K1" s="1080"/>
    </row>
    <row r="2" spans="1:253" s="301" customFormat="1" ht="37.5" customHeight="1" x14ac:dyDescent="0.2">
      <c r="A2" s="298" t="s">
        <v>0</v>
      </c>
      <c r="B2" s="298" t="s">
        <v>1</v>
      </c>
      <c r="C2" s="298" t="s">
        <v>2</v>
      </c>
      <c r="D2" s="298" t="s">
        <v>3</v>
      </c>
      <c r="E2" s="302" t="s">
        <v>4</v>
      </c>
      <c r="F2" s="305" t="s">
        <v>5</v>
      </c>
      <c r="G2" s="298" t="s">
        <v>6</v>
      </c>
      <c r="H2" s="298" t="s">
        <v>325</v>
      </c>
      <c r="I2" s="298" t="s">
        <v>8</v>
      </c>
      <c r="J2" s="298" t="s">
        <v>9</v>
      </c>
      <c r="K2" s="298" t="s">
        <v>10</v>
      </c>
    </row>
    <row r="3" spans="1:253" ht="261" customHeight="1" x14ac:dyDescent="0.2">
      <c r="A3" s="377">
        <v>1</v>
      </c>
      <c r="B3" s="703" t="s">
        <v>705</v>
      </c>
      <c r="C3" s="132"/>
      <c r="D3" s="350" t="s">
        <v>18</v>
      </c>
      <c r="E3" s="94">
        <v>500</v>
      </c>
      <c r="F3" s="378"/>
      <c r="G3" s="220"/>
      <c r="H3" s="379">
        <v>0.08</v>
      </c>
      <c r="I3" s="380"/>
      <c r="J3" s="240"/>
      <c r="K3" s="240"/>
    </row>
    <row r="4" spans="1:253" ht="253.9" customHeight="1" x14ac:dyDescent="0.2">
      <c r="A4" s="99">
        <v>2</v>
      </c>
      <c r="B4" s="704" t="s">
        <v>704</v>
      </c>
      <c r="C4" s="70"/>
      <c r="D4" s="8" t="s">
        <v>18</v>
      </c>
      <c r="E4" s="94">
        <v>200</v>
      </c>
      <c r="F4" s="100"/>
      <c r="G4" s="220"/>
      <c r="H4" s="379">
        <v>0.08</v>
      </c>
      <c r="I4" s="380"/>
      <c r="J4" s="127"/>
      <c r="K4" s="127"/>
    </row>
    <row r="5" spans="1:253" ht="91.15" customHeight="1" x14ac:dyDescent="0.2">
      <c r="A5" s="99">
        <v>3</v>
      </c>
      <c r="B5" s="705" t="s">
        <v>68</v>
      </c>
      <c r="C5" s="127"/>
      <c r="D5" s="8" t="s">
        <v>18</v>
      </c>
      <c r="E5" s="94">
        <v>200</v>
      </c>
      <c r="F5" s="725"/>
      <c r="G5" s="220"/>
      <c r="H5" s="379">
        <v>0.08</v>
      </c>
      <c r="I5" s="380"/>
      <c r="J5" s="291"/>
      <c r="K5" s="292"/>
    </row>
    <row r="6" spans="1:253" ht="273" customHeight="1" x14ac:dyDescent="0.2">
      <c r="A6" s="723">
        <v>4</v>
      </c>
      <c r="B6" s="727" t="s">
        <v>706</v>
      </c>
      <c r="C6" s="724"/>
      <c r="D6" s="421" t="s">
        <v>18</v>
      </c>
      <c r="E6" s="779">
        <v>2000</v>
      </c>
      <c r="F6" s="764"/>
      <c r="G6" s="220"/>
      <c r="H6" s="379">
        <v>0.08</v>
      </c>
      <c r="I6" s="380"/>
      <c r="J6" s="239"/>
      <c r="K6" s="239"/>
    </row>
    <row r="7" spans="1:253" ht="199.5" customHeight="1" x14ac:dyDescent="0.2">
      <c r="A7" s="723">
        <v>5</v>
      </c>
      <c r="B7" s="727" t="s">
        <v>708</v>
      </c>
      <c r="C7" s="724"/>
      <c r="D7" s="421" t="s">
        <v>18</v>
      </c>
      <c r="E7" s="94">
        <v>325</v>
      </c>
      <c r="F7" s="764"/>
      <c r="G7" s="220"/>
      <c r="H7" s="379">
        <v>0.08</v>
      </c>
      <c r="I7" s="380"/>
      <c r="J7" s="239"/>
      <c r="K7" s="239"/>
    </row>
    <row r="8" spans="1:253" ht="108.75" customHeight="1" x14ac:dyDescent="0.2">
      <c r="A8" s="723">
        <v>6</v>
      </c>
      <c r="B8" s="727" t="s">
        <v>707</v>
      </c>
      <c r="C8" s="724"/>
      <c r="D8" s="421" t="s">
        <v>18</v>
      </c>
      <c r="E8" s="94">
        <v>200</v>
      </c>
      <c r="F8" s="764"/>
      <c r="G8" s="220"/>
      <c r="H8" s="392">
        <v>0.08</v>
      </c>
      <c r="I8" s="380"/>
      <c r="J8" s="239"/>
      <c r="K8" s="239"/>
    </row>
    <row r="9" spans="1:253" ht="30.6" customHeight="1" x14ac:dyDescent="0.2">
      <c r="A9" s="1079" t="s">
        <v>22</v>
      </c>
      <c r="B9" s="1079"/>
      <c r="C9" s="1079"/>
      <c r="D9" s="1079"/>
      <c r="E9" s="1079"/>
      <c r="F9" s="1079"/>
      <c r="G9" s="616"/>
      <c r="H9" s="506"/>
      <c r="I9" s="895"/>
    </row>
    <row r="10" spans="1:253" x14ac:dyDescent="0.2">
      <c r="H10" s="98"/>
    </row>
    <row r="11" spans="1:253" s="232" customFormat="1" ht="20.25" customHeight="1" x14ac:dyDescent="0.2">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232" customFormat="1" ht="20.25" customHeight="1" x14ac:dyDescent="0.2">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s="232" customFormat="1" ht="20.25" customHeight="1" x14ac:dyDescent="0.2">
      <c r="A13" s="1" t="s">
        <v>359</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sheetProtection selectLockedCells="1" selectUnlockedCells="1"/>
  <mergeCells count="3">
    <mergeCell ref="A9:F9"/>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84" t="s">
        <v>757</v>
      </c>
      <c r="C1" s="1084"/>
      <c r="D1" s="1084"/>
      <c r="E1" s="1084"/>
      <c r="F1" s="1084"/>
      <c r="G1" s="1084"/>
      <c r="H1" s="476"/>
      <c r="I1" s="42"/>
      <c r="J1" s="1083" t="s">
        <v>386</v>
      </c>
      <c r="K1" s="1083"/>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20.45" customHeight="1" x14ac:dyDescent="0.2">
      <c r="A3" s="316">
        <v>1</v>
      </c>
      <c r="B3" s="45" t="s">
        <v>190</v>
      </c>
      <c r="C3" s="44"/>
      <c r="D3" s="44" t="s">
        <v>17</v>
      </c>
      <c r="E3" s="317">
        <v>3000</v>
      </c>
      <c r="F3" s="451"/>
      <c r="G3" s="55"/>
      <c r="H3" s="56">
        <v>0.08</v>
      </c>
      <c r="I3" s="889"/>
      <c r="J3" s="44"/>
      <c r="K3" s="131"/>
    </row>
    <row r="4" spans="1:11" ht="38.25" customHeight="1" x14ac:dyDescent="0.2">
      <c r="A4" s="316">
        <v>2</v>
      </c>
      <c r="B4" s="31" t="s">
        <v>310</v>
      </c>
      <c r="C4" s="37"/>
      <c r="D4" s="113" t="s">
        <v>17</v>
      </c>
      <c r="E4" s="317">
        <v>90000</v>
      </c>
      <c r="F4" s="691"/>
      <c r="G4" s="55"/>
      <c r="H4" s="56">
        <v>0.08</v>
      </c>
      <c r="I4" s="889"/>
      <c r="J4" s="44"/>
      <c r="K4" s="131"/>
    </row>
    <row r="5" spans="1:11" ht="17.45" customHeight="1" x14ac:dyDescent="0.2">
      <c r="A5" s="316">
        <v>3</v>
      </c>
      <c r="B5" s="730" t="s">
        <v>266</v>
      </c>
      <c r="C5" s="37"/>
      <c r="D5" s="113" t="s">
        <v>17</v>
      </c>
      <c r="E5" s="317">
        <v>10000</v>
      </c>
      <c r="F5" s="691"/>
      <c r="G5" s="55"/>
      <c r="H5" s="56">
        <v>0.08</v>
      </c>
      <c r="I5" s="889"/>
      <c r="J5" s="44"/>
      <c r="K5" s="131"/>
    </row>
    <row r="6" spans="1:11" ht="17.45" customHeight="1" x14ac:dyDescent="0.2">
      <c r="A6" s="316">
        <v>4</v>
      </c>
      <c r="B6" s="31" t="s">
        <v>191</v>
      </c>
      <c r="C6" s="37"/>
      <c r="D6" s="113" t="s">
        <v>17</v>
      </c>
      <c r="E6" s="317">
        <v>10</v>
      </c>
      <c r="F6" s="691"/>
      <c r="G6" s="55"/>
      <c r="H6" s="56">
        <v>0.08</v>
      </c>
      <c r="I6" s="889"/>
      <c r="J6" s="44"/>
      <c r="K6" s="131"/>
    </row>
    <row r="7" spans="1:11" ht="17.45" customHeight="1" x14ac:dyDescent="0.2">
      <c r="A7" s="316">
        <v>5</v>
      </c>
      <c r="B7" s="45" t="s">
        <v>279</v>
      </c>
      <c r="C7" s="37"/>
      <c r="D7" s="113" t="s">
        <v>17</v>
      </c>
      <c r="E7" s="317">
        <v>2000</v>
      </c>
      <c r="F7" s="451"/>
      <c r="G7" s="55"/>
      <c r="H7" s="56">
        <v>0.08</v>
      </c>
      <c r="I7" s="889"/>
      <c r="J7" s="44"/>
      <c r="K7" s="131"/>
    </row>
    <row r="8" spans="1:11" ht="17.45" customHeight="1" x14ac:dyDescent="0.2">
      <c r="A8" s="316">
        <v>6</v>
      </c>
      <c r="B8" s="45" t="s">
        <v>292</v>
      </c>
      <c r="C8" s="185"/>
      <c r="D8" s="186" t="s">
        <v>17</v>
      </c>
      <c r="E8" s="317">
        <v>140</v>
      </c>
      <c r="F8" s="691"/>
      <c r="G8" s="55"/>
      <c r="H8" s="56">
        <v>0.08</v>
      </c>
      <c r="I8" s="889"/>
      <c r="J8" s="44"/>
      <c r="K8" s="131"/>
    </row>
    <row r="9" spans="1:11" ht="17.45" customHeight="1" x14ac:dyDescent="0.2">
      <c r="A9" s="316">
        <v>7</v>
      </c>
      <c r="B9" s="45" t="s">
        <v>192</v>
      </c>
      <c r="C9" s="185"/>
      <c r="D9" s="186" t="s">
        <v>17</v>
      </c>
      <c r="E9" s="317">
        <v>45</v>
      </c>
      <c r="F9" s="691"/>
      <c r="G9" s="55"/>
      <c r="H9" s="56">
        <v>0.08</v>
      </c>
      <c r="I9" s="889"/>
      <c r="J9" s="44"/>
      <c r="K9" s="131"/>
    </row>
    <row r="10" spans="1:11" ht="17.45" customHeight="1" x14ac:dyDescent="0.2">
      <c r="A10" s="316">
        <v>8</v>
      </c>
      <c r="B10" s="45" t="s">
        <v>193</v>
      </c>
      <c r="C10" s="185"/>
      <c r="D10" s="186" t="s">
        <v>17</v>
      </c>
      <c r="E10" s="317">
        <v>130</v>
      </c>
      <c r="F10" s="691"/>
      <c r="G10" s="55"/>
      <c r="H10" s="56">
        <v>0.08</v>
      </c>
      <c r="I10" s="889"/>
      <c r="J10" s="44"/>
      <c r="K10" s="131"/>
    </row>
    <row r="11" spans="1:11" ht="17.45" customHeight="1" x14ac:dyDescent="0.2">
      <c r="A11" s="316">
        <v>9</v>
      </c>
      <c r="B11" s="45" t="s">
        <v>194</v>
      </c>
      <c r="C11" s="185"/>
      <c r="D11" s="186" t="s">
        <v>17</v>
      </c>
      <c r="E11" s="317">
        <v>60</v>
      </c>
      <c r="F11" s="691"/>
      <c r="G11" s="55"/>
      <c r="H11" s="56">
        <v>0.08</v>
      </c>
      <c r="I11" s="889"/>
      <c r="J11" s="44"/>
      <c r="K11" s="131"/>
    </row>
    <row r="12" spans="1:11" ht="17.45" customHeight="1" x14ac:dyDescent="0.2">
      <c r="A12" s="316">
        <v>10</v>
      </c>
      <c r="B12" s="45" t="s">
        <v>195</v>
      </c>
      <c r="C12" s="185"/>
      <c r="D12" s="186" t="s">
        <v>17</v>
      </c>
      <c r="E12" s="317">
        <v>550</v>
      </c>
      <c r="F12" s="691"/>
      <c r="G12" s="55"/>
      <c r="H12" s="56">
        <v>0.08</v>
      </c>
      <c r="I12" s="889"/>
      <c r="J12" s="44"/>
      <c r="K12" s="131"/>
    </row>
    <row r="13" spans="1:11" ht="17.45" customHeight="1" x14ac:dyDescent="0.2">
      <c r="A13" s="316">
        <v>11</v>
      </c>
      <c r="B13" s="45" t="s">
        <v>682</v>
      </c>
      <c r="C13" s="185"/>
      <c r="D13" s="186" t="s">
        <v>18</v>
      </c>
      <c r="E13" s="317">
        <v>60</v>
      </c>
      <c r="F13" s="691"/>
      <c r="G13" s="55"/>
      <c r="H13" s="56">
        <v>0.08</v>
      </c>
      <c r="I13" s="889"/>
      <c r="J13" s="44"/>
      <c r="K13" s="131"/>
    </row>
    <row r="14" spans="1:11" ht="17.45" customHeight="1" x14ac:dyDescent="0.2">
      <c r="A14" s="316">
        <v>12</v>
      </c>
      <c r="B14" s="45" t="s">
        <v>196</v>
      </c>
      <c r="C14" s="185"/>
      <c r="D14" s="186" t="s">
        <v>17</v>
      </c>
      <c r="E14" s="317">
        <v>60</v>
      </c>
      <c r="F14" s="691"/>
      <c r="G14" s="55"/>
      <c r="H14" s="56">
        <v>0.08</v>
      </c>
      <c r="I14" s="889"/>
      <c r="J14" s="44"/>
      <c r="K14" s="131"/>
    </row>
    <row r="15" spans="1:11" ht="25.15" customHeight="1" x14ac:dyDescent="0.2">
      <c r="A15" s="316">
        <v>13</v>
      </c>
      <c r="B15" s="45" t="s">
        <v>291</v>
      </c>
      <c r="C15" s="185"/>
      <c r="D15" s="186" t="s">
        <v>17</v>
      </c>
      <c r="E15" s="317">
        <v>190</v>
      </c>
      <c r="F15" s="691"/>
      <c r="G15" s="55"/>
      <c r="H15" s="56">
        <v>0.08</v>
      </c>
      <c r="I15" s="889"/>
      <c r="J15" s="44"/>
      <c r="K15" s="131"/>
    </row>
    <row r="16" spans="1:11" ht="17.45" customHeight="1" x14ac:dyDescent="0.2">
      <c r="A16" s="316">
        <v>14</v>
      </c>
      <c r="B16" s="453" t="s">
        <v>293</v>
      </c>
      <c r="C16" s="185"/>
      <c r="D16" s="186" t="s">
        <v>17</v>
      </c>
      <c r="E16" s="317">
        <v>20</v>
      </c>
      <c r="F16" s="691"/>
      <c r="G16" s="55"/>
      <c r="H16" s="56">
        <v>0.08</v>
      </c>
      <c r="I16" s="889"/>
      <c r="J16" s="44"/>
      <c r="K16" s="131"/>
    </row>
    <row r="17" spans="1:11" ht="17.45" customHeight="1" x14ac:dyDescent="0.2">
      <c r="A17" s="316">
        <v>15</v>
      </c>
      <c r="B17" s="45" t="s">
        <v>297</v>
      </c>
      <c r="C17" s="185"/>
      <c r="D17" s="186" t="s">
        <v>17</v>
      </c>
      <c r="E17" s="317">
        <v>10</v>
      </c>
      <c r="F17" s="691"/>
      <c r="G17" s="55"/>
      <c r="H17" s="56">
        <v>0.08</v>
      </c>
      <c r="I17" s="889"/>
      <c r="J17" s="44"/>
      <c r="K17" s="131"/>
    </row>
    <row r="18" spans="1:11" ht="17.45" customHeight="1" x14ac:dyDescent="0.2">
      <c r="A18" s="316">
        <v>16</v>
      </c>
      <c r="B18" s="45" t="s">
        <v>295</v>
      </c>
      <c r="C18" s="185"/>
      <c r="D18" s="186" t="s">
        <v>17</v>
      </c>
      <c r="E18" s="317">
        <v>10</v>
      </c>
      <c r="F18" s="691"/>
      <c r="G18" s="55"/>
      <c r="H18" s="56">
        <v>0.08</v>
      </c>
      <c r="I18" s="889"/>
      <c r="J18" s="44"/>
      <c r="K18" s="131"/>
    </row>
    <row r="19" spans="1:11" ht="17.45" customHeight="1" x14ac:dyDescent="0.2">
      <c r="A19" s="316">
        <v>17</v>
      </c>
      <c r="B19" s="13" t="s">
        <v>296</v>
      </c>
      <c r="C19" s="185"/>
      <c r="D19" s="186" t="s">
        <v>17</v>
      </c>
      <c r="E19" s="317">
        <v>10</v>
      </c>
      <c r="F19" s="691"/>
      <c r="G19" s="55"/>
      <c r="H19" s="56">
        <v>0.08</v>
      </c>
      <c r="I19" s="889"/>
      <c r="J19" s="44"/>
      <c r="K19" s="131"/>
    </row>
    <row r="20" spans="1:11" ht="17.45" customHeight="1" x14ac:dyDescent="0.2">
      <c r="A20" s="316">
        <v>18</v>
      </c>
      <c r="B20" s="13" t="s">
        <v>309</v>
      </c>
      <c r="C20" s="185"/>
      <c r="D20" s="186" t="s">
        <v>17</v>
      </c>
      <c r="E20" s="317">
        <v>10</v>
      </c>
      <c r="F20" s="691"/>
      <c r="G20" s="55"/>
      <c r="H20" s="56">
        <v>0.08</v>
      </c>
      <c r="I20" s="889"/>
      <c r="J20" s="44"/>
      <c r="K20" s="131"/>
    </row>
    <row r="21" spans="1:11" ht="17.25" customHeight="1" x14ac:dyDescent="0.2">
      <c r="A21" s="316">
        <v>19</v>
      </c>
      <c r="B21" s="45" t="s">
        <v>294</v>
      </c>
      <c r="C21" s="185"/>
      <c r="D21" s="186" t="s">
        <v>17</v>
      </c>
      <c r="E21" s="317">
        <v>10</v>
      </c>
      <c r="F21" s="691"/>
      <c r="G21" s="55"/>
      <c r="H21" s="56">
        <v>0.08</v>
      </c>
      <c r="I21" s="889"/>
      <c r="J21" s="44"/>
      <c r="K21" s="131"/>
    </row>
    <row r="22" spans="1:11" ht="17.45" customHeight="1" x14ac:dyDescent="0.2">
      <c r="A22" s="316">
        <v>20</v>
      </c>
      <c r="B22" s="45" t="s">
        <v>197</v>
      </c>
      <c r="C22" s="185"/>
      <c r="D22" s="186" t="s">
        <v>17</v>
      </c>
      <c r="E22" s="317">
        <v>23</v>
      </c>
      <c r="F22" s="691"/>
      <c r="G22" s="55"/>
      <c r="H22" s="56">
        <v>0.08</v>
      </c>
      <c r="I22" s="889"/>
      <c r="J22" s="44"/>
      <c r="K22" s="131"/>
    </row>
    <row r="23" spans="1:11" ht="19.5" customHeight="1" x14ac:dyDescent="0.2">
      <c r="A23" s="316">
        <v>21</v>
      </c>
      <c r="B23" s="45" t="s">
        <v>652</v>
      </c>
      <c r="C23" s="185"/>
      <c r="D23" s="186" t="s">
        <v>18</v>
      </c>
      <c r="E23" s="317">
        <v>110</v>
      </c>
      <c r="F23" s="691"/>
      <c r="G23" s="55"/>
      <c r="H23" s="56">
        <v>0.08</v>
      </c>
      <c r="I23" s="889"/>
      <c r="J23" s="44"/>
      <c r="K23" s="131"/>
    </row>
    <row r="24" spans="1:11" ht="17.45" customHeight="1" x14ac:dyDescent="0.2">
      <c r="A24" s="316">
        <v>22</v>
      </c>
      <c r="B24" s="45" t="s">
        <v>198</v>
      </c>
      <c r="C24" s="185"/>
      <c r="D24" s="186" t="s">
        <v>17</v>
      </c>
      <c r="E24" s="317">
        <v>80</v>
      </c>
      <c r="F24" s="691"/>
      <c r="G24" s="55"/>
      <c r="H24" s="56">
        <v>0.08</v>
      </c>
      <c r="I24" s="889"/>
      <c r="J24" s="44"/>
      <c r="K24" s="131"/>
    </row>
    <row r="25" spans="1:11" ht="17.45" customHeight="1" x14ac:dyDescent="0.2">
      <c r="A25" s="316">
        <v>23</v>
      </c>
      <c r="B25" s="45" t="s">
        <v>199</v>
      </c>
      <c r="C25" s="185"/>
      <c r="D25" s="186" t="s">
        <v>17</v>
      </c>
      <c r="E25" s="317">
        <v>6</v>
      </c>
      <c r="F25" s="691"/>
      <c r="G25" s="55"/>
      <c r="H25" s="56">
        <v>0.08</v>
      </c>
      <c r="I25" s="889"/>
      <c r="J25" s="44"/>
      <c r="K25" s="131"/>
    </row>
    <row r="26" spans="1:11" ht="17.45" customHeight="1" x14ac:dyDescent="0.2">
      <c r="A26" s="316">
        <v>24</v>
      </c>
      <c r="B26" s="45" t="s">
        <v>200</v>
      </c>
      <c r="C26" s="435"/>
      <c r="D26" s="435" t="s">
        <v>17</v>
      </c>
      <c r="E26" s="317">
        <v>12</v>
      </c>
      <c r="F26" s="451"/>
      <c r="G26" s="55"/>
      <c r="H26" s="56">
        <v>0.08</v>
      </c>
      <c r="I26" s="889"/>
      <c r="J26" s="44"/>
      <c r="K26" s="131"/>
    </row>
    <row r="27" spans="1:11" ht="17.45" customHeight="1" x14ac:dyDescent="0.2">
      <c r="A27" s="316">
        <v>25</v>
      </c>
      <c r="B27" s="45" t="s">
        <v>201</v>
      </c>
      <c r="C27" s="44"/>
      <c r="D27" s="44" t="s">
        <v>143</v>
      </c>
      <c r="E27" s="317">
        <v>10</v>
      </c>
      <c r="F27" s="451"/>
      <c r="G27" s="55"/>
      <c r="H27" s="56">
        <v>0.08</v>
      </c>
      <c r="I27" s="889"/>
      <c r="J27" s="44"/>
      <c r="K27" s="131"/>
    </row>
    <row r="28" spans="1:11" s="525" customFormat="1" ht="23.1" customHeight="1" x14ac:dyDescent="0.2">
      <c r="A28" s="524" t="s">
        <v>24</v>
      </c>
      <c r="B28" s="1085" t="s">
        <v>22</v>
      </c>
      <c r="C28" s="1085"/>
      <c r="D28" s="1085"/>
      <c r="E28" s="1085"/>
      <c r="F28" s="1085"/>
      <c r="G28" s="648"/>
      <c r="H28" s="506"/>
      <c r="I28" s="522"/>
    </row>
    <row r="29" spans="1:11" x14ac:dyDescent="0.2">
      <c r="H29" s="112"/>
    </row>
    <row r="30" spans="1:11" s="232" customFormat="1" ht="20.25" customHeight="1" x14ac:dyDescent="0.2">
      <c r="A30" s="1" t="s">
        <v>14</v>
      </c>
      <c r="B30" s="1"/>
      <c r="C30" s="1"/>
      <c r="D30" s="1"/>
      <c r="E30" s="1"/>
      <c r="F30" s="1"/>
      <c r="G30" s="1"/>
      <c r="H30" s="1"/>
      <c r="I30" s="1"/>
      <c r="J30" s="1"/>
      <c r="K30" s="1"/>
    </row>
    <row r="31" spans="1:11" s="232" customFormat="1" ht="20.25" customHeight="1" x14ac:dyDescent="0.2">
      <c r="A31" s="1" t="s">
        <v>15</v>
      </c>
      <c r="B31" s="1"/>
      <c r="C31" s="1"/>
      <c r="D31" s="1"/>
      <c r="E31" s="1"/>
      <c r="F31" s="1"/>
      <c r="G31" s="1"/>
      <c r="H31" s="1"/>
      <c r="I31" s="1"/>
      <c r="J31" s="1"/>
      <c r="K31" s="1"/>
    </row>
    <row r="32" spans="1:11" s="232" customFormat="1" ht="20.25" customHeight="1" x14ac:dyDescent="0.2">
      <c r="A32" s="1" t="s">
        <v>359</v>
      </c>
      <c r="B32" s="1"/>
      <c r="C32" s="1"/>
      <c r="D32" s="1"/>
      <c r="E32" s="1"/>
      <c r="F32" s="1"/>
      <c r="G32" s="1"/>
      <c r="H32" s="1"/>
      <c r="I32" s="1"/>
      <c r="J32" s="1"/>
      <c r="K32" s="1"/>
    </row>
  </sheetData>
  <mergeCells count="3">
    <mergeCell ref="B28:F2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84" t="s">
        <v>758</v>
      </c>
      <c r="C1" s="1084"/>
      <c r="D1" s="1084"/>
      <c r="E1" s="1084"/>
      <c r="F1" s="1084"/>
      <c r="G1" s="1084"/>
      <c r="H1" s="476"/>
      <c r="I1" s="42"/>
      <c r="J1" s="1083" t="s">
        <v>387</v>
      </c>
      <c r="K1" s="1083"/>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62.25" customHeight="1" x14ac:dyDescent="0.2">
      <c r="A3" s="316">
        <v>1</v>
      </c>
      <c r="B3" s="505" t="s">
        <v>304</v>
      </c>
      <c r="C3" s="44"/>
      <c r="D3" s="44" t="s">
        <v>17</v>
      </c>
      <c r="E3" s="530">
        <v>20000</v>
      </c>
      <c r="F3" s="55"/>
      <c r="G3" s="55"/>
      <c r="H3" s="56">
        <v>0.08</v>
      </c>
      <c r="I3" s="889"/>
      <c r="J3" s="44"/>
      <c r="K3" s="131"/>
    </row>
    <row r="4" spans="1:11" s="525" customFormat="1" ht="28.9" customHeight="1" x14ac:dyDescent="0.2">
      <c r="A4" s="524" t="s">
        <v>24</v>
      </c>
      <c r="B4" s="1085" t="s">
        <v>22</v>
      </c>
      <c r="C4" s="1085"/>
      <c r="D4" s="1085"/>
      <c r="E4" s="1085"/>
      <c r="F4" s="1085"/>
      <c r="G4" s="648"/>
      <c r="H4" s="611"/>
      <c r="I4" s="889"/>
    </row>
    <row r="5" spans="1:11" x14ac:dyDescent="0.2">
      <c r="H5" s="112"/>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row r="25" ht="23.45" customHeight="1" x14ac:dyDescent="0.2"/>
  </sheetData>
  <mergeCells count="3">
    <mergeCell ref="B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759</v>
      </c>
      <c r="C1" s="1076"/>
      <c r="D1" s="1076"/>
      <c r="E1" s="1076"/>
      <c r="F1" s="1076"/>
      <c r="G1" s="1076"/>
      <c r="I1" s="111"/>
      <c r="J1" s="1080" t="s">
        <v>388</v>
      </c>
      <c r="K1" s="1080"/>
    </row>
    <row r="2" spans="1:11" s="30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42.75" customHeight="1" x14ac:dyDescent="0.2">
      <c r="A3" s="367">
        <v>1</v>
      </c>
      <c r="B3" s="404" t="s">
        <v>319</v>
      </c>
      <c r="C3" s="404"/>
      <c r="D3" s="350" t="s">
        <v>18</v>
      </c>
      <c r="E3" s="350">
        <v>100</v>
      </c>
      <c r="F3" s="193"/>
      <c r="G3" s="645"/>
      <c r="H3" s="992">
        <v>0.08</v>
      </c>
      <c r="I3" s="897"/>
      <c r="J3" s="352"/>
      <c r="K3" s="240"/>
    </row>
    <row r="4" spans="1:11" ht="27.95" customHeight="1" x14ac:dyDescent="0.2">
      <c r="A4" s="1133" t="s">
        <v>144</v>
      </c>
      <c r="B4" s="1133"/>
      <c r="C4" s="1133"/>
      <c r="D4" s="1133"/>
      <c r="E4" s="1134"/>
      <c r="F4" s="1134"/>
      <c r="G4" s="533"/>
      <c r="H4" s="506"/>
      <c r="I4" s="897"/>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row r="9" spans="1:11" ht="20.25" customHeight="1" x14ac:dyDescent="0.2"/>
    <row r="15" spans="1:11" ht="37.5" customHeight="1" x14ac:dyDescent="0.2"/>
    <row r="18" ht="27.95" customHeight="1" x14ac:dyDescent="0.2"/>
    <row r="19" ht="27.95" customHeight="1" x14ac:dyDescent="0.2"/>
    <row r="20" ht="27.95" customHeight="1" x14ac:dyDescent="0.2"/>
    <row r="21" ht="27.95" customHeight="1" x14ac:dyDescent="0.2"/>
    <row r="23" ht="37.5" customHeight="1" x14ac:dyDescent="0.2"/>
    <row r="24" ht="81"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1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508" customFormat="1" ht="32.25" customHeight="1" x14ac:dyDescent="0.2">
      <c r="B1" s="1135" t="s">
        <v>439</v>
      </c>
      <c r="C1" s="1135"/>
      <c r="D1" s="1135"/>
      <c r="E1" s="1135"/>
      <c r="F1" s="1135"/>
      <c r="G1" s="1135"/>
      <c r="I1" s="656"/>
      <c r="J1" s="1094" t="s">
        <v>389</v>
      </c>
      <c r="K1" s="1094"/>
    </row>
    <row r="2" spans="1:11" s="301" customFormat="1" ht="43.5" customHeight="1" x14ac:dyDescent="0.2">
      <c r="A2" s="302" t="s">
        <v>0</v>
      </c>
      <c r="B2" s="298" t="s">
        <v>1</v>
      </c>
      <c r="C2" s="302" t="s">
        <v>2</v>
      </c>
      <c r="D2" s="298" t="s">
        <v>3</v>
      </c>
      <c r="E2" s="298" t="s">
        <v>4</v>
      </c>
      <c r="F2" s="305" t="s">
        <v>348</v>
      </c>
      <c r="G2" s="298" t="s">
        <v>6</v>
      </c>
      <c r="H2" s="298" t="s">
        <v>326</v>
      </c>
      <c r="I2" s="298" t="s">
        <v>8</v>
      </c>
      <c r="J2" s="298" t="s">
        <v>9</v>
      </c>
      <c r="K2" s="298" t="s">
        <v>10</v>
      </c>
    </row>
    <row r="3" spans="1:11" ht="33" customHeight="1" x14ac:dyDescent="0.2">
      <c r="A3" s="347">
        <v>1</v>
      </c>
      <c r="B3" s="340" t="s">
        <v>349</v>
      </c>
      <c r="C3" s="531"/>
      <c r="D3" s="406" t="s">
        <v>18</v>
      </c>
      <c r="E3" s="407">
        <v>35</v>
      </c>
      <c r="F3" s="408"/>
      <c r="G3" s="409"/>
      <c r="H3" s="410">
        <v>0.08</v>
      </c>
      <c r="I3" s="915"/>
      <c r="J3" s="427"/>
      <c r="K3" s="406"/>
    </row>
    <row r="4" spans="1:11" ht="45" customHeight="1" x14ac:dyDescent="0.2">
      <c r="A4" s="211">
        <v>2</v>
      </c>
      <c r="B4" s="45" t="s">
        <v>328</v>
      </c>
      <c r="C4" s="435"/>
      <c r="D4" s="225" t="s">
        <v>18</v>
      </c>
      <c r="E4" s="407">
        <v>200</v>
      </c>
      <c r="F4" s="120"/>
      <c r="G4" s="409"/>
      <c r="H4" s="410">
        <v>0.08</v>
      </c>
      <c r="I4" s="915"/>
      <c r="J4" s="239"/>
      <c r="K4" s="225"/>
    </row>
    <row r="5" spans="1:11" ht="42" customHeight="1" x14ac:dyDescent="0.2">
      <c r="A5" s="211">
        <v>3</v>
      </c>
      <c r="B5" s="45" t="s">
        <v>284</v>
      </c>
      <c r="C5" s="435"/>
      <c r="D5" s="225" t="s">
        <v>18</v>
      </c>
      <c r="E5" s="407">
        <v>60</v>
      </c>
      <c r="F5" s="120"/>
      <c r="G5" s="409"/>
      <c r="H5" s="410">
        <v>0.08</v>
      </c>
      <c r="I5" s="915"/>
      <c r="J5" s="239"/>
      <c r="K5" s="225"/>
    </row>
    <row r="6" spans="1:11" ht="20.45" customHeight="1" x14ac:dyDescent="0.2">
      <c r="A6" s="211">
        <v>4</v>
      </c>
      <c r="B6" s="45" t="s">
        <v>547</v>
      </c>
      <c r="C6" s="435"/>
      <c r="D6" s="225" t="s">
        <v>18</v>
      </c>
      <c r="E6" s="407">
        <v>4300</v>
      </c>
      <c r="F6" s="120"/>
      <c r="G6" s="409"/>
      <c r="H6" s="410">
        <v>0.08</v>
      </c>
      <c r="I6" s="915"/>
      <c r="J6" s="239"/>
      <c r="K6" s="225"/>
    </row>
    <row r="7" spans="1:11" ht="41.25" customHeight="1" x14ac:dyDescent="0.2">
      <c r="A7" s="211">
        <v>5</v>
      </c>
      <c r="B7" s="45" t="s">
        <v>350</v>
      </c>
      <c r="C7" s="435"/>
      <c r="D7" s="225" t="s">
        <v>18</v>
      </c>
      <c r="E7" s="407">
        <v>40</v>
      </c>
      <c r="F7" s="120"/>
      <c r="G7" s="409"/>
      <c r="H7" s="410">
        <v>0.08</v>
      </c>
      <c r="I7" s="915"/>
      <c r="J7" s="239"/>
      <c r="K7" s="225"/>
    </row>
    <row r="8" spans="1:11" ht="37.5" customHeight="1" x14ac:dyDescent="0.2">
      <c r="A8" s="211">
        <v>6</v>
      </c>
      <c r="B8" s="45" t="s">
        <v>474</v>
      </c>
      <c r="C8" s="435"/>
      <c r="D8" s="225" t="s">
        <v>18</v>
      </c>
      <c r="E8" s="407">
        <v>10</v>
      </c>
      <c r="F8" s="120"/>
      <c r="G8" s="409"/>
      <c r="H8" s="410">
        <v>0.08</v>
      </c>
      <c r="I8" s="915"/>
      <c r="J8" s="239"/>
      <c r="K8" s="239"/>
    </row>
    <row r="9" spans="1:11" ht="33.75" customHeight="1" x14ac:dyDescent="0.2">
      <c r="A9" s="211">
        <v>7</v>
      </c>
      <c r="B9" s="45" t="s">
        <v>351</v>
      </c>
      <c r="C9" s="435"/>
      <c r="D9" s="225" t="s">
        <v>18</v>
      </c>
      <c r="E9" s="407">
        <v>21</v>
      </c>
      <c r="F9" s="449"/>
      <c r="G9" s="409"/>
      <c r="H9" s="410">
        <v>0.08</v>
      </c>
      <c r="I9" s="915"/>
      <c r="J9" s="239"/>
      <c r="K9" s="225"/>
    </row>
    <row r="10" spans="1:11" ht="36" customHeight="1" x14ac:dyDescent="0.2">
      <c r="A10" s="211">
        <v>8</v>
      </c>
      <c r="B10" s="45" t="s">
        <v>352</v>
      </c>
      <c r="C10" s="435"/>
      <c r="D10" s="225" t="s">
        <v>18</v>
      </c>
      <c r="E10" s="407">
        <v>50</v>
      </c>
      <c r="F10" s="120"/>
      <c r="G10" s="409"/>
      <c r="H10" s="410">
        <v>0.08</v>
      </c>
      <c r="I10" s="915"/>
      <c r="J10" s="239"/>
      <c r="K10" s="225"/>
    </row>
    <row r="11" spans="1:11" ht="35.25" customHeight="1" x14ac:dyDescent="0.2">
      <c r="A11" s="211">
        <v>9</v>
      </c>
      <c r="B11" s="45" t="s">
        <v>353</v>
      </c>
      <c r="C11" s="435"/>
      <c r="D11" s="225" t="s">
        <v>18</v>
      </c>
      <c r="E11" s="407">
        <v>50</v>
      </c>
      <c r="F11" s="120"/>
      <c r="G11" s="409"/>
      <c r="H11" s="410">
        <v>0.08</v>
      </c>
      <c r="I11" s="915"/>
      <c r="J11" s="239"/>
      <c r="K11" s="225"/>
    </row>
    <row r="12" spans="1:11" ht="27.95" customHeight="1" x14ac:dyDescent="0.2">
      <c r="A12" s="1079" t="s">
        <v>22</v>
      </c>
      <c r="B12" s="1099"/>
      <c r="C12" s="1099"/>
      <c r="D12" s="1099"/>
      <c r="E12" s="1099"/>
      <c r="F12" s="1099"/>
      <c r="G12" s="533"/>
      <c r="H12" s="603"/>
      <c r="I12" s="533"/>
    </row>
    <row r="13" spans="1:11" x14ac:dyDescent="0.2">
      <c r="H13" s="98"/>
    </row>
    <row r="14" spans="1:11" s="232" customFormat="1" ht="20.25" customHeight="1" x14ac:dyDescent="0.2">
      <c r="A14" s="1" t="s">
        <v>14</v>
      </c>
      <c r="B14" s="1"/>
      <c r="C14" s="1"/>
      <c r="D14" s="1"/>
      <c r="E14" s="1"/>
      <c r="F14" s="1"/>
      <c r="G14" s="1"/>
      <c r="H14" s="1"/>
      <c r="I14" s="1"/>
      <c r="J14" s="1"/>
      <c r="K14" s="1"/>
    </row>
    <row r="15" spans="1:11" s="232" customFormat="1" ht="20.25" customHeight="1" x14ac:dyDescent="0.2">
      <c r="A15" s="1" t="s">
        <v>15</v>
      </c>
      <c r="B15" s="1"/>
      <c r="C15" s="1"/>
      <c r="D15" s="1"/>
      <c r="E15" s="1"/>
      <c r="F15" s="1"/>
      <c r="G15" s="1"/>
      <c r="H15" s="1"/>
      <c r="I15" s="1"/>
      <c r="J15" s="1"/>
      <c r="K15" s="1"/>
    </row>
    <row r="16" spans="1:11" s="232" customFormat="1" ht="20.25" customHeight="1" x14ac:dyDescent="0.2">
      <c r="A16" s="1" t="s">
        <v>359</v>
      </c>
      <c r="B16" s="1"/>
      <c r="C16" s="1"/>
      <c r="D16" s="1"/>
      <c r="E16" s="1"/>
      <c r="F16" s="1"/>
      <c r="G16" s="1"/>
      <c r="H16" s="1"/>
      <c r="I16" s="1"/>
      <c r="J16" s="1"/>
      <c r="K16" s="1"/>
    </row>
    <row r="25"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485" customFormat="1" ht="32.25" customHeight="1" x14ac:dyDescent="0.2">
      <c r="B1" s="1103" t="s">
        <v>760</v>
      </c>
      <c r="C1" s="1103"/>
      <c r="D1" s="1103"/>
      <c r="E1" s="1103"/>
      <c r="F1" s="1103"/>
      <c r="G1" s="1103"/>
      <c r="I1" s="657"/>
      <c r="J1" s="1094" t="s">
        <v>390</v>
      </c>
      <c r="K1" s="1094"/>
    </row>
    <row r="2" spans="1:11" s="301" customFormat="1" ht="37.5" customHeight="1" x14ac:dyDescent="0.2">
      <c r="A2" s="302" t="s">
        <v>0</v>
      </c>
      <c r="B2" s="302" t="s">
        <v>1</v>
      </c>
      <c r="C2" s="302" t="s">
        <v>2</v>
      </c>
      <c r="D2" s="302" t="s">
        <v>3</v>
      </c>
      <c r="E2" s="602" t="s">
        <v>4</v>
      </c>
      <c r="F2" s="440" t="s">
        <v>5</v>
      </c>
      <c r="G2" s="441" t="s">
        <v>6</v>
      </c>
      <c r="H2" s="302" t="s">
        <v>326</v>
      </c>
      <c r="I2" s="302" t="s">
        <v>8</v>
      </c>
      <c r="J2" s="302" t="s">
        <v>9</v>
      </c>
      <c r="K2" s="302" t="s">
        <v>10</v>
      </c>
    </row>
    <row r="3" spans="1:11" ht="68.45" customHeight="1" x14ac:dyDescent="0.2">
      <c r="A3" s="347">
        <v>1</v>
      </c>
      <c r="B3" s="340" t="s">
        <v>281</v>
      </c>
      <c r="C3" s="531"/>
      <c r="D3" s="406" t="s">
        <v>18</v>
      </c>
      <c r="E3" s="407">
        <v>3800</v>
      </c>
      <c r="F3" s="408"/>
      <c r="G3" s="409"/>
      <c r="H3" s="410">
        <v>0.08</v>
      </c>
      <c r="I3" s="915"/>
      <c r="J3" s="406"/>
      <c r="K3" s="47"/>
    </row>
    <row r="4" spans="1:11" ht="57" customHeight="1" x14ac:dyDescent="0.2">
      <c r="A4" s="211">
        <v>2</v>
      </c>
      <c r="B4" s="45" t="s">
        <v>282</v>
      </c>
      <c r="C4" s="435"/>
      <c r="D4" s="225" t="s">
        <v>18</v>
      </c>
      <c r="E4" s="407">
        <v>50</v>
      </c>
      <c r="F4" s="120"/>
      <c r="G4" s="409"/>
      <c r="H4" s="410">
        <v>0.08</v>
      </c>
      <c r="I4" s="915"/>
      <c r="J4" s="239"/>
      <c r="K4" s="225"/>
    </row>
    <row r="5" spans="1:11" ht="56.45" customHeight="1" x14ac:dyDescent="0.2">
      <c r="A5" s="211">
        <v>3</v>
      </c>
      <c r="B5" s="45" t="s">
        <v>283</v>
      </c>
      <c r="C5" s="435"/>
      <c r="D5" s="225" t="s">
        <v>18</v>
      </c>
      <c r="E5" s="407">
        <v>36</v>
      </c>
      <c r="F5" s="120"/>
      <c r="G5" s="409"/>
      <c r="H5" s="410">
        <v>0.08</v>
      </c>
      <c r="I5" s="915"/>
      <c r="J5" s="239"/>
      <c r="K5" s="225"/>
    </row>
    <row r="6" spans="1:11" ht="40.15" customHeight="1" x14ac:dyDescent="0.2">
      <c r="A6" s="211">
        <v>4</v>
      </c>
      <c r="B6" s="45" t="s">
        <v>73</v>
      </c>
      <c r="C6" s="435"/>
      <c r="D6" s="225" t="s">
        <v>18</v>
      </c>
      <c r="E6" s="407">
        <v>16</v>
      </c>
      <c r="F6" s="120"/>
      <c r="G6" s="409"/>
      <c r="H6" s="410">
        <v>0.08</v>
      </c>
      <c r="I6" s="915"/>
      <c r="J6" s="239"/>
      <c r="K6" s="225"/>
    </row>
    <row r="7" spans="1:11" ht="42.6" customHeight="1" x14ac:dyDescent="0.2">
      <c r="A7" s="211">
        <v>5</v>
      </c>
      <c r="B7" s="45" t="s">
        <v>74</v>
      </c>
      <c r="C7" s="435"/>
      <c r="D7" s="225" t="s">
        <v>18</v>
      </c>
      <c r="E7" s="407">
        <v>16</v>
      </c>
      <c r="F7" s="120"/>
      <c r="G7" s="409"/>
      <c r="H7" s="410">
        <v>0.08</v>
      </c>
      <c r="I7" s="915"/>
      <c r="J7" s="239"/>
      <c r="K7" s="225"/>
    </row>
    <row r="8" spans="1:11" ht="37.15" customHeight="1" x14ac:dyDescent="0.2">
      <c r="A8" s="211">
        <v>6</v>
      </c>
      <c r="B8" s="45" t="s">
        <v>284</v>
      </c>
      <c r="C8" s="435"/>
      <c r="D8" s="225" t="s">
        <v>18</v>
      </c>
      <c r="E8" s="407">
        <v>200</v>
      </c>
      <c r="F8" s="120"/>
      <c r="G8" s="409"/>
      <c r="H8" s="410">
        <v>0.08</v>
      </c>
      <c r="I8" s="915"/>
      <c r="J8" s="239"/>
      <c r="K8" s="225"/>
    </row>
    <row r="9" spans="1:11" ht="38.25" customHeight="1" x14ac:dyDescent="0.2">
      <c r="A9" s="211">
        <v>7</v>
      </c>
      <c r="B9" s="45" t="s">
        <v>327</v>
      </c>
      <c r="C9" s="435"/>
      <c r="D9" s="225" t="s">
        <v>18</v>
      </c>
      <c r="E9" s="407">
        <v>300</v>
      </c>
      <c r="F9" s="120"/>
      <c r="G9" s="409"/>
      <c r="H9" s="410">
        <v>0.08</v>
      </c>
      <c r="I9" s="915"/>
      <c r="J9" s="239"/>
      <c r="K9" s="225"/>
    </row>
    <row r="10" spans="1:11" ht="50.45" customHeight="1" x14ac:dyDescent="0.2">
      <c r="A10" s="211">
        <v>8</v>
      </c>
      <c r="B10" s="45" t="s">
        <v>428</v>
      </c>
      <c r="C10" s="435"/>
      <c r="D10" s="225" t="s">
        <v>18</v>
      </c>
      <c r="E10" s="407">
        <v>70</v>
      </c>
      <c r="F10" s="120"/>
      <c r="G10" s="409"/>
      <c r="H10" s="410">
        <v>0.08</v>
      </c>
      <c r="I10" s="915"/>
      <c r="J10" s="239"/>
      <c r="K10" s="225"/>
    </row>
    <row r="11" spans="1:11" ht="25.9" customHeight="1" x14ac:dyDescent="0.2">
      <c r="A11" s="1079" t="s">
        <v>22</v>
      </c>
      <c r="B11" s="1099"/>
      <c r="C11" s="1099"/>
      <c r="D11" s="1099"/>
      <c r="E11" s="1099"/>
      <c r="F11" s="1099"/>
      <c r="G11" s="533"/>
      <c r="H11" s="506"/>
      <c r="I11" s="533"/>
    </row>
    <row r="12" spans="1:11" x14ac:dyDescent="0.2">
      <c r="H12" s="98"/>
    </row>
    <row r="13" spans="1:11" s="232" customFormat="1" ht="20.25" customHeight="1" x14ac:dyDescent="0.2">
      <c r="A13" s="1" t="s">
        <v>14</v>
      </c>
      <c r="B13" s="1"/>
      <c r="C13" s="1"/>
      <c r="D13" s="1"/>
      <c r="E13" s="1"/>
      <c r="F13" s="1"/>
      <c r="G13" s="1"/>
      <c r="H13" s="1"/>
      <c r="I13" s="1"/>
      <c r="J13" s="1"/>
      <c r="K13" s="1"/>
    </row>
    <row r="14" spans="1:11" s="232" customFormat="1" ht="20.25" customHeight="1" x14ac:dyDescent="0.2">
      <c r="A14" s="1" t="s">
        <v>15</v>
      </c>
      <c r="B14" s="1"/>
      <c r="C14" s="1"/>
      <c r="D14" s="1"/>
      <c r="E14" s="1"/>
      <c r="F14" s="1"/>
      <c r="G14" s="1"/>
      <c r="H14" s="1"/>
      <c r="I14" s="1"/>
      <c r="J14" s="1"/>
      <c r="K14" s="1"/>
    </row>
    <row r="15" spans="1:11" s="232" customFormat="1" ht="20.25" customHeight="1" x14ac:dyDescent="0.2">
      <c r="A15" s="1" t="s">
        <v>359</v>
      </c>
      <c r="B15" s="1"/>
      <c r="C15" s="1"/>
      <c r="D15" s="1"/>
      <c r="E15" s="1"/>
      <c r="F15" s="1"/>
      <c r="G15" s="1"/>
      <c r="H15" s="1"/>
      <c r="I15" s="1"/>
      <c r="J15" s="1"/>
      <c r="K15" s="1"/>
    </row>
    <row r="2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C3" sqref="A3:K15"/>
    </sheetView>
  </sheetViews>
  <sheetFormatPr defaultColWidth="9" defaultRowHeight="11.25" x14ac:dyDescent="0.2"/>
  <cols>
    <col min="1" max="1" width="4.140625" style="2" customWidth="1"/>
    <col min="2" max="2" width="60.7109375" style="111" customWidth="1"/>
    <col min="3" max="3" width="22.140625" style="2"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508" customFormat="1" ht="32.25" customHeight="1" x14ac:dyDescent="0.2">
      <c r="B1" s="1135" t="s">
        <v>761</v>
      </c>
      <c r="C1" s="1135"/>
      <c r="D1" s="1135"/>
      <c r="E1" s="1135"/>
      <c r="F1" s="1135"/>
      <c r="G1" s="1135"/>
      <c r="I1" s="656"/>
      <c r="J1" s="1094" t="s">
        <v>390</v>
      </c>
      <c r="K1" s="1094"/>
    </row>
    <row r="2" spans="1:11" s="301" customFormat="1" ht="43.5" customHeight="1" x14ac:dyDescent="0.2">
      <c r="A2" s="302" t="s">
        <v>0</v>
      </c>
      <c r="B2" s="298" t="s">
        <v>1</v>
      </c>
      <c r="C2" s="302" t="s">
        <v>2</v>
      </c>
      <c r="D2" s="298" t="s">
        <v>3</v>
      </c>
      <c r="E2" s="298" t="s">
        <v>4</v>
      </c>
      <c r="F2" s="305" t="s">
        <v>348</v>
      </c>
      <c r="G2" s="298" t="s">
        <v>6</v>
      </c>
      <c r="H2" s="298" t="s">
        <v>326</v>
      </c>
      <c r="I2" s="298" t="s">
        <v>8</v>
      </c>
      <c r="J2" s="298" t="s">
        <v>9</v>
      </c>
      <c r="K2" s="298" t="s">
        <v>10</v>
      </c>
    </row>
    <row r="3" spans="1:11" ht="37.9" customHeight="1" x14ac:dyDescent="0.2">
      <c r="A3" s="211">
        <v>1</v>
      </c>
      <c r="B3" s="718" t="s">
        <v>475</v>
      </c>
      <c r="C3" s="435"/>
      <c r="D3" s="225" t="s">
        <v>18</v>
      </c>
      <c r="E3" s="312">
        <v>800</v>
      </c>
      <c r="F3" s="120"/>
      <c r="G3" s="409"/>
      <c r="H3" s="313">
        <v>0.08</v>
      </c>
      <c r="I3" s="889"/>
      <c r="J3" s="239"/>
      <c r="K3" s="225"/>
    </row>
    <row r="4" spans="1:11" ht="37.9" customHeight="1" x14ac:dyDescent="0.2">
      <c r="A4" s="211">
        <v>2</v>
      </c>
      <c r="B4" s="718" t="s">
        <v>564</v>
      </c>
      <c r="C4" s="435"/>
      <c r="D4" s="225" t="s">
        <v>18</v>
      </c>
      <c r="E4" s="312">
        <v>20</v>
      </c>
      <c r="F4" s="120"/>
      <c r="G4" s="409"/>
      <c r="H4" s="313">
        <v>0.08</v>
      </c>
      <c r="I4" s="889"/>
      <c r="J4" s="239"/>
      <c r="K4" s="225"/>
    </row>
    <row r="5" spans="1:11" ht="37.9" customHeight="1" x14ac:dyDescent="0.2">
      <c r="A5" s="211">
        <v>3</v>
      </c>
      <c r="B5" s="718" t="s">
        <v>476</v>
      </c>
      <c r="C5" s="435"/>
      <c r="D5" s="225" t="s">
        <v>18</v>
      </c>
      <c r="E5" s="312">
        <v>20</v>
      </c>
      <c r="F5" s="120"/>
      <c r="G5" s="409"/>
      <c r="H5" s="313">
        <v>0.08</v>
      </c>
      <c r="I5" s="889"/>
      <c r="J5" s="239"/>
      <c r="K5" s="225"/>
    </row>
    <row r="6" spans="1:11" ht="37.9" customHeight="1" x14ac:dyDescent="0.2">
      <c r="A6" s="211">
        <v>4</v>
      </c>
      <c r="B6" s="718" t="s">
        <v>565</v>
      </c>
      <c r="C6" s="435"/>
      <c r="D6" s="225" t="s">
        <v>12</v>
      </c>
      <c r="E6" s="312">
        <v>3</v>
      </c>
      <c r="F6" s="120"/>
      <c r="G6" s="409"/>
      <c r="H6" s="313">
        <v>0.08</v>
      </c>
      <c r="I6" s="889"/>
      <c r="J6" s="239"/>
      <c r="K6" s="225"/>
    </row>
    <row r="7" spans="1:11" ht="27.95" customHeight="1" x14ac:dyDescent="0.2">
      <c r="A7" s="1079" t="s">
        <v>22</v>
      </c>
      <c r="B7" s="1099"/>
      <c r="C7" s="1099"/>
      <c r="D7" s="1099"/>
      <c r="E7" s="1099"/>
      <c r="F7" s="1099"/>
      <c r="G7" s="533"/>
      <c r="H7" s="603"/>
      <c r="I7" s="533"/>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20" spans="2:11" s="2" customFormat="1" ht="23.45" customHeight="1" x14ac:dyDescent="0.2">
      <c r="B20" s="111"/>
      <c r="D20" s="119"/>
      <c r="E20" s="119"/>
      <c r="F20" s="111"/>
      <c r="G20" s="111"/>
      <c r="H20" s="111"/>
      <c r="I20" s="111"/>
      <c r="J20" s="111"/>
      <c r="K20" s="111"/>
    </row>
  </sheetData>
  <mergeCells count="3">
    <mergeCell ref="B1:G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1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486" customFormat="1" ht="32.25" customHeight="1" x14ac:dyDescent="0.2">
      <c r="B1" s="1103" t="s">
        <v>762</v>
      </c>
      <c r="C1" s="1103"/>
      <c r="D1" s="1103"/>
      <c r="E1" s="1103"/>
      <c r="F1" s="1103"/>
      <c r="G1" s="1103"/>
      <c r="I1" s="658"/>
      <c r="J1" s="1094" t="s">
        <v>391</v>
      </c>
      <c r="K1" s="1094"/>
    </row>
    <row r="2" spans="1:11" s="30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98" customFormat="1" ht="66.75" customHeight="1" x14ac:dyDescent="0.2">
      <c r="A3" s="350">
        <v>1</v>
      </c>
      <c r="B3" s="411" t="s">
        <v>72</v>
      </c>
      <c r="C3" s="350"/>
      <c r="D3" s="350" t="s">
        <v>18</v>
      </c>
      <c r="E3" s="350">
        <v>30</v>
      </c>
      <c r="F3" s="218"/>
      <c r="G3" s="412"/>
      <c r="H3" s="372">
        <v>0.08</v>
      </c>
      <c r="I3" s="914"/>
      <c r="J3" s="350"/>
      <c r="K3" s="350"/>
    </row>
    <row r="4" spans="1:11" s="98" customFormat="1" ht="39.75" customHeight="1" x14ac:dyDescent="0.2">
      <c r="A4" s="8">
        <v>2</v>
      </c>
      <c r="B4" s="124" t="s">
        <v>75</v>
      </c>
      <c r="C4" s="8"/>
      <c r="D4" s="8" t="s">
        <v>18</v>
      </c>
      <c r="E4" s="350">
        <v>300</v>
      </c>
      <c r="F4" s="60"/>
      <c r="G4" s="660"/>
      <c r="H4" s="416">
        <v>0.08</v>
      </c>
      <c r="I4" s="914"/>
      <c r="J4" s="8"/>
      <c r="K4" s="8"/>
    </row>
    <row r="5" spans="1:11" s="98" customFormat="1" ht="69.599999999999994" customHeight="1" x14ac:dyDescent="0.2">
      <c r="A5" s="8">
        <v>3</v>
      </c>
      <c r="B5" s="125" t="s">
        <v>323</v>
      </c>
      <c r="C5" s="8"/>
      <c r="D5" s="8" t="s">
        <v>18</v>
      </c>
      <c r="E5" s="1021">
        <v>2000</v>
      </c>
      <c r="F5" s="60"/>
      <c r="G5" s="660"/>
      <c r="H5" s="416">
        <v>0.08</v>
      </c>
      <c r="I5" s="914"/>
      <c r="J5" s="8"/>
      <c r="K5" s="8"/>
    </row>
    <row r="6" spans="1:11" ht="78" customHeight="1" x14ac:dyDescent="0.2">
      <c r="A6" s="99">
        <v>4</v>
      </c>
      <c r="B6" s="125" t="s">
        <v>324</v>
      </c>
      <c r="C6" s="99"/>
      <c r="D6" s="46" t="s">
        <v>18</v>
      </c>
      <c r="E6" s="350">
        <v>40</v>
      </c>
      <c r="F6" s="100"/>
      <c r="G6" s="660"/>
      <c r="H6" s="416">
        <v>0.08</v>
      </c>
      <c r="I6" s="914"/>
      <c r="J6" s="99"/>
      <c r="K6" s="99"/>
    </row>
    <row r="7" spans="1:11" ht="27.95" customHeight="1" x14ac:dyDescent="0.2">
      <c r="A7" s="1134" t="s">
        <v>22</v>
      </c>
      <c r="B7" s="1136"/>
      <c r="C7" s="1136"/>
      <c r="D7" s="1099"/>
      <c r="E7" s="1136"/>
      <c r="F7" s="1136"/>
      <c r="G7" s="533"/>
      <c r="H7" s="603"/>
      <c r="I7" s="533"/>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763</v>
      </c>
      <c r="C1" s="1076"/>
      <c r="D1" s="1076"/>
      <c r="E1" s="1076"/>
      <c r="F1" s="1076"/>
      <c r="G1" s="1076"/>
      <c r="I1" s="111"/>
      <c r="J1" s="1080" t="s">
        <v>392</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252" customFormat="1" ht="35.450000000000003" customHeight="1" x14ac:dyDescent="0.2">
      <c r="A3" s="398">
        <v>1</v>
      </c>
      <c r="B3" s="397" t="s">
        <v>36</v>
      </c>
      <c r="C3" s="397"/>
      <c r="D3" s="398" t="s">
        <v>18</v>
      </c>
      <c r="E3" s="544">
        <v>195000</v>
      </c>
      <c r="F3" s="399"/>
      <c r="G3" s="400"/>
      <c r="H3" s="401">
        <v>0.08</v>
      </c>
      <c r="I3" s="402"/>
      <c r="J3" s="545"/>
      <c r="K3" s="403"/>
    </row>
    <row r="4" spans="1:11" s="252" customFormat="1" ht="35.450000000000003" customHeight="1" x14ac:dyDescent="0.2">
      <c r="A4" s="116">
        <v>2</v>
      </c>
      <c r="B4" s="115" t="s">
        <v>37</v>
      </c>
      <c r="C4" s="115"/>
      <c r="D4" s="116" t="s">
        <v>18</v>
      </c>
      <c r="E4" s="544">
        <v>4000</v>
      </c>
      <c r="F4" s="117"/>
      <c r="G4" s="400"/>
      <c r="H4" s="495">
        <v>0.08</v>
      </c>
      <c r="I4" s="402"/>
      <c r="J4" s="546"/>
      <c r="K4" s="253"/>
    </row>
    <row r="5" spans="1:11" s="5" customFormat="1" ht="35.450000000000003" customHeight="1" x14ac:dyDescent="0.2">
      <c r="A5" s="1074" t="s">
        <v>22</v>
      </c>
      <c r="B5" s="1082"/>
      <c r="C5" s="1082"/>
      <c r="D5" s="1082"/>
      <c r="E5" s="1082"/>
      <c r="F5" s="1082"/>
      <c r="G5" s="533"/>
      <c r="H5" s="506"/>
      <c r="I5" s="321"/>
      <c r="J5" s="11"/>
      <c r="K5" s="12"/>
    </row>
    <row r="6" spans="1:11" ht="43.5" customHeight="1" x14ac:dyDescent="0.2">
      <c r="H6" s="98"/>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359</v>
      </c>
      <c r="B9" s="1"/>
      <c r="C9" s="1"/>
      <c r="D9" s="1"/>
      <c r="E9" s="1"/>
      <c r="F9" s="1"/>
      <c r="G9" s="1"/>
      <c r="H9" s="1"/>
      <c r="I9" s="1"/>
      <c r="J9" s="1"/>
      <c r="K9" s="1"/>
    </row>
    <row r="10" spans="1:11" ht="20.25" customHeight="1" x14ac:dyDescent="0.2"/>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42578125" style="111" customWidth="1"/>
    <col min="7" max="7" width="13.85546875" style="111" customWidth="1"/>
    <col min="8" max="8" width="9.28515625" style="111" customWidth="1"/>
    <col min="9" max="9" width="11.7109375" style="111" customWidth="1"/>
    <col min="10" max="11" width="9.7109375" style="111" customWidth="1"/>
    <col min="12" max="16384" width="9" style="111"/>
  </cols>
  <sheetData>
    <row r="1" spans="1:11" s="254" customFormat="1" ht="32.25" customHeight="1" x14ac:dyDescent="0.2">
      <c r="B1" s="1076" t="s">
        <v>764</v>
      </c>
      <c r="C1" s="1076"/>
      <c r="D1" s="1076"/>
      <c r="E1" s="1076"/>
      <c r="F1" s="1076"/>
      <c r="G1" s="1076"/>
      <c r="I1" s="111"/>
      <c r="J1" s="1080" t="s">
        <v>393</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46.15" customHeight="1" x14ac:dyDescent="0.2">
      <c r="A3" s="332">
        <v>1</v>
      </c>
      <c r="B3" s="348" t="s">
        <v>58</v>
      </c>
      <c r="C3" s="333"/>
      <c r="D3" s="334" t="s">
        <v>18</v>
      </c>
      <c r="E3" s="335">
        <v>50</v>
      </c>
      <c r="F3" s="336"/>
      <c r="G3" s="645"/>
      <c r="H3" s="351">
        <v>0.08</v>
      </c>
      <c r="I3" s="358"/>
      <c r="J3" s="334"/>
      <c r="K3" s="338"/>
    </row>
    <row r="4" spans="1:11" s="5" customFormat="1" ht="34.15" customHeight="1" x14ac:dyDescent="0.2">
      <c r="A4" s="1074" t="s">
        <v>22</v>
      </c>
      <c r="B4" s="1082"/>
      <c r="C4" s="1082"/>
      <c r="D4" s="1082"/>
      <c r="E4" s="1082"/>
      <c r="F4" s="1082"/>
      <c r="G4" s="533"/>
      <c r="H4" s="506"/>
      <c r="I4" s="212"/>
      <c r="J4" s="11"/>
      <c r="K4" s="12"/>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C3" sqref="A3:K15"/>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76" t="s">
        <v>765</v>
      </c>
      <c r="C1" s="1076"/>
      <c r="D1" s="1076"/>
      <c r="E1" s="1076"/>
      <c r="F1" s="1076"/>
      <c r="G1" s="1076"/>
      <c r="I1" s="111"/>
      <c r="J1" s="1080" t="s">
        <v>394</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39" customHeight="1" x14ac:dyDescent="0.2">
      <c r="A3" s="332">
        <v>1</v>
      </c>
      <c r="B3" s="348" t="s">
        <v>236</v>
      </c>
      <c r="C3" s="333"/>
      <c r="D3" s="334" t="s">
        <v>145</v>
      </c>
      <c r="E3" s="335">
        <v>30</v>
      </c>
      <c r="F3" s="679"/>
      <c r="G3" s="412"/>
      <c r="H3" s="337">
        <v>0.08</v>
      </c>
      <c r="I3" s="349"/>
      <c r="J3" s="334"/>
      <c r="K3" s="338"/>
    </row>
    <row r="4" spans="1:11" ht="40.5" customHeight="1" x14ac:dyDescent="0.2">
      <c r="A4" s="21">
        <v>2</v>
      </c>
      <c r="B4" s="114" t="s">
        <v>59</v>
      </c>
      <c r="C4" s="22"/>
      <c r="D4" s="24" t="s">
        <v>18</v>
      </c>
      <c r="E4" s="335">
        <v>200</v>
      </c>
      <c r="F4" s="680"/>
      <c r="G4" s="412"/>
      <c r="H4" s="337">
        <v>0.08</v>
      </c>
      <c r="I4" s="349"/>
      <c r="J4" s="24"/>
      <c r="K4" s="25"/>
    </row>
    <row r="5" spans="1:11" ht="40.5" customHeight="1" x14ac:dyDescent="0.2">
      <c r="A5" s="21">
        <v>3</v>
      </c>
      <c r="B5" s="76" t="s">
        <v>60</v>
      </c>
      <c r="C5" s="22"/>
      <c r="D5" s="99" t="s">
        <v>18</v>
      </c>
      <c r="E5" s="1022">
        <v>1000</v>
      </c>
      <c r="F5" s="681"/>
      <c r="G5" s="412"/>
      <c r="H5" s="337">
        <v>0.08</v>
      </c>
      <c r="I5" s="349"/>
      <c r="J5" s="24"/>
      <c r="K5" s="25"/>
    </row>
    <row r="6" spans="1:11" ht="137.44999999999999" customHeight="1" x14ac:dyDescent="0.2">
      <c r="A6" s="21">
        <v>4</v>
      </c>
      <c r="B6" s="76" t="s">
        <v>318</v>
      </c>
      <c r="C6" s="22"/>
      <c r="D6" s="99" t="s">
        <v>18</v>
      </c>
      <c r="E6" s="1022">
        <v>7000</v>
      </c>
      <c r="F6" s="681"/>
      <c r="G6" s="412"/>
      <c r="H6" s="351">
        <v>0.08</v>
      </c>
      <c r="I6" s="349"/>
      <c r="J6" s="24"/>
      <c r="K6" s="25"/>
    </row>
    <row r="7" spans="1:11" s="5" customFormat="1" ht="23.1" customHeight="1" x14ac:dyDescent="0.2">
      <c r="A7" s="1074" t="s">
        <v>22</v>
      </c>
      <c r="B7" s="1085"/>
      <c r="C7" s="1085"/>
      <c r="D7" s="1085"/>
      <c r="E7" s="1085"/>
      <c r="F7" s="1085"/>
      <c r="G7" s="533"/>
      <c r="H7" s="506"/>
      <c r="I7" s="528"/>
      <c r="J7" s="11"/>
      <c r="K7" s="12"/>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12" spans="1:11" s="43" customFormat="1" ht="20.25" customHeight="1" x14ac:dyDescent="0.2"/>
    <row r="13" spans="1:11" s="43" customFormat="1" ht="20.25" customHeight="1" x14ac:dyDescent="0.2">
      <c r="A13" s="1137"/>
      <c r="B13" s="1137"/>
      <c r="C13" s="1137"/>
      <c r="D13" s="1137"/>
      <c r="E13" s="1137"/>
      <c r="F13" s="1137"/>
      <c r="G13" s="1137"/>
      <c r="H13" s="1137"/>
      <c r="I13" s="1137"/>
    </row>
    <row r="14" spans="1:11" s="43" customFormat="1" x14ac:dyDescent="0.2">
      <c r="A14" s="1137"/>
      <c r="B14" s="1137"/>
      <c r="C14" s="1137"/>
      <c r="D14" s="1137"/>
      <c r="E14" s="1137"/>
      <c r="F14" s="1137"/>
      <c r="G14" s="1137"/>
      <c r="H14" s="1137"/>
      <c r="I14" s="1137"/>
    </row>
    <row r="15" spans="1:11" s="43" customFormat="1" x14ac:dyDescent="0.2">
      <c r="A15" s="1137"/>
      <c r="B15" s="1137"/>
      <c r="C15" s="1137"/>
      <c r="D15" s="1137"/>
      <c r="E15" s="1137"/>
      <c r="F15" s="1137"/>
      <c r="G15" s="1137"/>
      <c r="H15" s="1137"/>
      <c r="I15" s="1137"/>
    </row>
    <row r="16" spans="1:11" s="43" customFormat="1" x14ac:dyDescent="0.2">
      <c r="E16" s="42"/>
      <c r="F16" s="42"/>
      <c r="G16" s="42"/>
      <c r="H16" s="119"/>
      <c r="I16" s="119"/>
      <c r="J16" s="111"/>
    </row>
    <row r="17" spans="5:10" s="43" customFormat="1" x14ac:dyDescent="0.2">
      <c r="E17" s="42"/>
      <c r="F17" s="42"/>
      <c r="G17" s="42"/>
      <c r="H17" s="119"/>
      <c r="I17" s="119"/>
      <c r="J17" s="111"/>
    </row>
    <row r="18" spans="5:10" s="43" customFormat="1" x14ac:dyDescent="0.2"/>
    <row r="19" spans="5:10" s="43" customFormat="1" x14ac:dyDescent="0.2"/>
    <row r="20" spans="5:10" s="43" customFormat="1" x14ac:dyDescent="0.2"/>
    <row r="21" spans="5:10" s="43" customFormat="1" x14ac:dyDescent="0.2"/>
    <row r="22" spans="5:10" s="43" customFormat="1" x14ac:dyDescent="0.2"/>
    <row r="23" spans="5:10" s="43" customFormat="1" x14ac:dyDescent="0.2"/>
    <row r="24" spans="5:10" s="43" customFormat="1" x14ac:dyDescent="0.2"/>
    <row r="25" spans="5:10" s="43" customFormat="1" ht="23.45" customHeight="1" x14ac:dyDescent="0.2"/>
  </sheetData>
  <sheetProtection selectLockedCells="1" selectUnlockedCells="1"/>
  <mergeCells count="6">
    <mergeCell ref="A13:I13"/>
    <mergeCell ref="A14:I14"/>
    <mergeCell ref="A15:I15"/>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80" zoomScaleNormal="90" zoomScaleSheetLayoutView="80" workbookViewId="0">
      <selection activeCell="F21" sqref="F21"/>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15.5703125" style="43" customWidth="1"/>
    <col min="11" max="11" width="12" style="43" customWidth="1"/>
    <col min="12" max="16384" width="9.140625" style="43"/>
  </cols>
  <sheetData>
    <row r="1" spans="1:11" s="477" customFormat="1" ht="32.25" customHeight="1" x14ac:dyDescent="0.2">
      <c r="A1" s="476"/>
      <c r="B1" s="1084" t="s">
        <v>431</v>
      </c>
      <c r="C1" s="1084"/>
      <c r="D1" s="1084"/>
      <c r="E1" s="1084"/>
      <c r="F1" s="1084"/>
      <c r="G1" s="1084"/>
      <c r="H1" s="476"/>
      <c r="I1" s="42"/>
      <c r="J1" s="1083" t="s">
        <v>361</v>
      </c>
      <c r="K1" s="1083"/>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299" customFormat="1" ht="115.9" customHeight="1" x14ac:dyDescent="0.2">
      <c r="A3" s="710">
        <v>1</v>
      </c>
      <c r="B3" s="13" t="s">
        <v>534</v>
      </c>
      <c r="C3" s="298"/>
      <c r="D3" s="350" t="s">
        <v>18</v>
      </c>
      <c r="E3" s="530">
        <v>1600</v>
      </c>
      <c r="F3" s="55"/>
      <c r="G3" s="889"/>
      <c r="H3" s="824">
        <v>0.08</v>
      </c>
      <c r="I3" s="890"/>
      <c r="J3" s="298"/>
      <c r="K3" s="298"/>
    </row>
    <row r="4" spans="1:11" s="299" customFormat="1" ht="123.6" customHeight="1" x14ac:dyDescent="0.2">
      <c r="A4" s="298">
        <v>2</v>
      </c>
      <c r="B4" s="13" t="s">
        <v>535</v>
      </c>
      <c r="C4" s="298"/>
      <c r="D4" s="350" t="s">
        <v>18</v>
      </c>
      <c r="E4" s="44">
        <v>500</v>
      </c>
      <c r="F4" s="55"/>
      <c r="G4" s="889"/>
      <c r="H4" s="824">
        <v>0.08</v>
      </c>
      <c r="I4" s="890"/>
      <c r="J4" s="298"/>
      <c r="K4" s="298"/>
    </row>
    <row r="5" spans="1:11" s="525" customFormat="1" ht="23.1" customHeight="1" x14ac:dyDescent="0.2">
      <c r="A5" s="1074" t="s">
        <v>22</v>
      </c>
      <c r="B5" s="1082"/>
      <c r="C5" s="1082"/>
      <c r="D5" s="1082"/>
      <c r="E5" s="1082"/>
      <c r="F5" s="1082"/>
      <c r="G5" s="321"/>
      <c r="H5" s="506"/>
      <c r="I5" s="321"/>
    </row>
    <row r="6" spans="1:11" ht="20.25" customHeight="1" x14ac:dyDescent="0.2">
      <c r="H6" s="112"/>
    </row>
    <row r="7" spans="1:11" ht="20.25" customHeight="1" x14ac:dyDescent="0.2">
      <c r="A7" s="1" t="s">
        <v>14</v>
      </c>
      <c r="B7" s="1"/>
      <c r="C7" s="1"/>
      <c r="D7" s="1"/>
      <c r="E7" s="1"/>
      <c r="F7" s="1"/>
      <c r="G7" s="1"/>
      <c r="H7" s="1"/>
    </row>
    <row r="8" spans="1:11" ht="20.25" customHeight="1" x14ac:dyDescent="0.2">
      <c r="A8" s="1" t="s">
        <v>15</v>
      </c>
      <c r="B8" s="1"/>
      <c r="C8" s="1"/>
      <c r="D8" s="1"/>
      <c r="E8" s="1"/>
      <c r="F8" s="1"/>
      <c r="G8" s="1"/>
      <c r="H8" s="1"/>
    </row>
    <row r="9" spans="1:11" ht="20.25" customHeight="1" x14ac:dyDescent="0.2">
      <c r="A9" s="1" t="s">
        <v>359</v>
      </c>
      <c r="B9" s="1"/>
      <c r="C9" s="1"/>
      <c r="D9" s="1"/>
      <c r="E9" s="1"/>
      <c r="F9" s="1"/>
      <c r="G9" s="1"/>
      <c r="H9" s="1"/>
    </row>
    <row r="10" spans="1:11" ht="20.25" customHeight="1" x14ac:dyDescent="0.2"/>
    <row r="11" spans="1:11" ht="20.2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84" t="s">
        <v>766</v>
      </c>
      <c r="C1" s="1084"/>
      <c r="D1" s="1084"/>
      <c r="E1" s="1084"/>
      <c r="F1" s="1084"/>
      <c r="G1" s="1084"/>
      <c r="H1" s="476"/>
      <c r="I1" s="42"/>
      <c r="J1" s="1083" t="s">
        <v>395</v>
      </c>
      <c r="K1" s="1083"/>
    </row>
    <row r="2" spans="1:11" s="299" customFormat="1" ht="37.5" customHeight="1" x14ac:dyDescent="0.2">
      <c r="A2" s="298" t="s">
        <v>0</v>
      </c>
      <c r="B2" s="298" t="s">
        <v>1</v>
      </c>
      <c r="C2" s="298" t="s">
        <v>2</v>
      </c>
      <c r="D2" s="298" t="s">
        <v>3</v>
      </c>
      <c r="E2" s="298" t="s">
        <v>22</v>
      </c>
      <c r="F2" s="305" t="s">
        <v>5</v>
      </c>
      <c r="G2" s="298" t="s">
        <v>6</v>
      </c>
      <c r="H2" s="298" t="s">
        <v>325</v>
      </c>
      <c r="I2" s="298" t="s">
        <v>8</v>
      </c>
      <c r="J2" s="298" t="s">
        <v>9</v>
      </c>
      <c r="K2" s="298" t="s">
        <v>10</v>
      </c>
    </row>
    <row r="3" spans="1:11" ht="74.45" customHeight="1" x14ac:dyDescent="0.2">
      <c r="A3" s="316">
        <v>1</v>
      </c>
      <c r="B3" s="31" t="s">
        <v>183</v>
      </c>
      <c r="C3" s="831"/>
      <c r="D3" s="44" t="s">
        <v>17</v>
      </c>
      <c r="E3" s="543">
        <v>20</v>
      </c>
      <c r="F3" s="55"/>
      <c r="G3" s="55"/>
      <c r="H3" s="56">
        <v>0.08</v>
      </c>
      <c r="I3" s="889"/>
      <c r="J3" s="44"/>
      <c r="K3" s="131"/>
    </row>
    <row r="4" spans="1:11" ht="74.45" customHeight="1" x14ac:dyDescent="0.2">
      <c r="A4" s="316">
        <v>2</v>
      </c>
      <c r="B4" s="31" t="s">
        <v>184</v>
      </c>
      <c r="C4" s="37"/>
      <c r="D4" s="113" t="s">
        <v>17</v>
      </c>
      <c r="E4" s="543">
        <v>20</v>
      </c>
      <c r="F4" s="58"/>
      <c r="G4" s="55"/>
      <c r="H4" s="56">
        <v>0.08</v>
      </c>
      <c r="I4" s="889"/>
      <c r="J4" s="44"/>
      <c r="K4" s="131"/>
    </row>
    <row r="5" spans="1:11" ht="24.75" customHeight="1" x14ac:dyDescent="0.2">
      <c r="A5" s="316">
        <v>3</v>
      </c>
      <c r="B5" s="31" t="s">
        <v>185</v>
      </c>
      <c r="C5" s="37"/>
      <c r="D5" s="113" t="s">
        <v>17</v>
      </c>
      <c r="E5" s="543">
        <v>20</v>
      </c>
      <c r="F5" s="58"/>
      <c r="G5" s="55"/>
      <c r="H5" s="56">
        <v>0.08</v>
      </c>
      <c r="I5" s="889"/>
      <c r="J5" s="44"/>
      <c r="K5" s="131"/>
    </row>
    <row r="6" spans="1:11" ht="59.45" customHeight="1" x14ac:dyDescent="0.2">
      <c r="A6" s="316">
        <v>4</v>
      </c>
      <c r="B6" s="31" t="s">
        <v>186</v>
      </c>
      <c r="C6" s="37"/>
      <c r="D6" s="113" t="s">
        <v>17</v>
      </c>
      <c r="E6" s="543">
        <v>5000</v>
      </c>
      <c r="F6" s="58"/>
      <c r="G6" s="55"/>
      <c r="H6" s="56">
        <v>0.08</v>
      </c>
      <c r="I6" s="889"/>
      <c r="J6" s="44"/>
      <c r="K6" s="131"/>
    </row>
    <row r="7" spans="1:11" s="525" customFormat="1" ht="23.1" customHeight="1" x14ac:dyDescent="0.2">
      <c r="A7" s="524" t="s">
        <v>24</v>
      </c>
      <c r="B7" s="1085" t="s">
        <v>22</v>
      </c>
      <c r="C7" s="1085"/>
      <c r="D7" s="1085"/>
      <c r="E7" s="1085"/>
      <c r="F7" s="1085"/>
      <c r="G7" s="648"/>
      <c r="H7" s="506"/>
      <c r="I7" s="522"/>
    </row>
    <row r="8" spans="1:11" x14ac:dyDescent="0.2">
      <c r="H8" s="112"/>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E4" sqref="E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84" customFormat="1" ht="32.25" customHeight="1" x14ac:dyDescent="0.2">
      <c r="B1" s="1103" t="s">
        <v>767</v>
      </c>
      <c r="C1" s="1103"/>
      <c r="D1" s="1103"/>
      <c r="E1" s="1103"/>
      <c r="F1" s="1103"/>
      <c r="G1" s="1103"/>
      <c r="I1" s="652"/>
      <c r="J1" s="1094" t="s">
        <v>396</v>
      </c>
      <c r="K1" s="1094"/>
    </row>
    <row r="2" spans="1:11" s="122" customFormat="1" ht="50.25" customHeight="1" x14ac:dyDescent="0.2">
      <c r="A2" s="302" t="s">
        <v>0</v>
      </c>
      <c r="B2" s="302" t="s">
        <v>1</v>
      </c>
      <c r="C2" s="302" t="s">
        <v>2</v>
      </c>
      <c r="D2" s="302" t="s">
        <v>3</v>
      </c>
      <c r="E2" s="302" t="s">
        <v>4</v>
      </c>
      <c r="F2" s="436" t="s">
        <v>5</v>
      </c>
      <c r="G2" s="302" t="s">
        <v>6</v>
      </c>
      <c r="H2" s="302" t="s">
        <v>325</v>
      </c>
      <c r="I2" s="302" t="s">
        <v>8</v>
      </c>
      <c r="J2" s="302" t="s">
        <v>9</v>
      </c>
      <c r="K2" s="302" t="s">
        <v>10</v>
      </c>
    </row>
    <row r="3" spans="1:11" ht="42" customHeight="1" x14ac:dyDescent="0.2">
      <c r="A3" s="94">
        <v>1</v>
      </c>
      <c r="B3" s="396" t="s">
        <v>356</v>
      </c>
      <c r="C3" s="95"/>
      <c r="D3" s="393" t="s">
        <v>18</v>
      </c>
      <c r="E3" s="779">
        <v>1100</v>
      </c>
      <c r="F3" s="690"/>
      <c r="G3" s="394"/>
      <c r="H3" s="309">
        <v>0.08</v>
      </c>
      <c r="I3" s="921"/>
      <c r="J3" s="95"/>
      <c r="K3" s="95"/>
    </row>
    <row r="4" spans="1:11" ht="42" customHeight="1" x14ac:dyDescent="0.2">
      <c r="A4" s="88">
        <v>2</v>
      </c>
      <c r="B4" s="107" t="s">
        <v>723</v>
      </c>
      <c r="C4" s="39"/>
      <c r="D4" s="54" t="s">
        <v>18</v>
      </c>
      <c r="E4" s="779">
        <v>600</v>
      </c>
      <c r="F4" s="207"/>
      <c r="G4" s="394"/>
      <c r="H4" s="309">
        <v>0.08</v>
      </c>
      <c r="I4" s="921"/>
      <c r="J4" s="39"/>
      <c r="K4" s="39"/>
    </row>
    <row r="5" spans="1:11" ht="42" customHeight="1" x14ac:dyDescent="0.2">
      <c r="A5" s="108">
        <v>3</v>
      </c>
      <c r="B5" s="13" t="s">
        <v>357</v>
      </c>
      <c r="C5" s="250"/>
      <c r="D5" s="54" t="s">
        <v>18</v>
      </c>
      <c r="E5" s="779">
        <v>1200</v>
      </c>
      <c r="F5" s="207"/>
      <c r="G5" s="394"/>
      <c r="H5" s="309">
        <v>0.08</v>
      </c>
      <c r="I5" s="921"/>
      <c r="J5" s="39"/>
      <c r="K5" s="39"/>
    </row>
    <row r="6" spans="1:11" ht="42" customHeight="1" x14ac:dyDescent="0.2">
      <c r="A6" s="108">
        <v>4</v>
      </c>
      <c r="B6" s="13" t="s">
        <v>300</v>
      </c>
      <c r="C6" s="251"/>
      <c r="D6" s="109" t="s">
        <v>18</v>
      </c>
      <c r="E6" s="779">
        <v>1000</v>
      </c>
      <c r="F6" s="207"/>
      <c r="G6" s="394"/>
      <c r="H6" s="1017">
        <v>0.08</v>
      </c>
      <c r="I6" s="921"/>
      <c r="J6" s="39"/>
      <c r="K6" s="39"/>
    </row>
    <row r="7" spans="1:11" ht="27.95" customHeight="1" x14ac:dyDescent="0.2">
      <c r="A7" s="1118" t="s">
        <v>22</v>
      </c>
      <c r="B7" s="1118"/>
      <c r="C7" s="1118"/>
      <c r="D7" s="1118"/>
      <c r="E7" s="1092"/>
      <c r="F7" s="1092"/>
      <c r="G7" s="653"/>
      <c r="H7" s="1018"/>
      <c r="I7" s="192"/>
    </row>
    <row r="8" spans="1:11" x14ac:dyDescent="0.2">
      <c r="H8" s="105"/>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A1" s="471"/>
      <c r="B1" s="1081" t="s">
        <v>768</v>
      </c>
      <c r="C1" s="1081"/>
      <c r="D1" s="1081"/>
      <c r="E1" s="1081"/>
      <c r="F1" s="1081"/>
      <c r="G1" s="1081"/>
      <c r="H1" s="483"/>
      <c r="I1" s="654"/>
      <c r="J1" s="1080" t="s">
        <v>397</v>
      </c>
      <c r="K1" s="1080"/>
    </row>
    <row r="2" spans="1:11" s="301" customFormat="1" ht="37.5" customHeight="1" x14ac:dyDescent="0.2">
      <c r="A2" s="298" t="s">
        <v>0</v>
      </c>
      <c r="B2" s="298" t="s">
        <v>1</v>
      </c>
      <c r="C2" s="298" t="s">
        <v>2</v>
      </c>
      <c r="D2" s="298" t="s">
        <v>3</v>
      </c>
      <c r="E2" s="302" t="s">
        <v>4</v>
      </c>
      <c r="F2" s="305" t="s">
        <v>5</v>
      </c>
      <c r="G2" s="298" t="s">
        <v>6</v>
      </c>
      <c r="H2" s="298" t="s">
        <v>325</v>
      </c>
      <c r="I2" s="298" t="s">
        <v>8</v>
      </c>
      <c r="J2" s="298" t="s">
        <v>9</v>
      </c>
      <c r="K2" s="298" t="s">
        <v>10</v>
      </c>
    </row>
    <row r="3" spans="1:11" ht="39" customHeight="1" x14ac:dyDescent="0.2">
      <c r="A3" s="377">
        <v>1</v>
      </c>
      <c r="B3" s="287" t="s">
        <v>88</v>
      </c>
      <c r="C3" s="240"/>
      <c r="D3" s="350" t="s">
        <v>18</v>
      </c>
      <c r="E3" s="779">
        <v>1500</v>
      </c>
      <c r="F3" s="378"/>
      <c r="G3" s="388"/>
      <c r="H3" s="993">
        <v>0.08</v>
      </c>
      <c r="I3" s="498"/>
      <c r="J3" s="496"/>
      <c r="K3" s="240"/>
    </row>
    <row r="4" spans="1:11" ht="27.95" customHeight="1" x14ac:dyDescent="0.2">
      <c r="A4" s="1079" t="s">
        <v>47</v>
      </c>
      <c r="B4" s="1079"/>
      <c r="C4" s="1079"/>
      <c r="D4" s="1079"/>
      <c r="E4" s="1079"/>
      <c r="F4" s="1079"/>
      <c r="G4" s="533"/>
      <c r="H4" s="506"/>
      <c r="I4" s="498"/>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05" t="s">
        <v>769</v>
      </c>
      <c r="C1" s="1105"/>
      <c r="D1" s="1105"/>
      <c r="E1" s="1105"/>
      <c r="F1" s="1105"/>
      <c r="G1" s="1105"/>
      <c r="I1" s="232"/>
      <c r="J1" s="1075" t="s">
        <v>398</v>
      </c>
      <c r="K1" s="1075"/>
    </row>
    <row r="2" spans="1:11" s="297" customFormat="1" ht="49.5" customHeight="1" x14ac:dyDescent="0.2">
      <c r="A2" s="298" t="s">
        <v>0</v>
      </c>
      <c r="B2" s="298" t="s">
        <v>1</v>
      </c>
      <c r="C2" s="298" t="s">
        <v>2</v>
      </c>
      <c r="D2" s="298" t="s">
        <v>3</v>
      </c>
      <c r="E2" s="298" t="s">
        <v>4</v>
      </c>
      <c r="F2" s="305" t="s">
        <v>5</v>
      </c>
      <c r="G2" s="298" t="s">
        <v>6</v>
      </c>
      <c r="H2" s="298" t="s">
        <v>325</v>
      </c>
      <c r="I2" s="298" t="s">
        <v>8</v>
      </c>
      <c r="J2" s="298" t="s">
        <v>9</v>
      </c>
      <c r="K2" s="298" t="s">
        <v>10</v>
      </c>
    </row>
    <row r="3" spans="1:11" ht="37.5" customHeight="1" x14ac:dyDescent="0.2">
      <c r="A3" s="377">
        <v>1</v>
      </c>
      <c r="B3" s="287" t="s">
        <v>301</v>
      </c>
      <c r="C3" s="240"/>
      <c r="D3" s="350" t="s">
        <v>18</v>
      </c>
      <c r="E3" s="780">
        <v>2200</v>
      </c>
      <c r="F3" s="689"/>
      <c r="G3" s="83"/>
      <c r="H3" s="213">
        <v>0.08</v>
      </c>
      <c r="I3" s="502"/>
      <c r="J3" s="538"/>
      <c r="K3" s="338"/>
    </row>
    <row r="4" spans="1:11" ht="37.5" customHeight="1" x14ac:dyDescent="0.2">
      <c r="A4" s="99">
        <v>2</v>
      </c>
      <c r="B4" s="76" t="s">
        <v>302</v>
      </c>
      <c r="C4" s="127"/>
      <c r="D4" s="8" t="s">
        <v>18</v>
      </c>
      <c r="E4" s="780">
        <v>4500</v>
      </c>
      <c r="F4" s="500"/>
      <c r="G4" s="83"/>
      <c r="H4" s="624">
        <v>0.08</v>
      </c>
      <c r="I4" s="376"/>
      <c r="J4" s="30"/>
      <c r="K4" s="25"/>
    </row>
    <row r="5" spans="1:11" ht="20.25" customHeight="1" x14ac:dyDescent="0.2">
      <c r="A5" s="1122" t="s">
        <v>22</v>
      </c>
      <c r="B5" s="1122"/>
      <c r="C5" s="1122"/>
      <c r="D5" s="1122"/>
      <c r="E5" s="1123"/>
      <c r="F5" s="1123"/>
      <c r="G5" s="533"/>
      <c r="H5" s="1015"/>
      <c r="I5" s="541"/>
      <c r="J5" s="241"/>
      <c r="K5" s="2"/>
    </row>
    <row r="6" spans="1:11" ht="29.45"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098" t="s">
        <v>770</v>
      </c>
      <c r="C1" s="1098"/>
      <c r="D1" s="1098"/>
      <c r="E1" s="1098"/>
      <c r="F1" s="1098"/>
      <c r="G1" s="1098"/>
      <c r="I1" s="232"/>
      <c r="J1" s="1075" t="s">
        <v>399</v>
      </c>
      <c r="K1" s="1075"/>
    </row>
    <row r="2" spans="1:11" s="297"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85.5" customHeight="1" x14ac:dyDescent="0.2">
      <c r="A3" s="81">
        <v>1</v>
      </c>
      <c r="B3" s="503" t="s">
        <v>713</v>
      </c>
      <c r="C3" s="131"/>
      <c r="D3" s="537" t="s">
        <v>18</v>
      </c>
      <c r="E3" s="537">
        <v>3000</v>
      </c>
      <c r="F3" s="83"/>
      <c r="G3" s="83"/>
      <c r="H3" s="226"/>
      <c r="I3" s="927"/>
      <c r="J3" s="239"/>
      <c r="K3" s="239"/>
    </row>
    <row r="4" spans="1:11" ht="79.150000000000006" customHeight="1" x14ac:dyDescent="0.2">
      <c r="A4" s="81">
        <v>2</v>
      </c>
      <c r="B4" s="503" t="s">
        <v>275</v>
      </c>
      <c r="C4" s="131"/>
      <c r="D4" s="537" t="s">
        <v>18</v>
      </c>
      <c r="E4" s="537">
        <v>50</v>
      </c>
      <c r="F4" s="83"/>
      <c r="G4" s="83"/>
      <c r="H4" s="226"/>
      <c r="I4" s="927"/>
      <c r="J4" s="239"/>
      <c r="K4" s="239"/>
    </row>
    <row r="5" spans="1:11" ht="21" customHeight="1" x14ac:dyDescent="0.2">
      <c r="A5" s="1138" t="s">
        <v>26</v>
      </c>
      <c r="B5" s="1138"/>
      <c r="C5" s="1138"/>
      <c r="D5" s="1138"/>
      <c r="E5" s="1139"/>
      <c r="F5" s="1139"/>
      <c r="G5" s="642"/>
      <c r="H5" s="928"/>
      <c r="I5" s="929"/>
      <c r="J5" s="241"/>
      <c r="K5" s="2"/>
    </row>
    <row r="6" spans="1:11" ht="30"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3" customFormat="1" ht="32.25" customHeight="1" x14ac:dyDescent="0.2">
      <c r="A1" s="481"/>
      <c r="B1" s="1095" t="s">
        <v>834</v>
      </c>
      <c r="C1" s="1095"/>
      <c r="D1" s="1095"/>
      <c r="E1" s="1095"/>
      <c r="F1" s="1095"/>
      <c r="G1" s="1095"/>
      <c r="I1" s="2"/>
      <c r="J1" s="1094" t="s">
        <v>400</v>
      </c>
      <c r="K1" s="1094"/>
    </row>
    <row r="2" spans="1:11" s="300" customFormat="1" ht="37.5" customHeight="1" x14ac:dyDescent="0.2">
      <c r="A2" s="302" t="s">
        <v>0</v>
      </c>
      <c r="B2" s="302" t="s">
        <v>1</v>
      </c>
      <c r="C2" s="302" t="s">
        <v>2</v>
      </c>
      <c r="D2" s="302" t="s">
        <v>3</v>
      </c>
      <c r="E2" s="302" t="s">
        <v>4</v>
      </c>
      <c r="F2" s="436" t="s">
        <v>5</v>
      </c>
      <c r="G2" s="437" t="s">
        <v>6</v>
      </c>
      <c r="H2" s="302" t="s">
        <v>325</v>
      </c>
      <c r="I2" s="302" t="s">
        <v>8</v>
      </c>
      <c r="J2" s="302" t="s">
        <v>9</v>
      </c>
      <c r="K2" s="302" t="s">
        <v>10</v>
      </c>
    </row>
    <row r="3" spans="1:11" ht="28.5" customHeight="1" x14ac:dyDescent="0.2">
      <c r="A3" s="374">
        <v>1</v>
      </c>
      <c r="B3" s="375" t="s">
        <v>69</v>
      </c>
      <c r="C3" s="93"/>
      <c r="D3" s="92" t="s">
        <v>17</v>
      </c>
      <c r="E3" s="211">
        <v>600</v>
      </c>
      <c r="F3" s="961"/>
      <c r="G3" s="451"/>
      <c r="H3" s="626">
        <v>0.08</v>
      </c>
      <c r="I3" s="510"/>
      <c r="J3" s="93"/>
      <c r="K3" s="511"/>
    </row>
    <row r="4" spans="1:11" ht="28.5" customHeight="1" x14ac:dyDescent="0.2">
      <c r="A4" s="452">
        <v>2</v>
      </c>
      <c r="B4" s="242" t="s">
        <v>70</v>
      </c>
      <c r="C4" s="251"/>
      <c r="D4" s="211" t="s">
        <v>18</v>
      </c>
      <c r="E4" s="211">
        <v>15</v>
      </c>
      <c r="F4" s="962"/>
      <c r="G4" s="451"/>
      <c r="H4" s="627">
        <v>0.08</v>
      </c>
      <c r="I4" s="314"/>
      <c r="J4" s="251"/>
      <c r="K4" s="251"/>
    </row>
    <row r="5" spans="1:11" ht="54.6" customHeight="1" x14ac:dyDescent="0.2">
      <c r="A5" s="211">
        <v>3</v>
      </c>
      <c r="B5" s="509" t="s">
        <v>97</v>
      </c>
      <c r="C5" s="251"/>
      <c r="D5" s="1091" t="s">
        <v>18</v>
      </c>
      <c r="E5" s="1145">
        <v>800</v>
      </c>
      <c r="F5" s="1143"/>
      <c r="G5" s="1144"/>
      <c r="H5" s="1148">
        <v>0.08</v>
      </c>
      <c r="I5" s="1142"/>
      <c r="J5" s="1091"/>
      <c r="K5" s="251"/>
    </row>
    <row r="6" spans="1:11" ht="54.6" customHeight="1" x14ac:dyDescent="0.2">
      <c r="A6" s="211">
        <v>4</v>
      </c>
      <c r="B6" s="509" t="s">
        <v>98</v>
      </c>
      <c r="C6" s="251"/>
      <c r="D6" s="1091"/>
      <c r="E6" s="1146"/>
      <c r="F6" s="1143"/>
      <c r="G6" s="1144"/>
      <c r="H6" s="1149"/>
      <c r="I6" s="1142"/>
      <c r="J6" s="1091"/>
      <c r="K6" s="251"/>
    </row>
    <row r="7" spans="1:11" ht="54.6" customHeight="1" x14ac:dyDescent="0.2">
      <c r="A7" s="211">
        <v>5</v>
      </c>
      <c r="B7" s="509" t="s">
        <v>99</v>
      </c>
      <c r="C7" s="251"/>
      <c r="D7" s="1091"/>
      <c r="E7" s="1146"/>
      <c r="F7" s="1143"/>
      <c r="G7" s="1144"/>
      <c r="H7" s="1149"/>
      <c r="I7" s="1142"/>
      <c r="J7" s="1091"/>
      <c r="K7" s="251"/>
    </row>
    <row r="8" spans="1:11" ht="54.6" customHeight="1" x14ac:dyDescent="0.2">
      <c r="A8" s="211">
        <v>6</v>
      </c>
      <c r="B8" s="509" t="s">
        <v>100</v>
      </c>
      <c r="C8" s="251"/>
      <c r="D8" s="1091"/>
      <c r="E8" s="1147"/>
      <c r="F8" s="1143"/>
      <c r="G8" s="1144"/>
      <c r="H8" s="1150"/>
      <c r="I8" s="1142"/>
      <c r="J8" s="1091"/>
      <c r="K8" s="251"/>
    </row>
    <row r="9" spans="1:11" ht="54.6" customHeight="1" x14ac:dyDescent="0.2">
      <c r="A9" s="211">
        <v>7</v>
      </c>
      <c r="B9" s="509" t="s">
        <v>101</v>
      </c>
      <c r="C9" s="251"/>
      <c r="D9" s="211" t="s">
        <v>18</v>
      </c>
      <c r="E9" s="781">
        <v>90</v>
      </c>
      <c r="F9" s="625"/>
      <c r="G9" s="451"/>
      <c r="H9" s="627">
        <v>0.08</v>
      </c>
      <c r="I9" s="314"/>
      <c r="J9" s="251"/>
      <c r="K9" s="251"/>
    </row>
    <row r="10" spans="1:11" ht="23.1" customHeight="1" x14ac:dyDescent="0.2">
      <c r="A10" s="526"/>
      <c r="B10" s="1093" t="s">
        <v>22</v>
      </c>
      <c r="C10" s="1093"/>
      <c r="D10" s="1093"/>
      <c r="E10" s="1093"/>
      <c r="F10" s="1093"/>
      <c r="G10" s="187"/>
      <c r="H10" s="628"/>
      <c r="I10" s="536"/>
      <c r="J10" s="96"/>
    </row>
    <row r="11" spans="1:11" ht="20.25" customHeight="1" x14ac:dyDescent="0.2">
      <c r="A11" s="1140" t="s">
        <v>833</v>
      </c>
      <c r="B11" s="1141"/>
      <c r="C11" s="1141"/>
      <c r="D11" s="1141"/>
      <c r="E11" s="1141"/>
      <c r="F11" s="1141"/>
      <c r="G11" s="1141"/>
      <c r="H11" s="105"/>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359</v>
      </c>
      <c r="B14" s="1"/>
      <c r="C14" s="1"/>
      <c r="D14" s="1"/>
      <c r="E14" s="1"/>
      <c r="F14" s="1"/>
      <c r="G14" s="1"/>
      <c r="H14" s="1"/>
      <c r="I14" s="1"/>
      <c r="J14" s="1"/>
      <c r="K14" s="1"/>
    </row>
    <row r="25" ht="23.45" customHeight="1" x14ac:dyDescent="0.2"/>
  </sheetData>
  <sheetProtection selectLockedCells="1" selectUnlockedCells="1"/>
  <mergeCells count="11">
    <mergeCell ref="A11:G11"/>
    <mergeCell ref="J1:K1"/>
    <mergeCell ref="I5:I8"/>
    <mergeCell ref="J5:J8"/>
    <mergeCell ref="B10:F10"/>
    <mergeCell ref="D5:D8"/>
    <mergeCell ref="F5:F8"/>
    <mergeCell ref="G5:G8"/>
    <mergeCell ref="E5:E8"/>
    <mergeCell ref="B1:G1"/>
    <mergeCell ref="H5:H8"/>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1.71093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51" t="s">
        <v>771</v>
      </c>
      <c r="C1" s="1151"/>
      <c r="D1" s="1151"/>
      <c r="E1" s="1151"/>
      <c r="F1" s="1151"/>
      <c r="G1" s="1151"/>
      <c r="I1" s="232"/>
      <c r="J1" s="1075" t="s">
        <v>477</v>
      </c>
      <c r="K1" s="1075"/>
    </row>
    <row r="2" spans="1:11" s="297"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62.25" customHeight="1" x14ac:dyDescent="0.2">
      <c r="A3" s="350">
        <v>1</v>
      </c>
      <c r="B3" s="287" t="s">
        <v>276</v>
      </c>
      <c r="C3" s="350"/>
      <c r="D3" s="350" t="s">
        <v>17</v>
      </c>
      <c r="E3" s="350">
        <v>60</v>
      </c>
      <c r="F3" s="218"/>
      <c r="G3" s="412"/>
      <c r="H3" s="372">
        <v>0.08</v>
      </c>
      <c r="I3" s="373"/>
      <c r="J3" s="350"/>
      <c r="K3" s="350"/>
    </row>
    <row r="4" spans="1:11" ht="62.25" customHeight="1" x14ac:dyDescent="0.2">
      <c r="A4" s="79">
        <v>2</v>
      </c>
      <c r="B4" s="76" t="s">
        <v>91</v>
      </c>
      <c r="C4" s="237"/>
      <c r="D4" s="534" t="s">
        <v>17</v>
      </c>
      <c r="E4" s="350">
        <v>20</v>
      </c>
      <c r="F4" s="80"/>
      <c r="G4" s="412"/>
      <c r="H4" s="372">
        <v>0.08</v>
      </c>
      <c r="I4" s="373"/>
      <c r="J4" s="238"/>
      <c r="K4" s="238"/>
    </row>
    <row r="5" spans="1:11" ht="29.25" customHeight="1" x14ac:dyDescent="0.2">
      <c r="A5" s="81">
        <v>3</v>
      </c>
      <c r="B5" s="82" t="s">
        <v>93</v>
      </c>
      <c r="C5" s="131"/>
      <c r="D5" s="225" t="s">
        <v>17</v>
      </c>
      <c r="E5" s="1021">
        <v>1500</v>
      </c>
      <c r="F5" s="83"/>
      <c r="G5" s="412"/>
      <c r="H5" s="372">
        <v>0.08</v>
      </c>
      <c r="I5" s="373"/>
      <c r="J5" s="239"/>
      <c r="K5" s="239"/>
    </row>
    <row r="6" spans="1:11" ht="30" customHeight="1" x14ac:dyDescent="0.2">
      <c r="A6" s="84">
        <v>4</v>
      </c>
      <c r="B6" s="76" t="s">
        <v>92</v>
      </c>
      <c r="C6" s="132"/>
      <c r="D6" s="377" t="s">
        <v>17</v>
      </c>
      <c r="E6" s="350">
        <v>100</v>
      </c>
      <c r="F6" s="85"/>
      <c r="G6" s="412"/>
      <c r="H6" s="372">
        <v>0.08</v>
      </c>
      <c r="I6" s="373"/>
      <c r="J6" s="240"/>
      <c r="K6" s="240"/>
    </row>
    <row r="7" spans="1:11" ht="21" customHeight="1" x14ac:dyDescent="0.2">
      <c r="A7" s="1122" t="s">
        <v>22</v>
      </c>
      <c r="B7" s="1122"/>
      <c r="C7" s="1122"/>
      <c r="D7" s="1122"/>
      <c r="E7" s="1123"/>
      <c r="F7" s="1123"/>
      <c r="G7" s="640"/>
      <c r="H7" s="372"/>
      <c r="I7" s="535"/>
      <c r="J7" s="241"/>
      <c r="K7" s="2"/>
    </row>
    <row r="8" spans="1:11" x14ac:dyDescent="0.2">
      <c r="A8" s="111"/>
      <c r="B8" s="111"/>
      <c r="C8" s="111"/>
      <c r="D8" s="111"/>
      <c r="E8" s="111"/>
      <c r="F8" s="111"/>
      <c r="G8" s="111"/>
      <c r="H8" s="119"/>
      <c r="I8" s="111"/>
      <c r="J8" s="111"/>
      <c r="K8" s="111"/>
    </row>
    <row r="9" spans="1:11" ht="20.25" customHeight="1" x14ac:dyDescent="0.2">
      <c r="A9" s="1" t="s">
        <v>14</v>
      </c>
      <c r="B9" s="1"/>
      <c r="C9" s="1"/>
      <c r="D9" s="1"/>
      <c r="E9" s="1"/>
      <c r="F9" s="1"/>
      <c r="G9" s="1"/>
      <c r="H9" s="1"/>
      <c r="I9" s="1"/>
      <c r="J9" s="1"/>
      <c r="K9" s="1"/>
    </row>
    <row r="10" spans="1:11" ht="20.25" customHeight="1" x14ac:dyDescent="0.2">
      <c r="A10" s="1" t="s">
        <v>15</v>
      </c>
      <c r="B10" s="1"/>
      <c r="C10" s="1"/>
      <c r="D10" s="1"/>
      <c r="E10" s="1"/>
      <c r="F10" s="1"/>
      <c r="G10" s="1"/>
      <c r="H10" s="1"/>
      <c r="I10" s="1"/>
      <c r="J10" s="1"/>
      <c r="K10" s="1"/>
    </row>
    <row r="11" spans="1:11" ht="20.25" customHeight="1" x14ac:dyDescent="0.2">
      <c r="A11" s="1" t="s">
        <v>359</v>
      </c>
      <c r="B11" s="1"/>
      <c r="C11" s="1"/>
      <c r="D11" s="1"/>
      <c r="E11" s="1"/>
      <c r="F11" s="1"/>
      <c r="G11" s="1"/>
      <c r="H11" s="1"/>
      <c r="I11" s="1"/>
      <c r="J11" s="1"/>
      <c r="K11" s="1"/>
    </row>
    <row r="25" ht="23.45" customHeight="1" x14ac:dyDescent="0.2"/>
  </sheetData>
  <mergeCells count="3">
    <mergeCell ref="A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81" t="s">
        <v>772</v>
      </c>
      <c r="C1" s="1081"/>
      <c r="D1" s="1081"/>
      <c r="E1" s="1081"/>
      <c r="F1" s="1081"/>
      <c r="G1" s="1081"/>
      <c r="H1" s="476"/>
      <c r="I1" s="42"/>
      <c r="J1" s="1083" t="s">
        <v>401</v>
      </c>
      <c r="K1" s="1083"/>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50" customFormat="1" ht="43.9" customHeight="1" x14ac:dyDescent="0.2">
      <c r="A3" s="316">
        <v>1</v>
      </c>
      <c r="B3" s="836" t="s">
        <v>202</v>
      </c>
      <c r="C3" s="831"/>
      <c r="D3" s="829" t="s">
        <v>17</v>
      </c>
      <c r="E3" s="829">
        <v>200</v>
      </c>
      <c r="F3" s="55"/>
      <c r="G3" s="55"/>
      <c r="H3" s="56">
        <v>0.08</v>
      </c>
      <c r="I3" s="889"/>
      <c r="J3" s="44"/>
      <c r="K3" s="131"/>
    </row>
    <row r="4" spans="1:11" ht="78" customHeight="1" x14ac:dyDescent="0.2">
      <c r="A4" s="316">
        <v>2</v>
      </c>
      <c r="B4" s="448" t="s">
        <v>280</v>
      </c>
      <c r="C4" s="37"/>
      <c r="D4" s="113" t="s">
        <v>17</v>
      </c>
      <c r="E4" s="44">
        <v>10</v>
      </c>
      <c r="F4" s="58"/>
      <c r="G4" s="55"/>
      <c r="H4" s="56">
        <v>0.08</v>
      </c>
      <c r="I4" s="889"/>
      <c r="J4" s="44"/>
      <c r="K4" s="131"/>
    </row>
    <row r="5" spans="1:11" s="525" customFormat="1" ht="23.1" customHeight="1" x14ac:dyDescent="0.2">
      <c r="A5" s="524" t="s">
        <v>24</v>
      </c>
      <c r="B5" s="1085" t="s">
        <v>22</v>
      </c>
      <c r="C5" s="1085"/>
      <c r="D5" s="1085"/>
      <c r="E5" s="1085"/>
      <c r="F5" s="1085"/>
      <c r="G5" s="648"/>
      <c r="H5" s="611"/>
      <c r="I5" s="522"/>
    </row>
    <row r="6" spans="1:11" ht="12.2" customHeight="1" x14ac:dyDescent="0.2">
      <c r="H6" s="112"/>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359</v>
      </c>
      <c r="B9" s="1"/>
      <c r="C9" s="1"/>
      <c r="D9" s="1"/>
      <c r="E9" s="1"/>
      <c r="F9" s="1"/>
      <c r="G9" s="1"/>
      <c r="H9" s="1"/>
      <c r="I9" s="1"/>
      <c r="J9" s="1"/>
      <c r="K9" s="1"/>
    </row>
    <row r="14" spans="1:11" x14ac:dyDescent="0.2">
      <c r="B14" s="50"/>
    </row>
    <row r="25" ht="23.45" customHeight="1" x14ac:dyDescent="0.2"/>
  </sheetData>
  <mergeCells count="3">
    <mergeCell ref="B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533</v>
      </c>
      <c r="C1" s="1105"/>
      <c r="D1" s="1105"/>
      <c r="E1" s="1105"/>
      <c r="F1" s="1105"/>
      <c r="G1" s="1105"/>
      <c r="H1" s="466"/>
      <c r="I1" s="641"/>
      <c r="J1" s="1097" t="s">
        <v>402</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s="297" customFormat="1" ht="37.5" customHeight="1" x14ac:dyDescent="0.2">
      <c r="A3" s="298">
        <v>1</v>
      </c>
      <c r="B3" s="333" t="s">
        <v>453</v>
      </c>
      <c r="C3" s="44"/>
      <c r="D3" s="44" t="s">
        <v>18</v>
      </c>
      <c r="E3" s="44">
        <v>400</v>
      </c>
      <c r="F3" s="443"/>
      <c r="G3" s="640"/>
      <c r="H3" s="824">
        <v>0.08</v>
      </c>
      <c r="I3" s="890"/>
      <c r="J3" s="298"/>
      <c r="K3" s="298"/>
    </row>
    <row r="4" spans="1:11" ht="44.25" customHeight="1" x14ac:dyDescent="0.2">
      <c r="A4" s="332">
        <v>2</v>
      </c>
      <c r="B4" s="333" t="s">
        <v>115</v>
      </c>
      <c r="C4" s="333"/>
      <c r="D4" s="334" t="s">
        <v>18</v>
      </c>
      <c r="E4" s="44">
        <v>100</v>
      </c>
      <c r="F4" s="629"/>
      <c r="G4" s="640"/>
      <c r="H4" s="824">
        <v>0.08</v>
      </c>
      <c r="I4" s="890"/>
      <c r="J4" s="334"/>
      <c r="K4" s="338"/>
    </row>
    <row r="5" spans="1:11" ht="27.75" customHeight="1" x14ac:dyDescent="0.2">
      <c r="A5" s="1074" t="s">
        <v>22</v>
      </c>
      <c r="B5" s="1082"/>
      <c r="C5" s="1082"/>
      <c r="D5" s="1082"/>
      <c r="E5" s="1082"/>
      <c r="F5" s="1082"/>
      <c r="G5" s="640"/>
      <c r="H5" s="213"/>
      <c r="I5" s="494"/>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6"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532</v>
      </c>
      <c r="C1" s="1105"/>
      <c r="D1" s="1105"/>
      <c r="E1" s="1105"/>
      <c r="F1" s="1105"/>
      <c r="G1" s="1105"/>
      <c r="H1" s="466"/>
      <c r="I1" s="641"/>
      <c r="J1" s="1097" t="s">
        <v>440</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45.75" customHeight="1" x14ac:dyDescent="0.2">
      <c r="A3" s="44">
        <v>1</v>
      </c>
      <c r="B3" s="45" t="s">
        <v>220</v>
      </c>
      <c r="C3" s="44"/>
      <c r="D3" s="44" t="s">
        <v>18</v>
      </c>
      <c r="E3" s="530">
        <v>2000</v>
      </c>
      <c r="F3" s="443"/>
      <c r="G3" s="640"/>
      <c r="H3" s="213">
        <v>0.08</v>
      </c>
      <c r="I3" s="889"/>
      <c r="J3" s="44"/>
      <c r="K3" s="44"/>
    </row>
    <row r="4" spans="1:11" ht="23.25" customHeight="1" x14ac:dyDescent="0.2">
      <c r="A4" s="1088" t="s">
        <v>22</v>
      </c>
      <c r="B4" s="1085"/>
      <c r="C4" s="1085"/>
      <c r="D4" s="1085"/>
      <c r="E4" s="1085"/>
      <c r="F4" s="1085"/>
      <c r="G4" s="533"/>
      <c r="H4" s="506"/>
      <c r="I4" s="889"/>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90" zoomScaleSheetLayoutView="90" workbookViewId="0">
      <selection activeCell="E24" sqref="E24"/>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2" width="24" style="43" customWidth="1"/>
    <col min="13" max="16384" width="9.140625" style="43"/>
  </cols>
  <sheetData>
    <row r="1" spans="1:11" s="480" customFormat="1" ht="32.25" customHeight="1" x14ac:dyDescent="0.2">
      <c r="A1" s="479"/>
      <c r="B1" s="1087" t="s">
        <v>432</v>
      </c>
      <c r="C1" s="1087"/>
      <c r="D1" s="1087"/>
      <c r="E1" s="1087"/>
      <c r="F1" s="1087"/>
      <c r="G1" s="1087"/>
      <c r="H1" s="479"/>
      <c r="I1" s="669"/>
      <c r="J1" s="1086" t="s">
        <v>362</v>
      </c>
      <c r="K1" s="1086"/>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51.75" customHeight="1" x14ac:dyDescent="0.2">
      <c r="A3" s="368">
        <v>1</v>
      </c>
      <c r="B3" s="369" t="s">
        <v>264</v>
      </c>
      <c r="C3" s="534"/>
      <c r="D3" s="49" t="s">
        <v>17</v>
      </c>
      <c r="E3" s="49">
        <v>300</v>
      </c>
      <c r="F3" s="363"/>
      <c r="G3" s="363"/>
      <c r="H3" s="892">
        <v>0.08</v>
      </c>
      <c r="I3" s="891"/>
      <c r="J3" s="370"/>
      <c r="K3" s="371"/>
    </row>
    <row r="4" spans="1:11" s="525" customFormat="1" ht="23.1" customHeight="1" x14ac:dyDescent="0.2">
      <c r="A4" s="524" t="s">
        <v>24</v>
      </c>
      <c r="B4" s="1085" t="s">
        <v>22</v>
      </c>
      <c r="C4" s="1082"/>
      <c r="D4" s="1082"/>
      <c r="E4" s="1082"/>
      <c r="F4" s="1082"/>
      <c r="G4" s="321"/>
      <c r="H4" s="506"/>
      <c r="I4" s="889"/>
    </row>
    <row r="6" spans="1:11" ht="20.25" customHeight="1" x14ac:dyDescent="0.2">
      <c r="A6" s="1" t="s">
        <v>14</v>
      </c>
      <c r="B6" s="1"/>
      <c r="C6" s="1"/>
      <c r="D6" s="1"/>
      <c r="E6" s="1"/>
      <c r="F6" s="1"/>
      <c r="G6" s="1"/>
      <c r="H6" s="1"/>
    </row>
    <row r="7" spans="1:11" ht="20.25" customHeight="1" x14ac:dyDescent="0.2">
      <c r="A7" s="1" t="s">
        <v>15</v>
      </c>
      <c r="B7" s="1"/>
      <c r="C7" s="1"/>
      <c r="D7" s="1"/>
      <c r="E7" s="1"/>
      <c r="F7" s="1"/>
      <c r="G7" s="1"/>
      <c r="H7" s="1"/>
    </row>
    <row r="8" spans="1:11" ht="20.25" customHeight="1" x14ac:dyDescent="0.2">
      <c r="A8" s="1" t="s">
        <v>359</v>
      </c>
      <c r="B8" s="1"/>
      <c r="C8" s="1"/>
      <c r="D8" s="1"/>
      <c r="E8" s="1"/>
      <c r="F8" s="1"/>
      <c r="G8" s="1"/>
      <c r="H8" s="1"/>
    </row>
    <row r="9" spans="1:11" ht="20.25" customHeight="1" x14ac:dyDescent="0.2"/>
  </sheetData>
  <sheetProtection selectLockedCells="1" selectUnlockedCells="1"/>
  <mergeCells count="3">
    <mergeCell ref="B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622</v>
      </c>
      <c r="C1" s="1105"/>
      <c r="D1" s="1105"/>
      <c r="E1" s="1105"/>
      <c r="F1" s="1105"/>
      <c r="G1" s="1105"/>
      <c r="H1" s="466"/>
      <c r="I1" s="641"/>
      <c r="J1" s="1097" t="s">
        <v>403</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30.6" customHeight="1" x14ac:dyDescent="0.2">
      <c r="A3" s="44">
        <v>1</v>
      </c>
      <c r="B3" s="45" t="s">
        <v>724</v>
      </c>
      <c r="C3" s="44"/>
      <c r="D3" s="44" t="s">
        <v>312</v>
      </c>
      <c r="E3" s="44">
        <v>10</v>
      </c>
      <c r="F3" s="443"/>
      <c r="G3" s="640"/>
      <c r="H3" s="213">
        <v>0.08</v>
      </c>
      <c r="I3" s="57"/>
      <c r="J3" s="44"/>
      <c r="K3" s="44"/>
    </row>
    <row r="4" spans="1:11" ht="30.6" customHeight="1" x14ac:dyDescent="0.2">
      <c r="A4" s="44">
        <v>2</v>
      </c>
      <c r="B4" s="45" t="s">
        <v>725</v>
      </c>
      <c r="C4" s="44"/>
      <c r="D4" s="44" t="s">
        <v>312</v>
      </c>
      <c r="E4" s="44">
        <v>50</v>
      </c>
      <c r="F4" s="443"/>
      <c r="G4" s="640"/>
      <c r="H4" s="213">
        <v>0.08</v>
      </c>
      <c r="I4" s="57"/>
      <c r="J4" s="44"/>
      <c r="K4" s="44"/>
    </row>
    <row r="5" spans="1:11" ht="30.6" customHeight="1" x14ac:dyDescent="0.2">
      <c r="A5" s="1088" t="s">
        <v>22</v>
      </c>
      <c r="B5" s="1085"/>
      <c r="C5" s="1085"/>
      <c r="D5" s="1085"/>
      <c r="E5" s="1085"/>
      <c r="F5" s="1085"/>
      <c r="G5" s="533"/>
      <c r="H5" s="506"/>
      <c r="I5" s="522"/>
      <c r="J5" s="11"/>
      <c r="K5" s="12"/>
    </row>
    <row r="6" spans="1:11" ht="43.5" customHeight="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x14ac:dyDescent="0.2">
      <c r="A10" s="111"/>
      <c r="B10" s="111"/>
      <c r="C10" s="111"/>
      <c r="D10" s="111"/>
      <c r="E10" s="111"/>
      <c r="F10" s="111"/>
      <c r="G10" s="111"/>
      <c r="H10" s="111"/>
      <c r="I10" s="111"/>
      <c r="J10" s="111"/>
      <c r="K10" s="11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51" t="s">
        <v>531</v>
      </c>
      <c r="C1" s="1151"/>
      <c r="D1" s="1151"/>
      <c r="E1" s="1151"/>
      <c r="F1" s="1151"/>
      <c r="G1" s="1151"/>
      <c r="H1" s="466"/>
      <c r="I1" s="641"/>
      <c r="J1" s="1097" t="s">
        <v>404</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42.75" customHeight="1" x14ac:dyDescent="0.2">
      <c r="A3" s="44">
        <v>1</v>
      </c>
      <c r="B3" s="45" t="s">
        <v>221</v>
      </c>
      <c r="C3" s="44"/>
      <c r="D3" s="44" t="s">
        <v>18</v>
      </c>
      <c r="E3" s="44">
        <v>10</v>
      </c>
      <c r="F3" s="443"/>
      <c r="G3" s="640"/>
      <c r="H3" s="213">
        <v>0.08</v>
      </c>
      <c r="I3" s="889"/>
      <c r="J3" s="44"/>
      <c r="K3" s="44"/>
    </row>
    <row r="4" spans="1:11" ht="27" customHeight="1" x14ac:dyDescent="0.2">
      <c r="A4" s="1088" t="s">
        <v>22</v>
      </c>
      <c r="B4" s="1085"/>
      <c r="C4" s="1085"/>
      <c r="D4" s="1085"/>
      <c r="E4" s="1085"/>
      <c r="F4" s="1085"/>
      <c r="G4" s="533"/>
      <c r="H4" s="506"/>
      <c r="I4" s="889"/>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773</v>
      </c>
      <c r="C1" s="1105"/>
      <c r="D1" s="1105"/>
      <c r="E1" s="1105"/>
      <c r="F1" s="1105"/>
      <c r="G1" s="1105"/>
      <c r="H1" s="466"/>
      <c r="I1" s="641"/>
      <c r="J1" s="1097" t="s">
        <v>818</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36" customHeight="1" x14ac:dyDescent="0.2">
      <c r="A3" s="44">
        <v>1</v>
      </c>
      <c r="B3" s="45" t="s">
        <v>624</v>
      </c>
      <c r="C3" s="44"/>
      <c r="D3" s="44" t="s">
        <v>142</v>
      </c>
      <c r="E3" s="44">
        <v>20</v>
      </c>
      <c r="F3" s="443"/>
      <c r="G3" s="640"/>
      <c r="H3" s="213">
        <v>0.08</v>
      </c>
      <c r="I3" s="889"/>
      <c r="J3" s="44"/>
      <c r="K3" s="44"/>
    </row>
    <row r="4" spans="1:11" ht="40.5" customHeight="1" x14ac:dyDescent="0.2">
      <c r="A4" s="44">
        <v>2</v>
      </c>
      <c r="B4" s="45" t="s">
        <v>623</v>
      </c>
      <c r="C4" s="44"/>
      <c r="D4" s="44" t="s">
        <v>142</v>
      </c>
      <c r="E4" s="44">
        <v>10</v>
      </c>
      <c r="F4" s="443"/>
      <c r="G4" s="640"/>
      <c r="H4" s="213">
        <v>0.08</v>
      </c>
      <c r="I4" s="889"/>
      <c r="J4" s="44"/>
      <c r="K4" s="44"/>
    </row>
    <row r="5" spans="1:11" ht="32.25" customHeight="1" x14ac:dyDescent="0.2">
      <c r="A5" s="44">
        <v>3</v>
      </c>
      <c r="B5" s="45" t="s">
        <v>226</v>
      </c>
      <c r="C5" s="44"/>
      <c r="D5" s="44" t="s">
        <v>143</v>
      </c>
      <c r="E5" s="44">
        <v>4</v>
      </c>
      <c r="F5" s="443"/>
      <c r="G5" s="640"/>
      <c r="H5" s="213">
        <v>0.08</v>
      </c>
      <c r="I5" s="889"/>
      <c r="J5" s="44"/>
      <c r="K5" s="44"/>
    </row>
    <row r="6" spans="1:11" ht="43.5" customHeight="1" x14ac:dyDescent="0.2">
      <c r="A6" s="44">
        <v>4</v>
      </c>
      <c r="B6" s="45" t="s">
        <v>227</v>
      </c>
      <c r="C6" s="44"/>
      <c r="D6" s="44" t="s">
        <v>143</v>
      </c>
      <c r="E6" s="44">
        <v>1</v>
      </c>
      <c r="F6" s="443"/>
      <c r="G6" s="640"/>
      <c r="H6" s="213">
        <v>0.08</v>
      </c>
      <c r="I6" s="889"/>
      <c r="J6" s="44"/>
      <c r="K6" s="44"/>
    </row>
    <row r="7" spans="1:11" ht="32.25" customHeight="1" x14ac:dyDescent="0.2">
      <c r="A7" s="44">
        <v>5</v>
      </c>
      <c r="B7" s="45" t="s">
        <v>228</v>
      </c>
      <c r="C7" s="44"/>
      <c r="D7" s="44" t="s">
        <v>143</v>
      </c>
      <c r="E7" s="44">
        <v>12</v>
      </c>
      <c r="F7" s="443"/>
      <c r="G7" s="640"/>
      <c r="H7" s="213">
        <v>0.08</v>
      </c>
      <c r="I7" s="889"/>
      <c r="J7" s="44"/>
      <c r="K7" s="44"/>
    </row>
    <row r="8" spans="1:11" ht="40.5" customHeight="1" x14ac:dyDescent="0.2">
      <c r="A8" s="44">
        <v>6</v>
      </c>
      <c r="B8" s="45" t="s">
        <v>305</v>
      </c>
      <c r="C8" s="196"/>
      <c r="D8" s="44" t="s">
        <v>143</v>
      </c>
      <c r="E8" s="44">
        <v>1</v>
      </c>
      <c r="F8" s="443"/>
      <c r="G8" s="640"/>
      <c r="H8" s="213">
        <v>0.08</v>
      </c>
      <c r="I8" s="889"/>
      <c r="J8" s="447"/>
      <c r="K8" s="38"/>
    </row>
    <row r="9" spans="1:11" ht="21.75" customHeight="1" x14ac:dyDescent="0.2">
      <c r="A9" s="1088" t="s">
        <v>22</v>
      </c>
      <c r="B9" s="1085"/>
      <c r="C9" s="1085"/>
      <c r="D9" s="1085"/>
      <c r="E9" s="1085"/>
      <c r="F9" s="1085"/>
      <c r="G9" s="648"/>
      <c r="H9" s="506"/>
      <c r="I9" s="522"/>
      <c r="J9" s="11"/>
      <c r="K9" s="12"/>
    </row>
    <row r="10" spans="1:11" x14ac:dyDescent="0.2">
      <c r="A10" s="111"/>
      <c r="B10" s="111"/>
      <c r="C10" s="111"/>
      <c r="D10" s="111"/>
      <c r="E10" s="111"/>
      <c r="F10" s="111"/>
      <c r="G10" s="111"/>
      <c r="H10" s="98"/>
      <c r="I10" s="111"/>
      <c r="J10" s="111"/>
      <c r="K10" s="111"/>
    </row>
    <row r="11" spans="1:11" ht="20.25" customHeight="1" x14ac:dyDescent="0.2">
      <c r="A11" s="1" t="s">
        <v>14</v>
      </c>
      <c r="B11" s="1"/>
      <c r="C11" s="1"/>
      <c r="D11" s="1"/>
      <c r="E11" s="1"/>
      <c r="F11" s="1"/>
      <c r="G11" s="1"/>
      <c r="H11" s="1"/>
      <c r="I11" s="1"/>
      <c r="J11" s="1"/>
      <c r="K11" s="1"/>
    </row>
    <row r="12" spans="1:11" ht="20.25" customHeight="1" x14ac:dyDescent="0.2">
      <c r="A12" s="1" t="s">
        <v>15</v>
      </c>
      <c r="B12" s="1"/>
      <c r="C12" s="1"/>
      <c r="D12" s="1"/>
      <c r="E12" s="1"/>
      <c r="F12" s="1"/>
      <c r="G12" s="1"/>
      <c r="H12" s="1"/>
      <c r="I12" s="1"/>
      <c r="J12" s="1"/>
      <c r="K12" s="1"/>
    </row>
    <row r="13" spans="1:11" ht="20.25" customHeight="1" x14ac:dyDescent="0.2">
      <c r="A13" s="1" t="s">
        <v>359</v>
      </c>
      <c r="B13" s="1"/>
      <c r="C13" s="1"/>
      <c r="D13" s="1"/>
      <c r="E13" s="1"/>
      <c r="F13" s="1"/>
      <c r="G13" s="1"/>
      <c r="H13" s="1"/>
      <c r="I13" s="1"/>
      <c r="J13" s="1"/>
      <c r="K13" s="1"/>
    </row>
    <row r="14" spans="1:11" ht="20.25" customHeight="1" x14ac:dyDescent="0.2">
      <c r="A14" s="111"/>
      <c r="B14" s="111"/>
      <c r="C14" s="111"/>
      <c r="D14" s="111"/>
      <c r="E14" s="111"/>
      <c r="F14" s="111"/>
      <c r="G14" s="111"/>
      <c r="H14" s="111"/>
      <c r="I14" s="111"/>
      <c r="J14" s="111"/>
      <c r="K14" s="111"/>
    </row>
    <row r="25"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SheetLayoutView="100" workbookViewId="0">
      <selection activeCell="C3" sqref="A3:K15"/>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6384" width="11.5703125" style="2"/>
  </cols>
  <sheetData>
    <row r="1" spans="1:11" s="468" customFormat="1" ht="32.25" customHeight="1" x14ac:dyDescent="0.2">
      <c r="A1" s="473"/>
      <c r="B1" s="1095" t="s">
        <v>774</v>
      </c>
      <c r="C1" s="1095"/>
      <c r="D1" s="1095"/>
      <c r="E1" s="1095"/>
      <c r="F1" s="1095"/>
      <c r="G1" s="1095"/>
      <c r="I1" s="668"/>
      <c r="J1" s="1094" t="s">
        <v>478</v>
      </c>
      <c r="K1" s="1094"/>
    </row>
    <row r="2" spans="1:11" s="300" customFormat="1" ht="37.5" customHeight="1" x14ac:dyDescent="0.2">
      <c r="A2" s="302" t="s">
        <v>0</v>
      </c>
      <c r="B2" s="302" t="s">
        <v>1</v>
      </c>
      <c r="C2" s="302" t="s">
        <v>2</v>
      </c>
      <c r="D2" s="302" t="s">
        <v>3</v>
      </c>
      <c r="E2" s="602" t="s">
        <v>4</v>
      </c>
      <c r="F2" s="440" t="s">
        <v>5</v>
      </c>
      <c r="G2" s="441" t="s">
        <v>6</v>
      </c>
      <c r="H2" s="302" t="s">
        <v>326</v>
      </c>
      <c r="I2" s="302" t="s">
        <v>8</v>
      </c>
      <c r="J2" s="302" t="s">
        <v>9</v>
      </c>
      <c r="K2" s="302" t="s">
        <v>10</v>
      </c>
    </row>
    <row r="3" spans="1:11" ht="43.9" customHeight="1" x14ac:dyDescent="0.2">
      <c r="A3" s="347">
        <v>1</v>
      </c>
      <c r="B3" s="464" t="s">
        <v>566</v>
      </c>
      <c r="C3" s="464"/>
      <c r="D3" s="716" t="s">
        <v>12</v>
      </c>
      <c r="E3" s="531">
        <v>2</v>
      </c>
      <c r="F3" s="731"/>
      <c r="G3" s="450"/>
      <c r="H3" s="328">
        <v>0.08</v>
      </c>
      <c r="I3" s="713"/>
      <c r="J3" s="281"/>
      <c r="K3" s="281"/>
    </row>
    <row r="4" spans="1:11" ht="43.9" customHeight="1" x14ac:dyDescent="0.2">
      <c r="A4" s="211">
        <v>2</v>
      </c>
      <c r="B4" s="464" t="s">
        <v>567</v>
      </c>
      <c r="C4" s="464"/>
      <c r="D4" s="716" t="s">
        <v>12</v>
      </c>
      <c r="E4" s="531">
        <v>1</v>
      </c>
      <c r="F4" s="731"/>
      <c r="G4" s="450"/>
      <c r="H4" s="328">
        <v>0.08</v>
      </c>
      <c r="I4" s="713"/>
      <c r="J4" s="251"/>
      <c r="K4" s="251"/>
    </row>
    <row r="5" spans="1:11" ht="43.9" customHeight="1" x14ac:dyDescent="0.2">
      <c r="A5" s="211">
        <v>3</v>
      </c>
      <c r="B5" s="464" t="s">
        <v>568</v>
      </c>
      <c r="C5" s="464"/>
      <c r="D5" s="716" t="s">
        <v>12</v>
      </c>
      <c r="E5" s="531">
        <v>2</v>
      </c>
      <c r="F5" s="731"/>
      <c r="G5" s="450"/>
      <c r="H5" s="328">
        <v>0.08</v>
      </c>
      <c r="I5" s="713"/>
      <c r="J5" s="211"/>
      <c r="K5" s="211"/>
    </row>
    <row r="6" spans="1:11" ht="23.25" customHeight="1" x14ac:dyDescent="0.2">
      <c r="A6" s="526"/>
      <c r="B6" s="1093" t="s">
        <v>22</v>
      </c>
      <c r="C6" s="1093"/>
      <c r="D6" s="1093"/>
      <c r="E6" s="1093"/>
      <c r="F6" s="1093"/>
      <c r="G6" s="187"/>
      <c r="H6" s="1018"/>
      <c r="I6" s="714"/>
      <c r="J6" s="96"/>
    </row>
    <row r="7" spans="1:11" x14ac:dyDescent="0.2">
      <c r="A7" s="87"/>
      <c r="D7" s="87"/>
      <c r="E7" s="87"/>
      <c r="G7" s="527"/>
      <c r="H7" s="123"/>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359</v>
      </c>
      <c r="B10" s="1"/>
      <c r="C10" s="1"/>
      <c r="D10" s="1"/>
      <c r="E10" s="1"/>
      <c r="F10" s="1"/>
      <c r="G10" s="1"/>
      <c r="H10" s="1"/>
      <c r="I10" s="1"/>
      <c r="J10" s="1"/>
      <c r="K10" s="1"/>
    </row>
    <row r="21" ht="23.45" customHeight="1" x14ac:dyDescent="0.2"/>
  </sheetData>
  <mergeCells count="3">
    <mergeCell ref="B6:F6"/>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2" customFormat="1" ht="32.25" customHeight="1" x14ac:dyDescent="0.2">
      <c r="A1" s="470"/>
      <c r="B1" s="1152" t="s">
        <v>775</v>
      </c>
      <c r="C1" s="1152"/>
      <c r="D1" s="1152"/>
      <c r="E1" s="1152"/>
      <c r="F1" s="1152"/>
      <c r="G1" s="1152"/>
      <c r="H1" s="470"/>
      <c r="I1" s="667"/>
      <c r="J1" s="1083" t="s">
        <v>405</v>
      </c>
      <c r="K1" s="1083"/>
    </row>
    <row r="2" spans="1:11" s="299" customFormat="1" ht="37.5" customHeight="1" x14ac:dyDescent="0.2">
      <c r="A2" s="302" t="s">
        <v>0</v>
      </c>
      <c r="B2" s="302" t="s">
        <v>1</v>
      </c>
      <c r="C2" s="302" t="s">
        <v>2</v>
      </c>
      <c r="D2" s="302" t="s">
        <v>3</v>
      </c>
      <c r="E2" s="602" t="s">
        <v>4</v>
      </c>
      <c r="F2" s="440" t="s">
        <v>5</v>
      </c>
      <c r="G2" s="441" t="s">
        <v>6</v>
      </c>
      <c r="H2" s="302" t="s">
        <v>326</v>
      </c>
      <c r="I2" s="302" t="s">
        <v>8</v>
      </c>
      <c r="J2" s="302" t="s">
        <v>9</v>
      </c>
      <c r="K2" s="302" t="s">
        <v>10</v>
      </c>
    </row>
    <row r="3" spans="1:11" ht="70.150000000000006" customHeight="1" x14ac:dyDescent="0.2">
      <c r="A3" s="339">
        <v>1</v>
      </c>
      <c r="B3" s="340" t="s">
        <v>203</v>
      </c>
      <c r="C3" s="47"/>
      <c r="D3" s="47" t="s">
        <v>17</v>
      </c>
      <c r="E3" s="326">
        <v>10</v>
      </c>
      <c r="F3" s="48"/>
      <c r="G3" s="48"/>
      <c r="H3" s="344">
        <v>0.08</v>
      </c>
      <c r="I3" s="345"/>
      <c r="J3" s="47"/>
      <c r="K3" s="346"/>
    </row>
    <row r="4" spans="1:11" ht="70.150000000000006" customHeight="1" x14ac:dyDescent="0.2">
      <c r="A4" s="316">
        <v>2</v>
      </c>
      <c r="B4" s="45" t="s">
        <v>204</v>
      </c>
      <c r="C4" s="37"/>
      <c r="D4" s="113" t="s">
        <v>17</v>
      </c>
      <c r="E4" s="326">
        <v>60</v>
      </c>
      <c r="F4" s="58"/>
      <c r="G4" s="48"/>
      <c r="H4" s="56">
        <v>0.08</v>
      </c>
      <c r="I4" s="345"/>
      <c r="J4" s="44"/>
      <c r="K4" s="131"/>
    </row>
    <row r="5" spans="1:11" s="525" customFormat="1" ht="23.1" customHeight="1" x14ac:dyDescent="0.2">
      <c r="A5" s="524" t="s">
        <v>24</v>
      </c>
      <c r="B5" s="1085" t="s">
        <v>22</v>
      </c>
      <c r="C5" s="1085"/>
      <c r="D5" s="1085"/>
      <c r="E5" s="1085"/>
      <c r="F5" s="1085"/>
      <c r="G5" s="648"/>
      <c r="H5" s="506"/>
      <c r="I5" s="522"/>
    </row>
    <row r="6" spans="1:11" ht="20.25" customHeight="1" x14ac:dyDescent="0.2">
      <c r="H6" s="112"/>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359</v>
      </c>
      <c r="B9" s="1"/>
      <c r="C9" s="1"/>
      <c r="D9" s="1"/>
      <c r="E9" s="1"/>
      <c r="F9" s="1"/>
      <c r="G9" s="1"/>
      <c r="H9" s="1"/>
      <c r="I9" s="1"/>
      <c r="J9" s="1"/>
      <c r="K9" s="1"/>
    </row>
    <row r="25" ht="23.45" customHeight="1" x14ac:dyDescent="0.2"/>
  </sheetData>
  <mergeCells count="3">
    <mergeCell ref="B1:G1"/>
    <mergeCell ref="B5:F5"/>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SheetLayoutView="100" workbookViewId="0">
      <selection activeCell="C3" sqref="A3:K15"/>
    </sheetView>
  </sheetViews>
  <sheetFormatPr defaultColWidth="9.140625" defaultRowHeight="11.25" x14ac:dyDescent="0.2"/>
  <cols>
    <col min="1" max="1" width="4.140625" style="43" customWidth="1"/>
    <col min="2" max="2" width="56" style="43" customWidth="1"/>
    <col min="3" max="3" width="22.140625" style="43" customWidth="1"/>
    <col min="4" max="4" width="5.28515625" style="43" customWidth="1"/>
    <col min="5" max="8" width="10.5703125" style="43" customWidth="1"/>
    <col min="9" max="9" width="10.7109375" style="43" customWidth="1"/>
    <col min="10" max="10" width="13.85546875" style="43" customWidth="1"/>
    <col min="11" max="11" width="7.5703125" style="43" customWidth="1"/>
    <col min="12" max="12" width="13.85546875" style="43" customWidth="1"/>
    <col min="13" max="13" width="9.28515625" style="43" customWidth="1"/>
    <col min="14" max="14" width="10.42578125" style="43" customWidth="1"/>
    <col min="15" max="16384" width="9.140625" style="43"/>
  </cols>
  <sheetData>
    <row r="1" spans="1:14" s="472" customFormat="1" ht="32.25" customHeight="1" x14ac:dyDescent="0.2">
      <c r="A1" s="470"/>
      <c r="B1" s="1152" t="s">
        <v>776</v>
      </c>
      <c r="C1" s="1152"/>
      <c r="D1" s="1152"/>
      <c r="E1" s="1152"/>
      <c r="F1" s="1152"/>
      <c r="G1" s="1152"/>
      <c r="H1" s="1152"/>
      <c r="I1" s="1152"/>
      <c r="J1" s="1152"/>
      <c r="K1" s="470"/>
      <c r="L1" s="667"/>
      <c r="M1" s="1083" t="s">
        <v>406</v>
      </c>
      <c r="N1" s="1083"/>
    </row>
    <row r="2" spans="1:14" s="299" customFormat="1" ht="45" customHeight="1" x14ac:dyDescent="0.2">
      <c r="A2" s="302" t="s">
        <v>0</v>
      </c>
      <c r="B2" s="302" t="s">
        <v>1</v>
      </c>
      <c r="C2" s="302" t="s">
        <v>2</v>
      </c>
      <c r="D2" s="302" t="s">
        <v>3</v>
      </c>
      <c r="E2" s="771">
        <v>2019</v>
      </c>
      <c r="F2" s="772" t="s">
        <v>620</v>
      </c>
      <c r="G2" s="773" t="s">
        <v>621</v>
      </c>
      <c r="H2" s="602" t="s">
        <v>22</v>
      </c>
      <c r="I2" s="440" t="s">
        <v>5</v>
      </c>
      <c r="J2" s="441" t="s">
        <v>6</v>
      </c>
      <c r="K2" s="302" t="s">
        <v>326</v>
      </c>
      <c r="L2" s="302" t="s">
        <v>8</v>
      </c>
      <c r="M2" s="302" t="s">
        <v>9</v>
      </c>
      <c r="N2" s="302" t="s">
        <v>10</v>
      </c>
    </row>
    <row r="3" spans="1:14" ht="103.5" customHeight="1" x14ac:dyDescent="0.2">
      <c r="A3" s="339">
        <v>1</v>
      </c>
      <c r="B3" s="340" t="s">
        <v>668</v>
      </c>
      <c r="C3" s="341"/>
      <c r="D3" s="840" t="s">
        <v>105</v>
      </c>
      <c r="E3" s="765">
        <v>25</v>
      </c>
      <c r="F3" s="769">
        <v>0</v>
      </c>
      <c r="G3" s="767">
        <v>2</v>
      </c>
      <c r="H3" s="326">
        <f>F3+G3</f>
        <v>2</v>
      </c>
      <c r="I3" s="343">
        <v>95</v>
      </c>
      <c r="J3" s="48">
        <f>H3*I3</f>
        <v>190</v>
      </c>
      <c r="K3" s="344">
        <v>0.08</v>
      </c>
      <c r="L3" s="915">
        <f>J3*1.08</f>
        <v>205.20000000000002</v>
      </c>
      <c r="M3" s="47"/>
      <c r="N3" s="346"/>
    </row>
    <row r="4" spans="1:14" s="525" customFormat="1" ht="28.15" customHeight="1" x14ac:dyDescent="0.2">
      <c r="A4" s="524" t="s">
        <v>24</v>
      </c>
      <c r="B4" s="1085" t="s">
        <v>22</v>
      </c>
      <c r="C4" s="1085"/>
      <c r="D4" s="1085"/>
      <c r="E4" s="1085"/>
      <c r="F4" s="1085"/>
      <c r="G4" s="1085"/>
      <c r="H4" s="1085"/>
      <c r="I4" s="1085"/>
      <c r="J4" s="648">
        <f>SUM(J3)</f>
        <v>190</v>
      </c>
      <c r="K4" s="611"/>
      <c r="L4" s="915">
        <f>J4*1.08</f>
        <v>205.20000000000002</v>
      </c>
    </row>
    <row r="5" spans="1:14" x14ac:dyDescent="0.2">
      <c r="K5" s="612"/>
    </row>
    <row r="6" spans="1:14" s="232" customFormat="1" ht="43.5" customHeight="1" x14ac:dyDescent="0.2">
      <c r="A6" s="1" t="s">
        <v>14</v>
      </c>
      <c r="B6" s="1"/>
      <c r="C6" s="1"/>
      <c r="D6" s="1"/>
      <c r="E6" s="1"/>
      <c r="F6" s="1"/>
      <c r="G6" s="1"/>
      <c r="H6" s="1"/>
      <c r="I6" s="1"/>
      <c r="J6" s="1"/>
      <c r="K6" s="1"/>
      <c r="L6" s="1"/>
      <c r="M6" s="1"/>
      <c r="N6" s="1"/>
    </row>
    <row r="7" spans="1:14" s="232" customFormat="1" ht="20.25" customHeight="1" x14ac:dyDescent="0.2">
      <c r="A7" s="1" t="s">
        <v>15</v>
      </c>
      <c r="B7" s="1"/>
      <c r="C7" s="1"/>
      <c r="D7" s="1"/>
      <c r="E7" s="1"/>
      <c r="F7" s="1"/>
      <c r="G7" s="1"/>
      <c r="H7" s="1"/>
      <c r="I7" s="1"/>
      <c r="J7" s="1"/>
      <c r="K7" s="1"/>
      <c r="L7" s="1"/>
      <c r="M7" s="1"/>
      <c r="N7" s="1"/>
    </row>
    <row r="8" spans="1:14" s="232" customFormat="1" ht="20.25" customHeight="1" x14ac:dyDescent="0.2">
      <c r="A8" s="1" t="s">
        <v>359</v>
      </c>
      <c r="B8" s="1"/>
      <c r="C8" s="1"/>
      <c r="D8" s="1"/>
      <c r="E8" s="1"/>
      <c r="F8" s="1"/>
      <c r="G8" s="1"/>
      <c r="H8" s="1"/>
      <c r="I8" s="1"/>
      <c r="J8" s="1"/>
      <c r="K8" s="1"/>
      <c r="L8" s="1"/>
      <c r="M8" s="1"/>
      <c r="N8" s="1"/>
    </row>
    <row r="25" ht="23.45" customHeight="1" x14ac:dyDescent="0.2"/>
  </sheetData>
  <mergeCells count="3">
    <mergeCell ref="B1:J1"/>
    <mergeCell ref="B4:I4"/>
    <mergeCell ref="M1:N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Normal="90" zoomScaleSheetLayoutView="100" workbookViewId="0">
      <selection activeCell="C3" sqref="A3:K15"/>
    </sheetView>
  </sheetViews>
  <sheetFormatPr defaultColWidth="9" defaultRowHeight="11.25" x14ac:dyDescent="0.2"/>
  <cols>
    <col min="1" max="1" width="4.140625" style="119" customWidth="1"/>
    <col min="2" max="2" width="60.7109375" style="111" customWidth="1"/>
    <col min="3" max="3" width="22.140625" style="111" customWidth="1"/>
    <col min="4" max="4" width="5.28515625" style="111" customWidth="1"/>
    <col min="5" max="8" width="10.5703125" style="111" customWidth="1"/>
    <col min="9" max="9" width="10.7109375" style="111" customWidth="1"/>
    <col min="10" max="10" width="13.85546875" style="111" customWidth="1"/>
    <col min="11" max="11" width="7.5703125" style="111" customWidth="1"/>
    <col min="12" max="12" width="13.85546875" style="111" customWidth="1"/>
    <col min="13" max="13" width="9.28515625" style="111" customWidth="1"/>
    <col min="14" max="14" width="10.42578125" style="111" customWidth="1"/>
    <col min="15" max="16384" width="9" style="111"/>
  </cols>
  <sheetData>
    <row r="1" spans="1:14" s="254" customFormat="1" ht="32.25" customHeight="1" x14ac:dyDescent="0.2">
      <c r="A1" s="487"/>
      <c r="B1" s="1081" t="s">
        <v>777</v>
      </c>
      <c r="C1" s="1081"/>
      <c r="D1" s="478"/>
      <c r="E1" s="478"/>
      <c r="F1" s="478"/>
      <c r="G1" s="478"/>
      <c r="H1" s="478"/>
      <c r="I1" s="478"/>
      <c r="J1" s="650"/>
      <c r="K1" s="478"/>
      <c r="L1" s="650"/>
      <c r="M1" s="1083" t="s">
        <v>407</v>
      </c>
      <c r="N1" s="1083"/>
    </row>
    <row r="2" spans="1:14" s="304" customFormat="1" ht="37.5" customHeight="1" x14ac:dyDescent="0.2">
      <c r="A2" s="298" t="s">
        <v>0</v>
      </c>
      <c r="B2" s="298" t="s">
        <v>1</v>
      </c>
      <c r="C2" s="298" t="s">
        <v>2</v>
      </c>
      <c r="D2" s="298" t="s">
        <v>3</v>
      </c>
      <c r="E2" s="761">
        <v>2019</v>
      </c>
      <c r="F2" s="763" t="s">
        <v>620</v>
      </c>
      <c r="G2" s="762" t="s">
        <v>621</v>
      </c>
      <c r="H2" s="298" t="s">
        <v>22</v>
      </c>
      <c r="I2" s="305" t="s">
        <v>5</v>
      </c>
      <c r="J2" s="298" t="s">
        <v>6</v>
      </c>
      <c r="K2" s="298" t="s">
        <v>325</v>
      </c>
      <c r="L2" s="298" t="s">
        <v>8</v>
      </c>
      <c r="M2" s="298" t="s">
        <v>9</v>
      </c>
      <c r="N2" s="298" t="s">
        <v>10</v>
      </c>
    </row>
    <row r="3" spans="1:14" s="5" customFormat="1" ht="24" customHeight="1" x14ac:dyDescent="0.2">
      <c r="A3" s="113">
        <v>1</v>
      </c>
      <c r="B3" s="493" t="s">
        <v>232</v>
      </c>
      <c r="C3" s="37" t="s">
        <v>617</v>
      </c>
      <c r="D3" s="113" t="s">
        <v>17</v>
      </c>
      <c r="E3" s="783">
        <v>7500</v>
      </c>
      <c r="F3" s="786">
        <v>0</v>
      </c>
      <c r="G3" s="789">
        <v>2000</v>
      </c>
      <c r="H3" s="113">
        <f t="shared" ref="H3:H10" si="0">F3+G3</f>
        <v>2000</v>
      </c>
      <c r="I3" s="640">
        <v>0.56000000000000005</v>
      </c>
      <c r="J3" s="640">
        <f>H3*I3</f>
        <v>1120</v>
      </c>
      <c r="K3" s="213">
        <v>0.08</v>
      </c>
      <c r="L3" s="494">
        <f>J3*1.08</f>
        <v>1209.6000000000001</v>
      </c>
      <c r="M3" s="113"/>
      <c r="N3" s="38"/>
    </row>
    <row r="4" spans="1:14" s="5" customFormat="1" ht="38.25" customHeight="1" x14ac:dyDescent="0.2">
      <c r="A4" s="186">
        <v>2</v>
      </c>
      <c r="B4" s="45" t="s">
        <v>138</v>
      </c>
      <c r="C4" s="37" t="s">
        <v>618</v>
      </c>
      <c r="D4" s="113" t="s">
        <v>17</v>
      </c>
      <c r="E4" s="784">
        <v>2700</v>
      </c>
      <c r="F4" s="787">
        <v>0</v>
      </c>
      <c r="G4" s="790">
        <v>2000</v>
      </c>
      <c r="H4" s="113">
        <f t="shared" si="0"/>
        <v>2000</v>
      </c>
      <c r="I4" s="688">
        <v>0.3</v>
      </c>
      <c r="J4" s="640">
        <f t="shared" ref="J4:J10" si="1">H4*I4</f>
        <v>600</v>
      </c>
      <c r="K4" s="213">
        <v>0.08</v>
      </c>
      <c r="L4" s="494">
        <f t="shared" ref="L4:L10" si="2">J4*1.08</f>
        <v>648</v>
      </c>
      <c r="M4" s="113"/>
      <c r="N4" s="38"/>
    </row>
    <row r="5" spans="1:14" s="5" customFormat="1" ht="24.75" customHeight="1" x14ac:dyDescent="0.2">
      <c r="A5" s="186">
        <v>3</v>
      </c>
      <c r="B5" s="45" t="s">
        <v>139</v>
      </c>
      <c r="C5" s="37" t="s">
        <v>618</v>
      </c>
      <c r="D5" s="113" t="s">
        <v>17</v>
      </c>
      <c r="E5" s="784">
        <v>2600</v>
      </c>
      <c r="F5" s="787">
        <v>0</v>
      </c>
      <c r="G5" s="790">
        <v>1200</v>
      </c>
      <c r="H5" s="113">
        <f t="shared" si="0"/>
        <v>1200</v>
      </c>
      <c r="I5" s="688">
        <v>0.18</v>
      </c>
      <c r="J5" s="640">
        <f t="shared" si="1"/>
        <v>216</v>
      </c>
      <c r="K5" s="213">
        <v>0.08</v>
      </c>
      <c r="L5" s="494">
        <f t="shared" si="2"/>
        <v>233.28000000000003</v>
      </c>
      <c r="M5" s="113"/>
      <c r="N5" s="38"/>
    </row>
    <row r="6" spans="1:14" s="5" customFormat="1" ht="27.6" customHeight="1" x14ac:dyDescent="0.2">
      <c r="A6" s="186">
        <v>4</v>
      </c>
      <c r="B6" s="318" t="s">
        <v>255</v>
      </c>
      <c r="C6" s="37" t="s">
        <v>609</v>
      </c>
      <c r="D6" s="113" t="s">
        <v>17</v>
      </c>
      <c r="E6" s="784">
        <v>60</v>
      </c>
      <c r="F6" s="787">
        <v>0</v>
      </c>
      <c r="G6" s="790">
        <v>25</v>
      </c>
      <c r="H6" s="113">
        <f t="shared" si="0"/>
        <v>25</v>
      </c>
      <c r="I6" s="688">
        <v>11.9</v>
      </c>
      <c r="J6" s="640">
        <f t="shared" si="1"/>
        <v>297.5</v>
      </c>
      <c r="K6" s="213">
        <v>0.08</v>
      </c>
      <c r="L6" s="494">
        <f t="shared" si="2"/>
        <v>321.3</v>
      </c>
      <c r="M6" s="113"/>
      <c r="N6" s="38"/>
    </row>
    <row r="7" spans="1:14" s="5" customFormat="1" ht="21" customHeight="1" x14ac:dyDescent="0.2">
      <c r="A7" s="186">
        <v>5</v>
      </c>
      <c r="B7" s="31" t="s">
        <v>140</v>
      </c>
      <c r="C7" s="37"/>
      <c r="D7" s="113" t="s">
        <v>17</v>
      </c>
      <c r="E7" s="784">
        <v>1500</v>
      </c>
      <c r="F7" s="787">
        <v>0</v>
      </c>
      <c r="G7" s="790">
        <v>800</v>
      </c>
      <c r="H7" s="113">
        <f t="shared" si="0"/>
        <v>800</v>
      </c>
      <c r="I7" s="688">
        <v>1.95</v>
      </c>
      <c r="J7" s="640">
        <f t="shared" si="1"/>
        <v>1560</v>
      </c>
      <c r="K7" s="213">
        <v>0.08</v>
      </c>
      <c r="L7" s="494">
        <f t="shared" si="2"/>
        <v>1684.8000000000002</v>
      </c>
      <c r="M7" s="113"/>
      <c r="N7" s="38"/>
    </row>
    <row r="8" spans="1:14" s="5" customFormat="1" ht="24.75" customHeight="1" x14ac:dyDescent="0.2">
      <c r="A8" s="186">
        <v>6</v>
      </c>
      <c r="B8" s="31" t="s">
        <v>237</v>
      </c>
      <c r="C8" s="37"/>
      <c r="D8" s="113" t="s">
        <v>17</v>
      </c>
      <c r="E8" s="784">
        <v>750</v>
      </c>
      <c r="F8" s="787">
        <v>0</v>
      </c>
      <c r="G8" s="790">
        <v>200</v>
      </c>
      <c r="H8" s="113">
        <f t="shared" si="0"/>
        <v>200</v>
      </c>
      <c r="I8" s="688">
        <v>18.8</v>
      </c>
      <c r="J8" s="640">
        <f t="shared" si="1"/>
        <v>3760</v>
      </c>
      <c r="K8" s="213">
        <v>0.08</v>
      </c>
      <c r="L8" s="494">
        <f t="shared" si="2"/>
        <v>4060.8</v>
      </c>
      <c r="M8" s="113"/>
      <c r="N8" s="38"/>
    </row>
    <row r="9" spans="1:14" s="5" customFormat="1" ht="27.75" customHeight="1" x14ac:dyDescent="0.2">
      <c r="A9" s="186">
        <v>7</v>
      </c>
      <c r="B9" s="45" t="s">
        <v>141</v>
      </c>
      <c r="C9" s="37" t="s">
        <v>619</v>
      </c>
      <c r="D9" s="113" t="s">
        <v>17</v>
      </c>
      <c r="E9" s="785">
        <v>12000</v>
      </c>
      <c r="F9" s="788">
        <v>0</v>
      </c>
      <c r="G9" s="791">
        <v>6000</v>
      </c>
      <c r="H9" s="113">
        <f t="shared" si="0"/>
        <v>6000</v>
      </c>
      <c r="I9" s="688">
        <v>0.16</v>
      </c>
      <c r="J9" s="640">
        <f t="shared" si="1"/>
        <v>960</v>
      </c>
      <c r="K9" s="213">
        <v>0.08</v>
      </c>
      <c r="L9" s="494">
        <f t="shared" si="2"/>
        <v>1036.8000000000002</v>
      </c>
      <c r="M9" s="113"/>
      <c r="N9" s="38"/>
    </row>
    <row r="10" spans="1:14" s="5" customFormat="1" ht="24" customHeight="1" x14ac:dyDescent="0.2">
      <c r="A10" s="186">
        <v>8</v>
      </c>
      <c r="B10" s="45" t="s">
        <v>233</v>
      </c>
      <c r="C10" s="37"/>
      <c r="D10" s="113" t="s">
        <v>17</v>
      </c>
      <c r="E10" s="766">
        <v>600</v>
      </c>
      <c r="F10" s="770">
        <v>0</v>
      </c>
      <c r="G10" s="768">
        <v>100</v>
      </c>
      <c r="H10" s="113">
        <f t="shared" si="0"/>
        <v>100</v>
      </c>
      <c r="I10" s="688">
        <v>0.13</v>
      </c>
      <c r="J10" s="640">
        <f t="shared" si="1"/>
        <v>13</v>
      </c>
      <c r="K10" s="213">
        <v>0.08</v>
      </c>
      <c r="L10" s="494">
        <f t="shared" si="2"/>
        <v>14.040000000000001</v>
      </c>
      <c r="M10" s="113"/>
      <c r="N10" s="38"/>
    </row>
    <row r="11" spans="1:14" s="5" customFormat="1" ht="23.1" customHeight="1" x14ac:dyDescent="0.2">
      <c r="A11" s="1088" t="s">
        <v>22</v>
      </c>
      <c r="B11" s="1085"/>
      <c r="C11" s="1085"/>
      <c r="D11" s="1085"/>
      <c r="E11" s="1085"/>
      <c r="F11" s="1085"/>
      <c r="G11" s="1085"/>
      <c r="H11" s="1085"/>
      <c r="I11" s="1085"/>
      <c r="J11" s="648">
        <f>SUM(J3:J10)</f>
        <v>8526.5</v>
      </c>
      <c r="K11" s="611"/>
      <c r="L11" s="522">
        <f>SUM(L3:L10)</f>
        <v>9208.6200000000026</v>
      </c>
      <c r="M11" s="564"/>
    </row>
    <row r="12" spans="1:14" x14ac:dyDescent="0.2">
      <c r="K12" s="98"/>
    </row>
    <row r="13" spans="1:14" s="232" customFormat="1" ht="20.25" customHeight="1" x14ac:dyDescent="0.2">
      <c r="A13" s="1" t="s">
        <v>14</v>
      </c>
      <c r="B13" s="1"/>
      <c r="C13" s="1"/>
      <c r="D13" s="1"/>
      <c r="E13" s="1"/>
      <c r="F13" s="1"/>
      <c r="G13" s="1"/>
      <c r="H13" s="1"/>
      <c r="I13" s="1"/>
      <c r="J13" s="1"/>
      <c r="K13" s="1"/>
      <c r="L13" s="1"/>
      <c r="M13" s="1"/>
      <c r="N13" s="1"/>
    </row>
    <row r="14" spans="1:14" s="232" customFormat="1" ht="20.25" customHeight="1" x14ac:dyDescent="0.2">
      <c r="A14" s="1" t="s">
        <v>15</v>
      </c>
      <c r="B14" s="1"/>
      <c r="C14" s="1"/>
      <c r="D14" s="1"/>
      <c r="E14" s="1"/>
      <c r="F14" s="1"/>
      <c r="G14" s="1"/>
      <c r="H14" s="1"/>
      <c r="I14" s="1"/>
      <c r="J14" s="1"/>
      <c r="K14" s="1"/>
      <c r="L14" s="1"/>
      <c r="M14" s="1"/>
      <c r="N14" s="1"/>
    </row>
    <row r="15" spans="1:14" s="232" customFormat="1" ht="20.25" customHeight="1" x14ac:dyDescent="0.2">
      <c r="A15" s="1" t="s">
        <v>359</v>
      </c>
      <c r="B15" s="1"/>
      <c r="C15" s="1"/>
      <c r="D15" s="1"/>
      <c r="E15" s="1"/>
      <c r="F15" s="1"/>
      <c r="G15" s="1"/>
      <c r="H15" s="1"/>
      <c r="I15" s="1"/>
      <c r="J15" s="1"/>
      <c r="K15" s="1"/>
      <c r="L15" s="1"/>
      <c r="M15" s="1"/>
      <c r="N15" s="1"/>
    </row>
    <row r="25" ht="23.45" customHeight="1" x14ac:dyDescent="0.2"/>
  </sheetData>
  <sheetProtection selectLockedCells="1" selectUnlockedCells="1"/>
  <mergeCells count="3">
    <mergeCell ref="A11:I11"/>
    <mergeCell ref="M1:N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76" t="s">
        <v>778</v>
      </c>
      <c r="C1" s="1076"/>
      <c r="D1" s="674"/>
      <c r="E1" s="674"/>
      <c r="F1" s="674"/>
      <c r="G1" s="675"/>
      <c r="I1" s="111"/>
      <c r="J1" s="1080" t="s">
        <v>408</v>
      </c>
      <c r="K1" s="1080"/>
    </row>
    <row r="2" spans="1:11" s="304"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5" customFormat="1" ht="36.75" customHeight="1" x14ac:dyDescent="0.2">
      <c r="A3" s="49">
        <v>1</v>
      </c>
      <c r="B3" s="243" t="s">
        <v>86</v>
      </c>
      <c r="C3" s="49"/>
      <c r="D3" s="49" t="s">
        <v>18</v>
      </c>
      <c r="E3" s="930">
        <v>1000</v>
      </c>
      <c r="F3" s="635"/>
      <c r="G3" s="640"/>
      <c r="H3" s="313">
        <v>0.08</v>
      </c>
      <c r="I3" s="1023"/>
      <c r="J3" s="49"/>
      <c r="K3" s="49"/>
    </row>
    <row r="4" spans="1:11" s="5" customFormat="1" ht="36.75" customHeight="1" x14ac:dyDescent="0.2">
      <c r="A4" s="10">
        <v>2</v>
      </c>
      <c r="B4" s="228" t="s">
        <v>87</v>
      </c>
      <c r="C4" s="10"/>
      <c r="D4" s="10" t="s">
        <v>18</v>
      </c>
      <c r="E4" s="930">
        <v>100</v>
      </c>
      <c r="F4" s="636"/>
      <c r="G4" s="640"/>
      <c r="H4" s="313">
        <v>0.08</v>
      </c>
      <c r="I4" s="1023"/>
      <c r="J4" s="10"/>
      <c r="K4" s="10"/>
    </row>
    <row r="5" spans="1:11" ht="81.75" customHeight="1" x14ac:dyDescent="0.2">
      <c r="A5" s="99">
        <v>3</v>
      </c>
      <c r="B5" s="76" t="s">
        <v>21</v>
      </c>
      <c r="C5" s="99"/>
      <c r="D5" s="99" t="s">
        <v>18</v>
      </c>
      <c r="E5" s="782">
        <v>100</v>
      </c>
      <c r="F5" s="500"/>
      <c r="G5" s="640"/>
      <c r="H5" s="313">
        <v>0.08</v>
      </c>
      <c r="I5" s="932"/>
      <c r="J5" s="127"/>
      <c r="K5" s="127"/>
    </row>
    <row r="6" spans="1:11" s="5" customFormat="1" ht="31.9" customHeight="1" x14ac:dyDescent="0.2">
      <c r="A6" s="1074" t="s">
        <v>22</v>
      </c>
      <c r="B6" s="1082"/>
      <c r="C6" s="1082"/>
      <c r="D6" s="1082"/>
      <c r="E6" s="1082"/>
      <c r="F6" s="1082"/>
      <c r="G6" s="640"/>
      <c r="H6" s="506"/>
      <c r="I6" s="1024"/>
      <c r="J6" s="525"/>
    </row>
    <row r="7" spans="1:11" ht="20.25" customHeight="1" x14ac:dyDescent="0.2">
      <c r="H7" s="98"/>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359</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1" customWidth="1"/>
    <col min="6" max="6" width="10.7109375" style="111"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076" t="s">
        <v>779</v>
      </c>
      <c r="C1" s="1076"/>
      <c r="D1" s="673"/>
      <c r="E1" s="674"/>
      <c r="F1" s="674"/>
      <c r="G1" s="676"/>
      <c r="I1" s="232"/>
      <c r="J1" s="1075" t="s">
        <v>819</v>
      </c>
      <c r="K1" s="1075"/>
    </row>
    <row r="2" spans="1:11" s="296" customFormat="1" ht="37.5" customHeight="1" x14ac:dyDescent="0.2">
      <c r="A2" s="438" t="s">
        <v>0</v>
      </c>
      <c r="B2" s="438" t="s">
        <v>1</v>
      </c>
      <c r="C2" s="438" t="s">
        <v>2</v>
      </c>
      <c r="D2" s="438" t="s">
        <v>3</v>
      </c>
      <c r="E2" s="298" t="s">
        <v>4</v>
      </c>
      <c r="F2" s="305" t="s">
        <v>5</v>
      </c>
      <c r="G2" s="438" t="s">
        <v>6</v>
      </c>
      <c r="H2" s="438" t="s">
        <v>325</v>
      </c>
      <c r="I2" s="438" t="s">
        <v>8</v>
      </c>
      <c r="J2" s="438" t="s">
        <v>9</v>
      </c>
      <c r="K2" s="438" t="s">
        <v>10</v>
      </c>
    </row>
    <row r="3" spans="1:11" ht="29.45" customHeight="1" x14ac:dyDescent="0.2">
      <c r="A3" s="381">
        <v>1</v>
      </c>
      <c r="B3" s="382" t="s">
        <v>63</v>
      </c>
      <c r="C3" s="383"/>
      <c r="D3" s="381" t="s">
        <v>17</v>
      </c>
      <c r="E3" s="780">
        <v>2100</v>
      </c>
      <c r="F3" s="85"/>
      <c r="G3" s="691"/>
      <c r="H3" s="639">
        <v>0.08</v>
      </c>
      <c r="I3" s="430"/>
      <c r="J3" s="386"/>
      <c r="K3" s="386"/>
    </row>
    <row r="4" spans="1:11" ht="29.45" customHeight="1" x14ac:dyDescent="0.2">
      <c r="A4" s="4">
        <v>2</v>
      </c>
      <c r="B4" s="244" t="s">
        <v>64</v>
      </c>
      <c r="C4" s="383"/>
      <c r="D4" s="4" t="s">
        <v>17</v>
      </c>
      <c r="E4" s="780">
        <v>1300</v>
      </c>
      <c r="F4" s="637"/>
      <c r="G4" s="691"/>
      <c r="H4" s="639">
        <v>0.08</v>
      </c>
      <c r="I4" s="430"/>
      <c r="J4" s="234"/>
      <c r="K4" s="234"/>
    </row>
    <row r="5" spans="1:11" ht="29.45" customHeight="1" x14ac:dyDescent="0.2">
      <c r="A5" s="4">
        <v>3</v>
      </c>
      <c r="B5" s="244" t="s">
        <v>65</v>
      </c>
      <c r="C5" s="383"/>
      <c r="D5" s="4" t="s">
        <v>17</v>
      </c>
      <c r="E5" s="780">
        <v>300</v>
      </c>
      <c r="F5" s="637"/>
      <c r="G5" s="691"/>
      <c r="H5" s="639">
        <v>0.08</v>
      </c>
      <c r="I5" s="430"/>
      <c r="J5" s="234"/>
      <c r="K5" s="234"/>
    </row>
    <row r="6" spans="1:11" ht="29.45" customHeight="1" x14ac:dyDescent="0.2">
      <c r="A6" s="4">
        <v>4</v>
      </c>
      <c r="B6" s="247" t="s">
        <v>66</v>
      </c>
      <c r="C6" s="245"/>
      <c r="D6" s="4" t="s">
        <v>17</v>
      </c>
      <c r="E6" s="780">
        <v>7000</v>
      </c>
      <c r="F6" s="637"/>
      <c r="G6" s="691"/>
      <c r="H6" s="639">
        <v>0.08</v>
      </c>
      <c r="I6" s="430"/>
      <c r="J6" s="234"/>
      <c r="K6" s="234"/>
    </row>
    <row r="7" spans="1:11" ht="29.45" customHeight="1" x14ac:dyDescent="0.2">
      <c r="A7" s="102">
        <v>5</v>
      </c>
      <c r="B7" s="248" t="s">
        <v>67</v>
      </c>
      <c r="C7" s="249"/>
      <c r="D7" s="102" t="s">
        <v>17</v>
      </c>
      <c r="E7" s="780">
        <v>20</v>
      </c>
      <c r="F7" s="638"/>
      <c r="G7" s="691"/>
      <c r="H7" s="639">
        <v>0.08</v>
      </c>
      <c r="I7" s="430"/>
      <c r="J7" s="234"/>
      <c r="K7" s="234"/>
    </row>
    <row r="8" spans="1:11" ht="47.25" customHeight="1" x14ac:dyDescent="0.2">
      <c r="A8" s="90">
        <v>6</v>
      </c>
      <c r="B8" s="103" t="s">
        <v>153</v>
      </c>
      <c r="C8" s="249"/>
      <c r="D8" s="102" t="s">
        <v>17</v>
      </c>
      <c r="E8" s="780">
        <v>1500</v>
      </c>
      <c r="F8" s="638"/>
      <c r="G8" s="691"/>
      <c r="H8" s="639">
        <v>0.08</v>
      </c>
      <c r="I8" s="430"/>
      <c r="J8" s="234"/>
      <c r="K8" s="234"/>
    </row>
    <row r="9" spans="1:11" ht="23.1" customHeight="1" x14ac:dyDescent="0.2">
      <c r="A9" s="90">
        <v>7</v>
      </c>
      <c r="B9" s="104" t="s">
        <v>154</v>
      </c>
      <c r="C9" s="249"/>
      <c r="D9" s="102" t="s">
        <v>17</v>
      </c>
      <c r="E9" s="780">
        <v>25</v>
      </c>
      <c r="F9" s="638"/>
      <c r="G9" s="691"/>
      <c r="H9" s="1025">
        <v>0.08</v>
      </c>
      <c r="I9" s="430"/>
      <c r="J9" s="234"/>
      <c r="K9" s="234"/>
    </row>
    <row r="10" spans="1:11" s="540" customFormat="1" ht="23.1" customHeight="1" x14ac:dyDescent="0.2">
      <c r="A10" s="1074" t="s">
        <v>22</v>
      </c>
      <c r="B10" s="1082"/>
      <c r="C10" s="1082"/>
      <c r="D10" s="1082"/>
      <c r="E10" s="1082"/>
      <c r="F10" s="1082"/>
      <c r="G10" s="640"/>
      <c r="H10" s="213"/>
      <c r="I10" s="494"/>
      <c r="J10" s="525"/>
    </row>
    <row r="11" spans="1:11" x14ac:dyDescent="0.2">
      <c r="H11" s="605"/>
    </row>
    <row r="12" spans="1:11" ht="20.25" customHeight="1" x14ac:dyDescent="0.2">
      <c r="A12" s="1" t="s">
        <v>14</v>
      </c>
      <c r="B12" s="1"/>
      <c r="C12" s="1"/>
      <c r="D12" s="1"/>
      <c r="E12" s="1"/>
      <c r="F12" s="1"/>
      <c r="G12" s="1"/>
      <c r="H12" s="1"/>
      <c r="I12" s="1"/>
      <c r="J12" s="1"/>
      <c r="K12" s="1"/>
    </row>
    <row r="13" spans="1:11" ht="20.25" customHeight="1" x14ac:dyDescent="0.2">
      <c r="A13" s="1" t="s">
        <v>15</v>
      </c>
      <c r="B13" s="1"/>
      <c r="C13" s="1"/>
      <c r="D13" s="1"/>
      <c r="E13" s="1"/>
      <c r="F13" s="1"/>
      <c r="G13" s="1"/>
      <c r="H13" s="1"/>
      <c r="I13" s="1"/>
      <c r="J13" s="1"/>
      <c r="K13" s="1"/>
    </row>
    <row r="14" spans="1:11" ht="20.25" customHeight="1" x14ac:dyDescent="0.2">
      <c r="A14" s="1" t="s">
        <v>359</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A10:F10"/>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76" t="s">
        <v>780</v>
      </c>
      <c r="C1" s="1076"/>
      <c r="D1" s="674"/>
      <c r="E1" s="674"/>
      <c r="F1" s="674"/>
      <c r="G1" s="571"/>
      <c r="I1" s="111"/>
      <c r="J1" s="1080" t="s">
        <v>409</v>
      </c>
      <c r="K1" s="1080"/>
    </row>
    <row r="2" spans="1:11" s="307" customFormat="1" ht="37.5" customHeight="1" x14ac:dyDescent="0.2">
      <c r="A2" s="298" t="s">
        <v>0</v>
      </c>
      <c r="B2" s="298" t="s">
        <v>1</v>
      </c>
      <c r="C2" s="298" t="s">
        <v>2</v>
      </c>
      <c r="D2" s="298" t="s">
        <v>3</v>
      </c>
      <c r="E2" s="298" t="s">
        <v>4</v>
      </c>
      <c r="F2" s="305" t="s">
        <v>5</v>
      </c>
      <c r="G2" s="306" t="s">
        <v>6</v>
      </c>
      <c r="H2" s="298" t="s">
        <v>325</v>
      </c>
      <c r="I2" s="298" t="s">
        <v>8</v>
      </c>
      <c r="J2" s="298" t="s">
        <v>9</v>
      </c>
      <c r="K2" s="298" t="s">
        <v>10</v>
      </c>
    </row>
    <row r="3" spans="1:11" ht="33" customHeight="1" x14ac:dyDescent="0.2">
      <c r="A3" s="406">
        <v>1</v>
      </c>
      <c r="B3" s="360" t="s">
        <v>230</v>
      </c>
      <c r="C3" s="427"/>
      <c r="D3" s="406" t="s">
        <v>18</v>
      </c>
      <c r="E3" s="568">
        <v>1400</v>
      </c>
      <c r="F3" s="425"/>
      <c r="G3" s="646"/>
      <c r="H3" s="97">
        <v>0.08</v>
      </c>
      <c r="I3" s="426"/>
      <c r="J3" s="427"/>
      <c r="K3" s="427"/>
    </row>
    <row r="4" spans="1:11" ht="33" customHeight="1" x14ac:dyDescent="0.2">
      <c r="A4" s="225">
        <v>2</v>
      </c>
      <c r="B4" s="31" t="s">
        <v>162</v>
      </c>
      <c r="C4" s="239"/>
      <c r="D4" s="225" t="s">
        <v>18</v>
      </c>
      <c r="E4" s="568">
        <v>9000</v>
      </c>
      <c r="F4" s="53"/>
      <c r="G4" s="646"/>
      <c r="H4" s="97">
        <v>0.08</v>
      </c>
      <c r="I4" s="426"/>
      <c r="J4" s="239"/>
      <c r="K4" s="239"/>
    </row>
    <row r="5" spans="1:11" ht="27.75" customHeight="1" x14ac:dyDescent="0.2">
      <c r="A5" s="225">
        <v>3</v>
      </c>
      <c r="B5" s="31" t="s">
        <v>164</v>
      </c>
      <c r="C5" s="569"/>
      <c r="D5" s="225" t="s">
        <v>18</v>
      </c>
      <c r="E5" s="568">
        <v>5300</v>
      </c>
      <c r="F5" s="53"/>
      <c r="G5" s="646"/>
      <c r="H5" s="97">
        <v>0.08</v>
      </c>
      <c r="I5" s="426"/>
      <c r="J5" s="239"/>
      <c r="K5" s="239"/>
    </row>
    <row r="6" spans="1:11" ht="31.15" customHeight="1" x14ac:dyDescent="0.2">
      <c r="A6" s="225">
        <v>4</v>
      </c>
      <c r="B6" s="31" t="s">
        <v>231</v>
      </c>
      <c r="C6" s="239"/>
      <c r="D6" s="225" t="s">
        <v>18</v>
      </c>
      <c r="E6" s="568">
        <v>1100</v>
      </c>
      <c r="F6" s="53"/>
      <c r="G6" s="646"/>
      <c r="H6" s="97">
        <v>0.08</v>
      </c>
      <c r="I6" s="426"/>
      <c r="J6" s="239"/>
      <c r="K6" s="239"/>
    </row>
    <row r="7" spans="1:11" ht="32.25" customHeight="1" x14ac:dyDescent="0.2">
      <c r="A7" s="225">
        <v>5</v>
      </c>
      <c r="B7" s="31" t="s">
        <v>163</v>
      </c>
      <c r="C7" s="239"/>
      <c r="D7" s="225" t="s">
        <v>18</v>
      </c>
      <c r="E7" s="568">
        <v>1400</v>
      </c>
      <c r="F7" s="53"/>
      <c r="G7" s="646"/>
      <c r="H7" s="97">
        <v>0.08</v>
      </c>
      <c r="I7" s="426"/>
      <c r="J7" s="239"/>
      <c r="K7" s="239"/>
    </row>
    <row r="8" spans="1:11" ht="31.5" customHeight="1" x14ac:dyDescent="0.2">
      <c r="A8" s="211">
        <v>6</v>
      </c>
      <c r="B8" s="31" t="s">
        <v>165</v>
      </c>
      <c r="C8" s="239"/>
      <c r="D8" s="225" t="s">
        <v>18</v>
      </c>
      <c r="E8" s="568">
        <v>6000</v>
      </c>
      <c r="F8" s="53"/>
      <c r="G8" s="646"/>
      <c r="H8" s="97">
        <v>0.08</v>
      </c>
      <c r="I8" s="426"/>
      <c r="J8" s="239"/>
      <c r="K8" s="239"/>
    </row>
    <row r="9" spans="1:11" ht="24.6" customHeight="1" x14ac:dyDescent="0.2">
      <c r="A9" s="570"/>
      <c r="B9" s="1153" t="s">
        <v>22</v>
      </c>
      <c r="C9" s="1153"/>
      <c r="D9" s="1153"/>
      <c r="E9" s="1154"/>
      <c r="F9" s="1154"/>
      <c r="G9" s="640"/>
      <c r="H9" s="506"/>
      <c r="I9" s="532"/>
      <c r="J9" s="112"/>
    </row>
    <row r="10" spans="1:11" x14ac:dyDescent="0.2">
      <c r="A10" s="119"/>
      <c r="D10" s="119"/>
      <c r="G10" s="571"/>
      <c r="H10" s="98"/>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359</v>
      </c>
      <c r="B13" s="1"/>
      <c r="C13" s="1"/>
      <c r="D13" s="1"/>
      <c r="E13" s="1"/>
      <c r="F13" s="1"/>
      <c r="G13" s="1"/>
      <c r="H13" s="1"/>
      <c r="I13" s="1"/>
      <c r="J13" s="1"/>
      <c r="K13" s="1"/>
    </row>
    <row r="14" spans="1:11" ht="20.25" customHeight="1" x14ac:dyDescent="0.2"/>
    <row r="25" ht="23.45" customHeight="1" x14ac:dyDescent="0.2"/>
  </sheetData>
  <mergeCells count="3">
    <mergeCell ref="B9:F9"/>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view="pageBreakPreview" topLeftCell="A13" zoomScaleNormal="90" zoomScaleSheetLayoutView="100" workbookViewId="0">
      <selection activeCell="C18" sqref="C18"/>
    </sheetView>
  </sheetViews>
  <sheetFormatPr defaultColWidth="9" defaultRowHeight="11.25" x14ac:dyDescent="0.2"/>
  <cols>
    <col min="1" max="1" width="4.140625" style="2" customWidth="1"/>
    <col min="2" max="2" width="60.7109375" style="111" customWidth="1"/>
    <col min="3" max="3" width="22.140625" style="111" customWidth="1"/>
    <col min="4" max="4" width="5.28515625" style="111" customWidth="1"/>
    <col min="5" max="5" width="10.5703125" style="2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1"/>
      <c r="B1" s="1076" t="s">
        <v>433</v>
      </c>
      <c r="C1" s="1076"/>
      <c r="D1" s="1076"/>
      <c r="E1" s="1076"/>
      <c r="F1" s="1076"/>
      <c r="G1" s="1076"/>
      <c r="H1" s="487"/>
      <c r="I1" s="119"/>
      <c r="J1" s="1080" t="s">
        <v>363</v>
      </c>
      <c r="K1" s="1080"/>
    </row>
    <row r="2" spans="1:11" s="304" customFormat="1" ht="37.5" customHeight="1" x14ac:dyDescent="0.2">
      <c r="A2" s="302" t="s">
        <v>0</v>
      </c>
      <c r="B2" s="298" t="s">
        <v>1</v>
      </c>
      <c r="C2" s="823" t="s">
        <v>2</v>
      </c>
      <c r="D2" s="298" t="s">
        <v>3</v>
      </c>
      <c r="E2" s="298" t="s">
        <v>4</v>
      </c>
      <c r="F2" s="305" t="s">
        <v>5</v>
      </c>
      <c r="G2" s="298" t="s">
        <v>6</v>
      </c>
      <c r="H2" s="298" t="s">
        <v>325</v>
      </c>
      <c r="I2" s="298" t="s">
        <v>8</v>
      </c>
      <c r="J2" s="298" t="s">
        <v>9</v>
      </c>
      <c r="K2" s="298" t="s">
        <v>10</v>
      </c>
    </row>
    <row r="3" spans="1:11" s="5" customFormat="1" ht="24.95" customHeight="1" x14ac:dyDescent="0.2">
      <c r="A3" s="393">
        <v>1</v>
      </c>
      <c r="B3" s="96" t="s">
        <v>254</v>
      </c>
      <c r="C3" s="350"/>
      <c r="D3" s="350" t="s">
        <v>17</v>
      </c>
      <c r="E3" s="326">
        <v>100</v>
      </c>
      <c r="F3" s="893"/>
      <c r="G3" s="666"/>
      <c r="H3" s="372">
        <v>0.08</v>
      </c>
      <c r="I3" s="903"/>
      <c r="J3" s="350"/>
      <c r="K3" s="350"/>
    </row>
    <row r="4" spans="1:11" s="5" customFormat="1" ht="24.95" customHeight="1" x14ac:dyDescent="0.2">
      <c r="A4" s="54">
        <v>2</v>
      </c>
      <c r="B4" s="20" t="s">
        <v>253</v>
      </c>
      <c r="C4" s="377"/>
      <c r="D4" s="8" t="s">
        <v>17</v>
      </c>
      <c r="E4" s="326">
        <v>30</v>
      </c>
      <c r="F4" s="894"/>
      <c r="G4" s="666"/>
      <c r="H4" s="77">
        <v>0.08</v>
      </c>
      <c r="I4" s="903"/>
      <c r="J4" s="8"/>
      <c r="K4" s="8"/>
    </row>
    <row r="5" spans="1:11" s="5" customFormat="1" ht="31.5" customHeight="1" x14ac:dyDescent="0.2">
      <c r="A5" s="54">
        <v>3</v>
      </c>
      <c r="B5" s="20" t="s">
        <v>121</v>
      </c>
      <c r="C5" s="8"/>
      <c r="D5" s="8" t="s">
        <v>17</v>
      </c>
      <c r="E5" s="326">
        <v>40</v>
      </c>
      <c r="F5" s="894"/>
      <c r="G5" s="666"/>
      <c r="H5" s="77">
        <v>0.08</v>
      </c>
      <c r="I5" s="903"/>
      <c r="J5" s="8"/>
      <c r="K5" s="8"/>
    </row>
    <row r="6" spans="1:11" s="5" customFormat="1" ht="17.45" customHeight="1" x14ac:dyDescent="0.2">
      <c r="A6" s="54">
        <v>4</v>
      </c>
      <c r="B6" s="20" t="s">
        <v>248</v>
      </c>
      <c r="C6" s="99"/>
      <c r="D6" s="8" t="s">
        <v>17</v>
      </c>
      <c r="E6" s="326">
        <v>25</v>
      </c>
      <c r="F6" s="894"/>
      <c r="G6" s="666"/>
      <c r="H6" s="372">
        <v>0.08</v>
      </c>
      <c r="I6" s="903"/>
      <c r="J6" s="8"/>
      <c r="K6" s="8"/>
    </row>
    <row r="7" spans="1:11" s="5" customFormat="1" ht="17.45" customHeight="1" x14ac:dyDescent="0.2">
      <c r="A7" s="54">
        <v>5</v>
      </c>
      <c r="B7" s="20" t="s">
        <v>122</v>
      </c>
      <c r="C7" s="99"/>
      <c r="D7" s="8" t="s">
        <v>17</v>
      </c>
      <c r="E7" s="326">
        <v>30</v>
      </c>
      <c r="F7" s="894"/>
      <c r="G7" s="666"/>
      <c r="H7" s="77">
        <v>0.08</v>
      </c>
      <c r="I7" s="903"/>
      <c r="J7" s="8"/>
      <c r="K7" s="8"/>
    </row>
    <row r="8" spans="1:11" s="5" customFormat="1" ht="17.45" customHeight="1" x14ac:dyDescent="0.2">
      <c r="A8" s="54">
        <v>6</v>
      </c>
      <c r="B8" s="20" t="s">
        <v>123</v>
      </c>
      <c r="C8" s="99"/>
      <c r="D8" s="8" t="s">
        <v>17</v>
      </c>
      <c r="E8" s="326">
        <v>40</v>
      </c>
      <c r="F8" s="894"/>
      <c r="G8" s="666"/>
      <c r="H8" s="77">
        <v>0.08</v>
      </c>
      <c r="I8" s="903"/>
      <c r="J8" s="8"/>
      <c r="K8" s="8"/>
    </row>
    <row r="9" spans="1:11" s="5" customFormat="1" ht="17.45" customHeight="1" x14ac:dyDescent="0.2">
      <c r="A9" s="54">
        <v>7</v>
      </c>
      <c r="B9" s="20" t="s">
        <v>251</v>
      </c>
      <c r="C9" s="99"/>
      <c r="D9" s="8" t="s">
        <v>17</v>
      </c>
      <c r="E9" s="326">
        <v>20</v>
      </c>
      <c r="F9" s="894"/>
      <c r="G9" s="666"/>
      <c r="H9" s="372">
        <v>0.08</v>
      </c>
      <c r="I9" s="903"/>
      <c r="J9" s="8"/>
      <c r="K9" s="8"/>
    </row>
    <row r="10" spans="1:11" s="5" customFormat="1" ht="17.45" customHeight="1" x14ac:dyDescent="0.2">
      <c r="A10" s="54">
        <v>8</v>
      </c>
      <c r="B10" s="20" t="s">
        <v>569</v>
      </c>
      <c r="C10" s="99"/>
      <c r="D10" s="8" t="s">
        <v>17</v>
      </c>
      <c r="E10" s="326">
        <v>20</v>
      </c>
      <c r="F10" s="894"/>
      <c r="G10" s="666"/>
      <c r="H10" s="77">
        <v>0.08</v>
      </c>
      <c r="I10" s="903"/>
      <c r="J10" s="8"/>
      <c r="K10" s="8"/>
    </row>
    <row r="11" spans="1:11" s="5" customFormat="1" ht="17.45" customHeight="1" x14ac:dyDescent="0.2">
      <c r="A11" s="54">
        <v>9</v>
      </c>
      <c r="B11" s="20" t="s">
        <v>249</v>
      </c>
      <c r="C11" s="99"/>
      <c r="D11" s="8" t="s">
        <v>17</v>
      </c>
      <c r="E11" s="326">
        <v>80</v>
      </c>
      <c r="F11" s="894"/>
      <c r="G11" s="666"/>
      <c r="H11" s="77">
        <v>0.08</v>
      </c>
      <c r="I11" s="903"/>
      <c r="J11" s="8"/>
      <c r="K11" s="8"/>
    </row>
    <row r="12" spans="1:11" s="5" customFormat="1" ht="17.45" customHeight="1" x14ac:dyDescent="0.2">
      <c r="A12" s="54">
        <v>10</v>
      </c>
      <c r="B12" s="20" t="s">
        <v>250</v>
      </c>
      <c r="C12" s="99"/>
      <c r="D12" s="8" t="s">
        <v>17</v>
      </c>
      <c r="E12" s="326">
        <v>25</v>
      </c>
      <c r="F12" s="894"/>
      <c r="G12" s="666"/>
      <c r="H12" s="372">
        <v>0.08</v>
      </c>
      <c r="I12" s="903"/>
      <c r="J12" s="8"/>
      <c r="K12" s="8"/>
    </row>
    <row r="13" spans="1:11" s="5" customFormat="1" ht="21" customHeight="1" x14ac:dyDescent="0.2">
      <c r="A13" s="54">
        <v>11</v>
      </c>
      <c r="B13" s="20" t="s">
        <v>124</v>
      </c>
      <c r="C13" s="8"/>
      <c r="D13" s="8" t="s">
        <v>17</v>
      </c>
      <c r="E13" s="326">
        <v>5</v>
      </c>
      <c r="F13" s="894"/>
      <c r="G13" s="666"/>
      <c r="H13" s="77">
        <v>0.08</v>
      </c>
      <c r="I13" s="903"/>
      <c r="J13" s="8"/>
      <c r="K13" s="8"/>
    </row>
    <row r="14" spans="1:11" s="5" customFormat="1" ht="17.45" customHeight="1" x14ac:dyDescent="0.2">
      <c r="A14" s="54">
        <v>12</v>
      </c>
      <c r="B14" s="20" t="s">
        <v>125</v>
      </c>
      <c r="C14" s="99"/>
      <c r="D14" s="8" t="s">
        <v>17</v>
      </c>
      <c r="E14" s="326">
        <v>5</v>
      </c>
      <c r="F14" s="894"/>
      <c r="G14" s="666"/>
      <c r="H14" s="77">
        <v>0.08</v>
      </c>
      <c r="I14" s="903"/>
      <c r="J14" s="8"/>
      <c r="K14" s="8"/>
    </row>
    <row r="15" spans="1:11" s="5" customFormat="1" ht="17.45" customHeight="1" x14ac:dyDescent="0.2">
      <c r="A15" s="54">
        <v>13</v>
      </c>
      <c r="B15" s="20" t="s">
        <v>126</v>
      </c>
      <c r="C15" s="99"/>
      <c r="D15" s="8" t="s">
        <v>17</v>
      </c>
      <c r="E15" s="326">
        <v>5</v>
      </c>
      <c r="F15" s="894"/>
      <c r="G15" s="666"/>
      <c r="H15" s="372">
        <v>0.08</v>
      </c>
      <c r="I15" s="903"/>
      <c r="J15" s="8"/>
      <c r="K15" s="8"/>
    </row>
    <row r="16" spans="1:11" s="5" customFormat="1" ht="17.45" customHeight="1" x14ac:dyDescent="0.2">
      <c r="A16" s="54">
        <v>14</v>
      </c>
      <c r="B16" s="20" t="s">
        <v>127</v>
      </c>
      <c r="C16" s="99"/>
      <c r="D16" s="8" t="s">
        <v>17</v>
      </c>
      <c r="E16" s="326">
        <v>250</v>
      </c>
      <c r="F16" s="894"/>
      <c r="G16" s="666"/>
      <c r="H16" s="77">
        <v>0.08</v>
      </c>
      <c r="I16" s="903"/>
      <c r="J16" s="8"/>
      <c r="K16" s="8"/>
    </row>
    <row r="17" spans="1:11" s="5" customFormat="1" ht="17.45" customHeight="1" x14ac:dyDescent="0.2">
      <c r="A17" s="54">
        <v>15</v>
      </c>
      <c r="B17" s="20" t="s">
        <v>128</v>
      </c>
      <c r="C17" s="99"/>
      <c r="D17" s="8" t="s">
        <v>17</v>
      </c>
      <c r="E17" s="326">
        <v>200</v>
      </c>
      <c r="F17" s="894"/>
      <c r="G17" s="666"/>
      <c r="H17" s="77">
        <v>0.08</v>
      </c>
      <c r="I17" s="903"/>
      <c r="J17" s="8"/>
      <c r="K17" s="8"/>
    </row>
    <row r="18" spans="1:11" s="5" customFormat="1" ht="17.45" customHeight="1" x14ac:dyDescent="0.2">
      <c r="A18" s="54">
        <v>16</v>
      </c>
      <c r="B18" s="20" t="s">
        <v>645</v>
      </c>
      <c r="C18" s="99"/>
      <c r="D18" s="8" t="s">
        <v>18</v>
      </c>
      <c r="E18" s="326">
        <v>25</v>
      </c>
      <c r="F18" s="894"/>
      <c r="G18" s="666"/>
      <c r="H18" s="372">
        <v>0.08</v>
      </c>
      <c r="I18" s="903"/>
      <c r="J18" s="8"/>
      <c r="K18" s="8"/>
    </row>
    <row r="19" spans="1:11" s="5" customFormat="1" ht="17.45" customHeight="1" x14ac:dyDescent="0.2">
      <c r="A19" s="54">
        <v>17</v>
      </c>
      <c r="B19" s="20" t="s">
        <v>129</v>
      </c>
      <c r="C19" s="99"/>
      <c r="D19" s="8" t="s">
        <v>17</v>
      </c>
      <c r="E19" s="326">
        <v>300</v>
      </c>
      <c r="F19" s="894"/>
      <c r="G19" s="666"/>
      <c r="H19" s="77">
        <v>0.08</v>
      </c>
      <c r="I19" s="903"/>
      <c r="J19" s="8"/>
      <c r="K19" s="8"/>
    </row>
    <row r="20" spans="1:11" s="5" customFormat="1" ht="17.45" customHeight="1" x14ac:dyDescent="0.2">
      <c r="A20" s="54">
        <v>18</v>
      </c>
      <c r="B20" s="20" t="s">
        <v>130</v>
      </c>
      <c r="C20" s="99"/>
      <c r="D20" s="8" t="s">
        <v>17</v>
      </c>
      <c r="E20" s="326">
        <v>40</v>
      </c>
      <c r="F20" s="894"/>
      <c r="G20" s="666"/>
      <c r="H20" s="77">
        <v>0.08</v>
      </c>
      <c r="I20" s="903"/>
      <c r="J20" s="8"/>
      <c r="K20" s="8"/>
    </row>
    <row r="21" spans="1:11" s="5" customFormat="1" ht="17.45" customHeight="1" x14ac:dyDescent="0.2">
      <c r="A21" s="54">
        <v>19</v>
      </c>
      <c r="B21" s="20" t="s">
        <v>131</v>
      </c>
      <c r="C21" s="99"/>
      <c r="D21" s="8" t="s">
        <v>17</v>
      </c>
      <c r="E21" s="326">
        <v>250</v>
      </c>
      <c r="F21" s="894"/>
      <c r="G21" s="666"/>
      <c r="H21" s="372">
        <v>0.08</v>
      </c>
      <c r="I21" s="903"/>
      <c r="J21" s="8"/>
      <c r="K21" s="8"/>
    </row>
    <row r="22" spans="1:11" s="5" customFormat="1" ht="17.45" customHeight="1" x14ac:dyDescent="0.2">
      <c r="A22" s="54">
        <v>20</v>
      </c>
      <c r="B22" s="20" t="s">
        <v>132</v>
      </c>
      <c r="C22" s="99"/>
      <c r="D22" s="8" t="s">
        <v>17</v>
      </c>
      <c r="E22" s="326">
        <v>40</v>
      </c>
      <c r="F22" s="894"/>
      <c r="G22" s="666"/>
      <c r="H22" s="77">
        <v>0.08</v>
      </c>
      <c r="I22" s="903"/>
      <c r="J22" s="8"/>
      <c r="K22" s="8"/>
    </row>
    <row r="23" spans="1:11" s="5" customFormat="1" ht="17.45" customHeight="1" x14ac:dyDescent="0.2">
      <c r="A23" s="54">
        <v>21</v>
      </c>
      <c r="B23" s="20" t="s">
        <v>133</v>
      </c>
      <c r="C23" s="99"/>
      <c r="D23" s="8" t="s">
        <v>17</v>
      </c>
      <c r="E23" s="326">
        <v>70</v>
      </c>
      <c r="F23" s="894"/>
      <c r="G23" s="666"/>
      <c r="H23" s="77">
        <v>0.08</v>
      </c>
      <c r="I23" s="903"/>
      <c r="J23" s="8"/>
      <c r="K23" s="8"/>
    </row>
    <row r="24" spans="1:11" s="5" customFormat="1" ht="17.45" customHeight="1" x14ac:dyDescent="0.2">
      <c r="A24" s="54">
        <v>22</v>
      </c>
      <c r="B24" s="20" t="s">
        <v>134</v>
      </c>
      <c r="C24" s="99"/>
      <c r="D24" s="8" t="s">
        <v>17</v>
      </c>
      <c r="E24" s="326">
        <v>20</v>
      </c>
      <c r="F24" s="894"/>
      <c r="G24" s="666"/>
      <c r="H24" s="372">
        <v>0.08</v>
      </c>
      <c r="I24" s="903"/>
      <c r="J24" s="8"/>
      <c r="K24" s="8"/>
    </row>
    <row r="25" spans="1:11" s="5" customFormat="1" ht="17.45" customHeight="1" x14ac:dyDescent="0.2">
      <c r="A25" s="54">
        <v>23</v>
      </c>
      <c r="B25" s="20" t="s">
        <v>570</v>
      </c>
      <c r="C25" s="99"/>
      <c r="D25" s="8" t="s">
        <v>17</v>
      </c>
      <c r="E25" s="326">
        <v>25</v>
      </c>
      <c r="F25" s="894"/>
      <c r="G25" s="666"/>
      <c r="H25" s="77">
        <v>0.08</v>
      </c>
      <c r="I25" s="903"/>
      <c r="J25" s="8"/>
      <c r="K25" s="8"/>
    </row>
    <row r="26" spans="1:11" s="5" customFormat="1" ht="17.45" customHeight="1" x14ac:dyDescent="0.2">
      <c r="A26" s="54">
        <v>24</v>
      </c>
      <c r="B26" s="20" t="s">
        <v>135</v>
      </c>
      <c r="C26" s="99"/>
      <c r="D26" s="8" t="s">
        <v>17</v>
      </c>
      <c r="E26" s="326">
        <v>20</v>
      </c>
      <c r="F26" s="894"/>
      <c r="G26" s="666"/>
      <c r="H26" s="77">
        <v>0.08</v>
      </c>
      <c r="I26" s="903"/>
      <c r="J26" s="8"/>
      <c r="K26" s="8"/>
    </row>
    <row r="27" spans="1:11" s="5" customFormat="1" ht="17.45" customHeight="1" x14ac:dyDescent="0.2">
      <c r="A27" s="54">
        <v>25</v>
      </c>
      <c r="B27" s="20" t="s">
        <v>136</v>
      </c>
      <c r="C27" s="99"/>
      <c r="D27" s="8" t="s">
        <v>17</v>
      </c>
      <c r="E27" s="326">
        <v>10</v>
      </c>
      <c r="F27" s="894"/>
      <c r="G27" s="666"/>
      <c r="H27" s="372">
        <v>0.08</v>
      </c>
      <c r="I27" s="903"/>
      <c r="J27" s="8"/>
      <c r="K27" s="8"/>
    </row>
    <row r="28" spans="1:11" s="5" customFormat="1" ht="17.45" customHeight="1" x14ac:dyDescent="0.2">
      <c r="A28" s="54">
        <v>26</v>
      </c>
      <c r="B28" s="216" t="s">
        <v>137</v>
      </c>
      <c r="C28" s="99"/>
      <c r="D28" s="8" t="s">
        <v>17</v>
      </c>
      <c r="E28" s="326">
        <v>20</v>
      </c>
      <c r="F28" s="894"/>
      <c r="G28" s="666"/>
      <c r="H28" s="77">
        <v>0.08</v>
      </c>
      <c r="I28" s="903"/>
      <c r="J28" s="8"/>
      <c r="K28" s="8"/>
    </row>
    <row r="29" spans="1:11" s="5" customFormat="1" ht="74.25" customHeight="1" x14ac:dyDescent="0.2">
      <c r="A29" s="54">
        <v>27</v>
      </c>
      <c r="B29" s="217" t="s">
        <v>252</v>
      </c>
      <c r="C29" s="99"/>
      <c r="D29" s="8" t="s">
        <v>17</v>
      </c>
      <c r="E29" s="326">
        <v>5000</v>
      </c>
      <c r="F29" s="218"/>
      <c r="G29" s="666"/>
      <c r="H29" s="86">
        <v>0.08</v>
      </c>
      <c r="I29" s="1009"/>
      <c r="J29" s="1010"/>
      <c r="K29" s="46"/>
    </row>
    <row r="30" spans="1:11" ht="40.9" customHeight="1" x14ac:dyDescent="0.2">
      <c r="A30" s="1088" t="s">
        <v>22</v>
      </c>
      <c r="B30" s="1085"/>
      <c r="C30" s="1085"/>
      <c r="D30" s="1085"/>
      <c r="E30" s="1085"/>
      <c r="F30" s="1089"/>
      <c r="G30" s="321"/>
      <c r="H30" s="506"/>
      <c r="I30" s="321"/>
      <c r="J30" s="566"/>
      <c r="K30" s="98"/>
    </row>
    <row r="31" spans="1:11" s="5" customFormat="1" ht="20.25" customHeight="1" x14ac:dyDescent="0.2">
      <c r="A31" s="1" t="s">
        <v>14</v>
      </c>
      <c r="B31" s="1"/>
      <c r="C31" s="1"/>
      <c r="D31" s="1"/>
      <c r="E31" s="1"/>
      <c r="F31" s="1"/>
      <c r="G31" s="1"/>
      <c r="H31" s="1"/>
      <c r="I31" s="119"/>
      <c r="J31" s="119"/>
    </row>
    <row r="32" spans="1:11" ht="20.25" customHeight="1" x14ac:dyDescent="0.2">
      <c r="A32" s="1" t="s">
        <v>15</v>
      </c>
      <c r="B32" s="1"/>
      <c r="C32" s="1"/>
      <c r="D32" s="1"/>
      <c r="E32" s="1"/>
      <c r="F32" s="1"/>
      <c r="G32" s="1"/>
      <c r="H32" s="1"/>
      <c r="I32" s="1"/>
      <c r="J32" s="1"/>
    </row>
    <row r="33" spans="1:253" s="232" customFormat="1" ht="20.25" customHeight="1" x14ac:dyDescent="0.2">
      <c r="A33" s="1" t="s">
        <v>359</v>
      </c>
      <c r="B33" s="1"/>
      <c r="C33" s="1"/>
      <c r="D33" s="1"/>
      <c r="E33" s="1"/>
      <c r="F33" s="1"/>
      <c r="G33" s="1"/>
      <c r="H33" s="1"/>
      <c r="I33" s="111"/>
      <c r="J33" s="11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20.25" customHeight="1" x14ac:dyDescent="0.2">
      <c r="A34" s="43"/>
      <c r="B34" s="43"/>
      <c r="C34" s="43"/>
      <c r="D34" s="43"/>
      <c r="E34" s="43"/>
      <c r="F34" s="43"/>
      <c r="G34" s="43"/>
      <c r="H34" s="43"/>
    </row>
  </sheetData>
  <sheetProtection selectLockedCells="1" selectUnlockedCells="1"/>
  <mergeCells count="3">
    <mergeCell ref="A30:F3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781</v>
      </c>
      <c r="C1" s="1076"/>
      <c r="D1" s="474"/>
      <c r="E1" s="674"/>
      <c r="F1" s="674"/>
      <c r="G1" s="675"/>
      <c r="I1" s="111"/>
      <c r="J1" s="1080" t="s">
        <v>410</v>
      </c>
      <c r="K1" s="1080"/>
    </row>
    <row r="2" spans="1:11" s="121" customFormat="1" ht="37.5" customHeight="1" x14ac:dyDescent="0.2">
      <c r="A2" s="325" t="s">
        <v>0</v>
      </c>
      <c r="B2" s="298" t="s">
        <v>1</v>
      </c>
      <c r="C2" s="298" t="s">
        <v>2</v>
      </c>
      <c r="D2" s="298" t="s">
        <v>3</v>
      </c>
      <c r="E2" s="298" t="s">
        <v>4</v>
      </c>
      <c r="F2" s="439" t="s">
        <v>5</v>
      </c>
      <c r="G2" s="298" t="s">
        <v>6</v>
      </c>
      <c r="H2" s="298" t="s">
        <v>325</v>
      </c>
      <c r="I2" s="298" t="s">
        <v>8</v>
      </c>
      <c r="J2" s="298" t="s">
        <v>9</v>
      </c>
      <c r="K2" s="298" t="s">
        <v>10</v>
      </c>
    </row>
    <row r="3" spans="1:11" ht="72.75" customHeight="1" x14ac:dyDescent="0.2">
      <c r="A3" s="377">
        <v>1</v>
      </c>
      <c r="B3" s="132" t="s">
        <v>61</v>
      </c>
      <c r="C3" s="240"/>
      <c r="D3" s="539" t="s">
        <v>18</v>
      </c>
      <c r="E3" s="780">
        <v>6500</v>
      </c>
      <c r="F3" s="85"/>
      <c r="G3" s="497"/>
      <c r="H3" s="226">
        <v>0.08</v>
      </c>
      <c r="I3" s="498"/>
      <c r="J3" s="496"/>
      <c r="K3" s="240"/>
    </row>
    <row r="4" spans="1:11" ht="23.25" customHeight="1" x14ac:dyDescent="0.2">
      <c r="A4" s="1133" t="s">
        <v>22</v>
      </c>
      <c r="B4" s="1133"/>
      <c r="C4" s="1133"/>
      <c r="D4" s="1133"/>
      <c r="E4" s="1134"/>
      <c r="F4" s="1134"/>
      <c r="G4" s="533"/>
      <c r="H4" s="506"/>
      <c r="I4" s="498"/>
      <c r="J4" s="112"/>
    </row>
    <row r="5" spans="1:11" x14ac:dyDescent="0.2">
      <c r="H5" s="98"/>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05" t="s">
        <v>782</v>
      </c>
      <c r="C1" s="1105"/>
      <c r="D1" s="673"/>
      <c r="E1" s="674"/>
      <c r="F1" s="674"/>
      <c r="G1" s="644"/>
      <c r="I1" s="232"/>
      <c r="J1" s="1075" t="s">
        <v>411</v>
      </c>
      <c r="K1" s="1075"/>
    </row>
    <row r="2" spans="1:11" s="297"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182.25" customHeight="1" x14ac:dyDescent="0.2">
      <c r="A3" s="514">
        <v>1</v>
      </c>
      <c r="B3" s="366" t="s">
        <v>663</v>
      </c>
      <c r="C3" s="366"/>
      <c r="D3" s="367" t="s">
        <v>18</v>
      </c>
      <c r="E3" s="792">
        <v>900</v>
      </c>
      <c r="F3" s="501"/>
      <c r="G3" s="640"/>
      <c r="H3" s="213">
        <v>0.08</v>
      </c>
      <c r="I3" s="502"/>
      <c r="J3" s="538"/>
      <c r="K3" s="338"/>
    </row>
    <row r="4" spans="1:11" ht="32.450000000000003" customHeight="1" x14ac:dyDescent="0.2">
      <c r="A4" s="1122" t="s">
        <v>22</v>
      </c>
      <c r="B4" s="1122"/>
      <c r="C4" s="1122"/>
      <c r="D4" s="1122"/>
      <c r="E4" s="1123"/>
      <c r="F4" s="1123"/>
      <c r="G4" s="640"/>
      <c r="H4" s="1015"/>
      <c r="I4" s="502"/>
      <c r="J4" s="241"/>
      <c r="K4" s="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25" ht="23.45" customHeight="1" x14ac:dyDescent="0.2"/>
  </sheetData>
  <mergeCells count="3">
    <mergeCell ref="A4:F4"/>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098" t="s">
        <v>783</v>
      </c>
      <c r="C1" s="1098"/>
      <c r="D1" s="475"/>
      <c r="E1" s="475"/>
      <c r="F1" s="671"/>
      <c r="G1" s="672"/>
      <c r="H1" s="466"/>
      <c r="I1" s="641"/>
      <c r="J1" s="1097" t="s">
        <v>412</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ht="42" customHeight="1" x14ac:dyDescent="0.2">
      <c r="A3" s="347">
        <v>1</v>
      </c>
      <c r="B3" s="340" t="s">
        <v>563</v>
      </c>
      <c r="C3" s="47"/>
      <c r="D3" s="47" t="s">
        <v>18</v>
      </c>
      <c r="E3" s="1026">
        <v>1200</v>
      </c>
      <c r="F3" s="444"/>
      <c r="G3" s="642"/>
      <c r="H3" s="933">
        <v>0.08</v>
      </c>
      <c r="I3" s="915"/>
      <c r="J3" s="47"/>
      <c r="K3" s="47"/>
    </row>
    <row r="4" spans="1:11" ht="42" customHeight="1" x14ac:dyDescent="0.2">
      <c r="A4" s="211">
        <v>2</v>
      </c>
      <c r="B4" s="45" t="s">
        <v>562</v>
      </c>
      <c r="C4" s="47"/>
      <c r="D4" s="186" t="s">
        <v>18</v>
      </c>
      <c r="E4" s="47">
        <v>100</v>
      </c>
      <c r="F4" s="445"/>
      <c r="G4" s="642"/>
      <c r="H4" s="410">
        <v>0.08</v>
      </c>
      <c r="I4" s="915"/>
      <c r="J4" s="251"/>
      <c r="K4" s="251"/>
    </row>
    <row r="5" spans="1:11" ht="25.15" customHeight="1" x14ac:dyDescent="0.2">
      <c r="A5" s="1092" t="s">
        <v>22</v>
      </c>
      <c r="B5" s="1093"/>
      <c r="C5" s="1093"/>
      <c r="D5" s="1093"/>
      <c r="E5" s="1093"/>
      <c r="F5" s="1096"/>
      <c r="G5" s="643"/>
      <c r="H5" s="1018"/>
      <c r="I5" s="1027"/>
      <c r="J5" s="446"/>
      <c r="K5" s="105"/>
    </row>
    <row r="6" spans="1:11" ht="43.5" customHeight="1" x14ac:dyDescent="0.2">
      <c r="A6" s="1155" t="s">
        <v>355</v>
      </c>
      <c r="B6" s="1156"/>
      <c r="C6" s="1156"/>
      <c r="D6" s="1156"/>
      <c r="E6" s="1156"/>
      <c r="F6" s="1156"/>
      <c r="G6" s="1156"/>
      <c r="H6" s="1156"/>
      <c r="I6" s="1156"/>
      <c r="J6" s="1156"/>
      <c r="K6" s="1156"/>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x14ac:dyDescent="0.2">
      <c r="A10" s="2"/>
      <c r="B10" s="2"/>
      <c r="C10" s="2"/>
      <c r="D10" s="2"/>
      <c r="E10" s="2"/>
      <c r="F10" s="2"/>
      <c r="G10" s="2"/>
      <c r="H10" s="2"/>
      <c r="I10" s="2"/>
      <c r="J10" s="2"/>
      <c r="K10" s="2"/>
    </row>
    <row r="25" ht="23.45" customHeight="1" x14ac:dyDescent="0.2"/>
  </sheetData>
  <mergeCells count="4">
    <mergeCell ref="A5:F5"/>
    <mergeCell ref="A6:K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11.5703125"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11.5703125" style="111"/>
  </cols>
  <sheetData>
    <row r="1" spans="1:11" s="254" customFormat="1" ht="32.25" customHeight="1" x14ac:dyDescent="0.2">
      <c r="B1" s="1076" t="s">
        <v>784</v>
      </c>
      <c r="C1" s="1076"/>
      <c r="D1" s="1076"/>
      <c r="E1" s="1076"/>
      <c r="F1" s="1076"/>
      <c r="G1" s="1076"/>
      <c r="I1" s="111"/>
      <c r="J1" s="1080" t="s">
        <v>820</v>
      </c>
      <c r="K1" s="1080"/>
    </row>
    <row r="2" spans="1:11" s="304"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s="5" customFormat="1" ht="29.25" customHeight="1" x14ac:dyDescent="0.2">
      <c r="A3" s="421">
        <v>1</v>
      </c>
      <c r="B3" s="422" t="s">
        <v>96</v>
      </c>
      <c r="C3" s="352"/>
      <c r="D3" s="350" t="s">
        <v>17</v>
      </c>
      <c r="E3" s="421">
        <v>20</v>
      </c>
      <c r="F3" s="620"/>
      <c r="G3" s="640"/>
      <c r="H3" s="622">
        <v>0.08</v>
      </c>
      <c r="I3" s="931"/>
      <c r="J3" s="350"/>
      <c r="K3" s="350"/>
    </row>
    <row r="4" spans="1:11" s="5" customFormat="1" ht="30.75" customHeight="1" x14ac:dyDescent="0.2">
      <c r="A4" s="16">
        <v>2</v>
      </c>
      <c r="B4" s="223" t="s">
        <v>95</v>
      </c>
      <c r="C4" s="14"/>
      <c r="D4" s="8" t="s">
        <v>17</v>
      </c>
      <c r="E4" s="421">
        <v>20</v>
      </c>
      <c r="F4" s="621"/>
      <c r="G4" s="640"/>
      <c r="H4" s="623">
        <v>0.08</v>
      </c>
      <c r="I4" s="423"/>
      <c r="J4" s="8"/>
      <c r="K4" s="8"/>
    </row>
    <row r="5" spans="1:11" s="5" customFormat="1" ht="23.1" customHeight="1" x14ac:dyDescent="0.2">
      <c r="A5" s="1074" t="s">
        <v>22</v>
      </c>
      <c r="B5" s="1074"/>
      <c r="C5" s="1074"/>
      <c r="D5" s="1074"/>
      <c r="E5" s="1074"/>
      <c r="F5" s="1074"/>
      <c r="G5" s="640"/>
      <c r="H5" s="213"/>
      <c r="I5" s="494"/>
      <c r="J5" s="807"/>
    </row>
    <row r="6" spans="1:11" ht="43.5" customHeight="1" x14ac:dyDescent="0.2">
      <c r="H6" s="98"/>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359</v>
      </c>
      <c r="B9" s="1"/>
      <c r="C9" s="1"/>
      <c r="D9" s="1"/>
      <c r="E9" s="1"/>
      <c r="F9" s="1"/>
      <c r="G9" s="1"/>
      <c r="H9" s="1"/>
      <c r="I9" s="1"/>
      <c r="J9" s="1"/>
      <c r="K9" s="1"/>
    </row>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 defaultRowHeight="11.25" x14ac:dyDescent="0.2"/>
  <cols>
    <col min="1" max="1" width="4.140625" style="232" customWidth="1"/>
    <col min="2" max="2" width="60.7109375" style="232" customWidth="1"/>
    <col min="3" max="3" width="22.140625" style="232" customWidth="1"/>
    <col min="4" max="4" width="5.28515625" style="232" customWidth="1"/>
    <col min="5" max="5" width="10.5703125" style="119" customWidth="1"/>
    <col min="6" max="6" width="10.7109375" style="119" customWidth="1"/>
    <col min="7" max="7" width="13.85546875" style="233" customWidth="1"/>
    <col min="8" max="8" width="7.5703125" style="232" customWidth="1"/>
    <col min="9" max="9" width="13.85546875" style="232" customWidth="1"/>
    <col min="10" max="10" width="9.28515625" style="232" customWidth="1"/>
    <col min="11" max="11" width="10.42578125" style="232" customWidth="1"/>
    <col min="12" max="16384" width="9" style="232"/>
  </cols>
  <sheetData>
    <row r="1" spans="1:11" s="6" customFormat="1" ht="32.25" customHeight="1" x14ac:dyDescent="0.2">
      <c r="B1" s="1151" t="s">
        <v>785</v>
      </c>
      <c r="C1" s="1151"/>
      <c r="D1" s="1151"/>
      <c r="E1" s="1151"/>
      <c r="F1" s="1151"/>
      <c r="G1" s="1151"/>
      <c r="I1" s="232"/>
      <c r="J1" s="1075" t="s">
        <v>413</v>
      </c>
      <c r="K1" s="1075"/>
    </row>
    <row r="2" spans="1:11" s="296" customFormat="1" ht="37.5" customHeight="1" x14ac:dyDescent="0.2">
      <c r="A2" s="438" t="s">
        <v>0</v>
      </c>
      <c r="B2" s="438" t="s">
        <v>1</v>
      </c>
      <c r="C2" s="438" t="s">
        <v>2</v>
      </c>
      <c r="D2" s="438" t="s">
        <v>3</v>
      </c>
      <c r="E2" s="298" t="s">
        <v>4</v>
      </c>
      <c r="F2" s="305" t="s">
        <v>5</v>
      </c>
      <c r="G2" s="438" t="s">
        <v>6</v>
      </c>
      <c r="H2" s="438" t="s">
        <v>325</v>
      </c>
      <c r="I2" s="438" t="s">
        <v>8</v>
      </c>
      <c r="J2" s="438" t="s">
        <v>9</v>
      </c>
      <c r="K2" s="438" t="s">
        <v>10</v>
      </c>
    </row>
    <row r="3" spans="1:11" ht="51" customHeight="1" x14ac:dyDescent="0.2">
      <c r="A3" s="381">
        <v>1</v>
      </c>
      <c r="B3" s="432" t="s">
        <v>11</v>
      </c>
      <c r="C3" s="386"/>
      <c r="D3" s="381" t="s">
        <v>12</v>
      </c>
      <c r="E3" s="377">
        <v>3</v>
      </c>
      <c r="F3" s="387"/>
      <c r="G3" s="659"/>
      <c r="H3" s="433">
        <v>0.08</v>
      </c>
      <c r="I3" s="934"/>
      <c r="J3" s="386"/>
      <c r="K3" s="386"/>
    </row>
    <row r="4" spans="1:11" s="540" customFormat="1" ht="23.1" customHeight="1" x14ac:dyDescent="0.2">
      <c r="A4" s="1074" t="s">
        <v>22</v>
      </c>
      <c r="B4" s="1074"/>
      <c r="C4" s="1074"/>
      <c r="D4" s="1074"/>
      <c r="E4" s="1074"/>
      <c r="F4" s="1074"/>
      <c r="G4" s="640"/>
      <c r="H4" s="506"/>
      <c r="I4" s="434"/>
      <c r="J4" s="525"/>
    </row>
    <row r="5" spans="1:11" x14ac:dyDescent="0.2">
      <c r="H5" s="6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B1:G1"/>
    <mergeCell ref="J1:K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05" t="s">
        <v>786</v>
      </c>
      <c r="C1" s="1105"/>
      <c r="D1" s="1105"/>
      <c r="E1" s="1105"/>
      <c r="F1" s="1105"/>
      <c r="G1" s="1105"/>
      <c r="I1" s="232"/>
      <c r="J1" s="1075" t="s">
        <v>414</v>
      </c>
      <c r="K1" s="1075"/>
    </row>
    <row r="2" spans="1:11" s="297" customFormat="1" ht="62.25" customHeight="1" x14ac:dyDescent="0.2">
      <c r="A2" s="298" t="s">
        <v>0</v>
      </c>
      <c r="B2" s="298" t="s">
        <v>1</v>
      </c>
      <c r="C2" s="298" t="s">
        <v>2</v>
      </c>
      <c r="D2" s="298" t="s">
        <v>3</v>
      </c>
      <c r="E2" s="298" t="s">
        <v>4</v>
      </c>
      <c r="F2" s="305" t="s">
        <v>5</v>
      </c>
      <c r="G2" s="298" t="s">
        <v>6</v>
      </c>
      <c r="H2" s="298" t="s">
        <v>325</v>
      </c>
      <c r="I2" s="298" t="s">
        <v>8</v>
      </c>
      <c r="J2" s="298" t="s">
        <v>9</v>
      </c>
      <c r="K2" s="298" t="s">
        <v>10</v>
      </c>
    </row>
    <row r="3" spans="1:11" ht="60" customHeight="1" x14ac:dyDescent="0.2">
      <c r="A3" s="84">
        <v>1</v>
      </c>
      <c r="B3" s="287" t="s">
        <v>25</v>
      </c>
      <c r="C3" s="132"/>
      <c r="D3" s="377" t="s">
        <v>18</v>
      </c>
      <c r="E3" s="377">
        <v>100</v>
      </c>
      <c r="F3" s="220"/>
      <c r="G3" s="388"/>
      <c r="H3" s="993">
        <v>0.08</v>
      </c>
      <c r="I3" s="927"/>
      <c r="J3" s="496"/>
      <c r="K3" s="240"/>
    </row>
    <row r="4" spans="1:11" ht="23.45" customHeight="1" x14ac:dyDescent="0.2">
      <c r="A4" s="1123" t="s">
        <v>22</v>
      </c>
      <c r="B4" s="1157"/>
      <c r="C4" s="1157"/>
      <c r="D4" s="1157"/>
      <c r="E4" s="1157"/>
      <c r="F4" s="1157"/>
      <c r="G4" s="640"/>
      <c r="H4" s="1015"/>
      <c r="I4" s="935"/>
      <c r="J4" s="241"/>
      <c r="K4" s="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E9" s="111"/>
      <c r="F9" s="111"/>
    </row>
    <row r="10" spans="1:11" ht="20.25" customHeigh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B1" s="1105" t="s">
        <v>787</v>
      </c>
      <c r="C1" s="1105"/>
      <c r="D1" s="1105"/>
      <c r="E1" s="1105"/>
      <c r="F1" s="1105"/>
      <c r="G1" s="1105"/>
      <c r="H1" s="467"/>
      <c r="I1" s="655"/>
      <c r="J1" s="1097" t="s">
        <v>415</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36" customHeight="1" x14ac:dyDescent="0.2">
      <c r="A3" s="332">
        <v>1</v>
      </c>
      <c r="B3" s="333" t="s">
        <v>454</v>
      </c>
      <c r="C3" s="362"/>
      <c r="D3" s="330" t="s">
        <v>105</v>
      </c>
      <c r="E3" s="529">
        <v>40</v>
      </c>
      <c r="F3" s="685"/>
      <c r="G3" s="412"/>
      <c r="H3" s="337">
        <v>0.08</v>
      </c>
      <c r="I3" s="336"/>
      <c r="J3" s="334"/>
      <c r="K3" s="338"/>
    </row>
    <row r="4" spans="1:11" ht="36" customHeight="1" x14ac:dyDescent="0.2">
      <c r="A4" s="28">
        <v>2</v>
      </c>
      <c r="B4" s="29" t="s">
        <v>106</v>
      </c>
      <c r="C4" s="32"/>
      <c r="D4" s="113" t="s">
        <v>105</v>
      </c>
      <c r="E4" s="529">
        <v>20</v>
      </c>
      <c r="F4" s="686"/>
      <c r="G4" s="412"/>
      <c r="H4" s="337">
        <v>0.08</v>
      </c>
      <c r="I4" s="336"/>
      <c r="J4" s="30"/>
      <c r="K4" s="25"/>
    </row>
    <row r="5" spans="1:11" ht="39" customHeight="1" x14ac:dyDescent="0.2">
      <c r="A5" s="30">
        <v>3</v>
      </c>
      <c r="B5" s="29" t="s">
        <v>107</v>
      </c>
      <c r="C5" s="32"/>
      <c r="D5" s="113" t="s">
        <v>105</v>
      </c>
      <c r="E5" s="529">
        <v>13</v>
      </c>
      <c r="F5" s="686"/>
      <c r="G5" s="412"/>
      <c r="H5" s="337">
        <v>0.08</v>
      </c>
      <c r="I5" s="336"/>
      <c r="J5" s="30"/>
      <c r="K5" s="25"/>
    </row>
    <row r="6" spans="1:11" ht="43.5" customHeight="1" x14ac:dyDescent="0.2">
      <c r="A6" s="21">
        <v>4</v>
      </c>
      <c r="B6" s="29" t="s">
        <v>108</v>
      </c>
      <c r="C6" s="32"/>
      <c r="D6" s="113" t="s">
        <v>105</v>
      </c>
      <c r="E6" s="529">
        <v>4</v>
      </c>
      <c r="F6" s="686"/>
      <c r="G6" s="412"/>
      <c r="H6" s="337">
        <v>0.08</v>
      </c>
      <c r="I6" s="336"/>
      <c r="J6" s="30"/>
      <c r="K6" s="25"/>
    </row>
    <row r="7" spans="1:11" ht="35.25" customHeight="1" x14ac:dyDescent="0.2">
      <c r="A7" s="28">
        <v>5</v>
      </c>
      <c r="B7" s="29" t="s">
        <v>109</v>
      </c>
      <c r="C7" s="32"/>
      <c r="D7" s="113" t="s">
        <v>105</v>
      </c>
      <c r="E7" s="529">
        <v>2</v>
      </c>
      <c r="F7" s="686"/>
      <c r="G7" s="412"/>
      <c r="H7" s="337">
        <v>0.08</v>
      </c>
      <c r="I7" s="336"/>
      <c r="J7" s="30"/>
      <c r="K7" s="25"/>
    </row>
    <row r="8" spans="1:11" ht="35.25" customHeight="1" x14ac:dyDescent="0.2">
      <c r="A8" s="28">
        <v>6</v>
      </c>
      <c r="B8" s="29" t="s">
        <v>110</v>
      </c>
      <c r="C8" s="32"/>
      <c r="D8" s="113" t="s">
        <v>105</v>
      </c>
      <c r="E8" s="529">
        <v>4</v>
      </c>
      <c r="F8" s="686"/>
      <c r="G8" s="412"/>
      <c r="H8" s="337">
        <v>0.08</v>
      </c>
      <c r="I8" s="336"/>
      <c r="J8" s="30"/>
      <c r="K8" s="25"/>
    </row>
    <row r="9" spans="1:11" ht="32.25" customHeight="1" x14ac:dyDescent="0.2">
      <c r="A9" s="28">
        <v>7</v>
      </c>
      <c r="B9" s="29" t="s">
        <v>111</v>
      </c>
      <c r="C9" s="32"/>
      <c r="D9" s="113" t="s">
        <v>105</v>
      </c>
      <c r="E9" s="529">
        <v>4</v>
      </c>
      <c r="F9" s="686"/>
      <c r="G9" s="412"/>
      <c r="H9" s="337">
        <v>0.08</v>
      </c>
      <c r="I9" s="336"/>
      <c r="J9" s="996"/>
      <c r="K9" s="35"/>
    </row>
    <row r="10" spans="1:11" ht="33.75" customHeight="1" x14ac:dyDescent="0.2">
      <c r="A10" s="28">
        <v>8</v>
      </c>
      <c r="B10" s="33" t="s">
        <v>112</v>
      </c>
      <c r="C10" s="34"/>
      <c r="D10" s="113" t="s">
        <v>105</v>
      </c>
      <c r="E10" s="529">
        <v>10</v>
      </c>
      <c r="F10" s="686"/>
      <c r="G10" s="412"/>
      <c r="H10" s="337">
        <v>0.08</v>
      </c>
      <c r="I10" s="629"/>
      <c r="J10" s="995"/>
      <c r="K10" s="38"/>
    </row>
    <row r="11" spans="1:11" ht="22.5" customHeight="1" x14ac:dyDescent="0.2">
      <c r="A11" s="1088" t="s">
        <v>22</v>
      </c>
      <c r="B11" s="1085"/>
      <c r="C11" s="1085"/>
      <c r="D11" s="1085"/>
      <c r="E11" s="1085"/>
      <c r="F11" s="1085"/>
      <c r="G11" s="640"/>
      <c r="H11" s="337"/>
      <c r="I11" s="494"/>
      <c r="J11" s="11"/>
      <c r="K11" s="12"/>
    </row>
    <row r="12" spans="1:11" x14ac:dyDescent="0.2">
      <c r="A12" s="111"/>
      <c r="B12" s="111"/>
      <c r="C12" s="111"/>
      <c r="D12" s="111"/>
      <c r="E12" s="111"/>
      <c r="F12" s="111"/>
      <c r="G12" s="111"/>
      <c r="H12" s="98"/>
      <c r="I12" s="111"/>
      <c r="J12" s="111"/>
      <c r="K12" s="111"/>
    </row>
    <row r="13" spans="1:11" ht="20.25" customHeight="1" x14ac:dyDescent="0.2">
      <c r="A13" s="1" t="s">
        <v>14</v>
      </c>
      <c r="B13" s="1"/>
      <c r="C13" s="1"/>
      <c r="D13" s="1"/>
      <c r="E13" s="1"/>
      <c r="F13" s="1"/>
      <c r="G13" s="1"/>
      <c r="H13" s="1"/>
      <c r="I13" s="1"/>
      <c r="J13" s="1"/>
      <c r="K13" s="1"/>
    </row>
    <row r="14" spans="1:11" ht="20.25" customHeight="1" x14ac:dyDescent="0.2">
      <c r="A14" s="1" t="s">
        <v>15</v>
      </c>
      <c r="B14" s="1"/>
      <c r="C14" s="1"/>
      <c r="D14" s="1"/>
      <c r="E14" s="1"/>
      <c r="F14" s="1"/>
      <c r="G14" s="1"/>
      <c r="H14" s="1"/>
      <c r="I14" s="1"/>
      <c r="J14" s="1"/>
      <c r="K14" s="1"/>
    </row>
    <row r="15" spans="1:11" ht="20.25" customHeight="1" x14ac:dyDescent="0.2">
      <c r="A15" s="1" t="s">
        <v>359</v>
      </c>
      <c r="B15" s="1"/>
      <c r="C15" s="1"/>
      <c r="D15" s="1"/>
      <c r="E15" s="1"/>
      <c r="F15" s="1"/>
      <c r="G15" s="1"/>
      <c r="H15" s="1"/>
      <c r="I15" s="1"/>
      <c r="J15" s="1"/>
      <c r="K15" s="1"/>
    </row>
    <row r="16" spans="1:11" ht="20.25" customHeight="1" x14ac:dyDescent="0.2">
      <c r="A16" s="111"/>
      <c r="B16" s="111"/>
      <c r="C16" s="111"/>
      <c r="D16" s="111"/>
      <c r="E16" s="111"/>
      <c r="F16" s="111"/>
      <c r="G16" s="111"/>
      <c r="H16" s="111"/>
      <c r="I16" s="111"/>
      <c r="J16" s="111"/>
      <c r="K16" s="111"/>
    </row>
    <row r="21" spans="5:5" x14ac:dyDescent="0.2">
      <c r="E21" s="684"/>
    </row>
    <row r="24" spans="5: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C3" sqref="A3:K15"/>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235" customFormat="1" ht="32.25" customHeight="1" x14ac:dyDescent="0.2">
      <c r="A1" s="467"/>
      <c r="B1" s="1158" t="s">
        <v>788</v>
      </c>
      <c r="C1" s="1158"/>
      <c r="D1" s="467"/>
      <c r="E1" s="467"/>
      <c r="F1" s="677"/>
      <c r="G1" s="678"/>
      <c r="H1" s="469"/>
      <c r="I1" s="647"/>
      <c r="J1" s="1097" t="s">
        <v>416</v>
      </c>
      <c r="K1" s="1097"/>
    </row>
    <row r="2" spans="1:11" s="297" customFormat="1" ht="37.5" customHeight="1" x14ac:dyDescent="0.2">
      <c r="A2" s="302" t="s">
        <v>0</v>
      </c>
      <c r="B2" s="302" t="s">
        <v>1</v>
      </c>
      <c r="C2" s="302" t="s">
        <v>2</v>
      </c>
      <c r="D2" s="302" t="s">
        <v>3</v>
      </c>
      <c r="E2" s="602" t="s">
        <v>4</v>
      </c>
      <c r="F2" s="440" t="s">
        <v>5</v>
      </c>
      <c r="G2" s="441" t="s">
        <v>6</v>
      </c>
      <c r="H2" s="302" t="s">
        <v>326</v>
      </c>
      <c r="I2" s="302" t="s">
        <v>8</v>
      </c>
      <c r="J2" s="302" t="s">
        <v>9</v>
      </c>
      <c r="K2" s="302" t="s">
        <v>10</v>
      </c>
    </row>
    <row r="3" spans="1:11" ht="28.5" customHeight="1" x14ac:dyDescent="0.2">
      <c r="A3" s="47">
        <v>1</v>
      </c>
      <c r="B3" s="353" t="s">
        <v>217</v>
      </c>
      <c r="C3" s="47"/>
      <c r="D3" s="47" t="s">
        <v>18</v>
      </c>
      <c r="E3" s="356">
        <v>100</v>
      </c>
      <c r="F3" s="357"/>
      <c r="G3" s="642"/>
      <c r="H3" s="331">
        <v>0.08</v>
      </c>
      <c r="I3" s="915"/>
      <c r="J3" s="47"/>
      <c r="K3" s="47"/>
    </row>
    <row r="4" spans="1:11" ht="28.5" customHeight="1" x14ac:dyDescent="0.2">
      <c r="A4" s="47">
        <v>2</v>
      </c>
      <c r="B4" s="15" t="s">
        <v>218</v>
      </c>
      <c r="C4" s="44"/>
      <c r="D4" s="44" t="s">
        <v>18</v>
      </c>
      <c r="E4" s="356">
        <v>10</v>
      </c>
      <c r="F4" s="18"/>
      <c r="G4" s="642"/>
      <c r="H4" s="331">
        <v>0.08</v>
      </c>
      <c r="I4" s="915"/>
      <c r="J4" s="44"/>
      <c r="K4" s="44"/>
    </row>
    <row r="5" spans="1:11" ht="28.5" customHeight="1" x14ac:dyDescent="0.2">
      <c r="A5" s="47">
        <v>3</v>
      </c>
      <c r="B5" s="15" t="s">
        <v>219</v>
      </c>
      <c r="C5" s="44"/>
      <c r="D5" s="44" t="s">
        <v>18</v>
      </c>
      <c r="E5" s="356">
        <v>10</v>
      </c>
      <c r="F5" s="18"/>
      <c r="G5" s="642"/>
      <c r="H5" s="331">
        <v>0.08</v>
      </c>
      <c r="I5" s="915"/>
      <c r="J5" s="44"/>
      <c r="K5" s="44"/>
    </row>
    <row r="6" spans="1:11" ht="45.6" customHeight="1" x14ac:dyDescent="0.2">
      <c r="A6" s="47">
        <v>4</v>
      </c>
      <c r="B6" s="13" t="s">
        <v>481</v>
      </c>
      <c r="C6" s="435"/>
      <c r="D6" s="435" t="s">
        <v>12</v>
      </c>
      <c r="E6" s="356">
        <v>2</v>
      </c>
      <c r="F6" s="120"/>
      <c r="G6" s="642"/>
      <c r="H6" s="331">
        <v>0.08</v>
      </c>
      <c r="I6" s="915"/>
      <c r="J6" s="435"/>
      <c r="K6" s="435"/>
    </row>
    <row r="7" spans="1:11" ht="51" customHeight="1" x14ac:dyDescent="0.2">
      <c r="A7" s="47">
        <v>5</v>
      </c>
      <c r="B7" s="13" t="s">
        <v>480</v>
      </c>
      <c r="C7" s="435"/>
      <c r="D7" s="435" t="s">
        <v>12</v>
      </c>
      <c r="E7" s="356">
        <v>1</v>
      </c>
      <c r="F7" s="120"/>
      <c r="G7" s="642"/>
      <c r="H7" s="331">
        <v>0.08</v>
      </c>
      <c r="I7" s="915"/>
      <c r="J7" s="435"/>
      <c r="K7" s="435"/>
    </row>
    <row r="8" spans="1:11" ht="58.15" customHeight="1" x14ac:dyDescent="0.2">
      <c r="A8" s="47">
        <v>6</v>
      </c>
      <c r="B8" s="15" t="s">
        <v>329</v>
      </c>
      <c r="C8" s="44"/>
      <c r="D8" s="44" t="s">
        <v>18</v>
      </c>
      <c r="E8" s="356">
        <v>10</v>
      </c>
      <c r="F8" s="19"/>
      <c r="G8" s="642"/>
      <c r="H8" s="331">
        <v>0.08</v>
      </c>
      <c r="I8" s="915"/>
      <c r="J8" s="44"/>
      <c r="K8" s="44"/>
    </row>
    <row r="9" spans="1:11" ht="21.75" customHeight="1" x14ac:dyDescent="0.2">
      <c r="A9" s="47">
        <v>7</v>
      </c>
      <c r="B9" s="15" t="s">
        <v>330</v>
      </c>
      <c r="C9" s="44"/>
      <c r="D9" s="44" t="s">
        <v>18</v>
      </c>
      <c r="E9" s="356">
        <v>10</v>
      </c>
      <c r="F9" s="19"/>
      <c r="G9" s="642"/>
      <c r="H9" s="331">
        <v>0.08</v>
      </c>
      <c r="I9" s="915"/>
      <c r="J9" s="44"/>
      <c r="K9" s="44"/>
    </row>
    <row r="10" spans="1:11" ht="28.5" customHeight="1" x14ac:dyDescent="0.2">
      <c r="A10" s="1088" t="s">
        <v>22</v>
      </c>
      <c r="B10" s="1085"/>
      <c r="C10" s="1085"/>
      <c r="D10" s="1085"/>
      <c r="E10" s="1085"/>
      <c r="F10" s="1085"/>
      <c r="G10" s="640"/>
      <c r="H10" s="213"/>
      <c r="I10" s="494"/>
      <c r="J10" s="11"/>
      <c r="K10" s="12"/>
    </row>
    <row r="11" spans="1:11" x14ac:dyDescent="0.2">
      <c r="A11" s="111"/>
      <c r="B11" s="111"/>
      <c r="C11" s="111"/>
      <c r="D11" s="111"/>
      <c r="E11" s="111"/>
      <c r="F11" s="111"/>
      <c r="G11" s="111"/>
      <c r="H11" s="604"/>
      <c r="I11" s="111"/>
      <c r="J11" s="111"/>
      <c r="K11" s="111"/>
    </row>
    <row r="12" spans="1:11" ht="20.25" customHeight="1" x14ac:dyDescent="0.2">
      <c r="A12" s="1" t="s">
        <v>14</v>
      </c>
      <c r="B12" s="1"/>
      <c r="C12" s="1"/>
      <c r="D12" s="1"/>
      <c r="E12" s="1"/>
      <c r="F12" s="1"/>
      <c r="G12" s="1"/>
      <c r="H12" s="1"/>
      <c r="I12" s="1"/>
      <c r="J12" s="1"/>
      <c r="K12" s="1"/>
    </row>
    <row r="13" spans="1:11" ht="20.25" customHeight="1" x14ac:dyDescent="0.2">
      <c r="A13" s="1" t="s">
        <v>15</v>
      </c>
      <c r="B13" s="1"/>
      <c r="C13" s="1"/>
      <c r="D13" s="1"/>
      <c r="E13" s="1"/>
      <c r="F13" s="1"/>
      <c r="G13" s="1"/>
      <c r="H13" s="1"/>
      <c r="I13" s="1"/>
      <c r="J13" s="1"/>
      <c r="K13" s="1"/>
    </row>
    <row r="14" spans="1:11" ht="20.25" customHeight="1" x14ac:dyDescent="0.2">
      <c r="A14" s="1" t="s">
        <v>359</v>
      </c>
      <c r="B14" s="1"/>
      <c r="C14" s="1"/>
      <c r="D14" s="1"/>
      <c r="E14" s="1"/>
      <c r="F14" s="1"/>
      <c r="G14" s="1"/>
      <c r="H14" s="1"/>
      <c r="I14" s="1"/>
      <c r="J14" s="1"/>
      <c r="K14" s="1"/>
    </row>
    <row r="15" spans="1:11" ht="20.25" customHeight="1" x14ac:dyDescent="0.2">
      <c r="A15" s="111"/>
      <c r="B15" s="111"/>
      <c r="C15" s="111"/>
      <c r="D15" s="111"/>
      <c r="E15" s="111"/>
      <c r="F15" s="111"/>
      <c r="G15" s="111"/>
      <c r="H15" s="111"/>
      <c r="I15" s="111"/>
      <c r="J15" s="111"/>
      <c r="K15" s="111"/>
    </row>
    <row r="25" ht="23.45" customHeight="1" x14ac:dyDescent="0.2"/>
  </sheetData>
  <mergeCells count="3">
    <mergeCell ref="A10:F10"/>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C3" sqref="A3:K15"/>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235" customFormat="1" ht="32.25" customHeight="1" x14ac:dyDescent="0.2">
      <c r="A1" s="467"/>
      <c r="B1" s="1158" t="s">
        <v>789</v>
      </c>
      <c r="C1" s="1158"/>
      <c r="D1" s="467"/>
      <c r="E1" s="467"/>
      <c r="F1" s="677"/>
      <c r="G1" s="678"/>
      <c r="H1" s="469"/>
      <c r="I1" s="647"/>
      <c r="J1" s="1097" t="s">
        <v>417</v>
      </c>
      <c r="K1" s="1097"/>
    </row>
    <row r="2" spans="1:11" s="297" customFormat="1" ht="37.5" customHeight="1" x14ac:dyDescent="0.2">
      <c r="A2" s="302" t="s">
        <v>0</v>
      </c>
      <c r="B2" s="302" t="s">
        <v>1</v>
      </c>
      <c r="C2" s="302" t="s">
        <v>2</v>
      </c>
      <c r="D2" s="302" t="s">
        <v>3</v>
      </c>
      <c r="E2" s="602" t="s">
        <v>4</v>
      </c>
      <c r="F2" s="440" t="s">
        <v>5</v>
      </c>
      <c r="G2" s="441" t="s">
        <v>6</v>
      </c>
      <c r="H2" s="302" t="s">
        <v>326</v>
      </c>
      <c r="I2" s="302" t="s">
        <v>8</v>
      </c>
      <c r="J2" s="302" t="s">
        <v>9</v>
      </c>
      <c r="K2" s="302" t="s">
        <v>10</v>
      </c>
    </row>
    <row r="3" spans="1:11" ht="30.75" customHeight="1" x14ac:dyDescent="0.2">
      <c r="A3" s="47">
        <v>1</v>
      </c>
      <c r="B3" s="353" t="s">
        <v>215</v>
      </c>
      <c r="C3" s="47"/>
      <c r="D3" s="47" t="s">
        <v>18</v>
      </c>
      <c r="E3" s="354">
        <v>5</v>
      </c>
      <c r="F3" s="355"/>
      <c r="G3" s="642"/>
      <c r="H3" s="331">
        <v>0.08</v>
      </c>
      <c r="I3" s="915"/>
      <c r="J3" s="47"/>
      <c r="K3" s="47"/>
    </row>
    <row r="4" spans="1:11" ht="30.75" customHeight="1" x14ac:dyDescent="0.2">
      <c r="A4" s="44">
        <v>2</v>
      </c>
      <c r="B4" s="15" t="s">
        <v>216</v>
      </c>
      <c r="C4" s="44"/>
      <c r="D4" s="44" t="s">
        <v>18</v>
      </c>
      <c r="E4" s="354">
        <v>20</v>
      </c>
      <c r="F4" s="17"/>
      <c r="G4" s="642"/>
      <c r="H4" s="331">
        <v>0.08</v>
      </c>
      <c r="I4" s="915"/>
      <c r="J4" s="44"/>
      <c r="K4" s="44"/>
    </row>
    <row r="5" spans="1:11" ht="30.75" customHeight="1" x14ac:dyDescent="0.2">
      <c r="A5" s="44">
        <v>3</v>
      </c>
      <c r="B5" s="15" t="s">
        <v>277</v>
      </c>
      <c r="C5" s="44"/>
      <c r="D5" s="44" t="s">
        <v>18</v>
      </c>
      <c r="E5" s="354">
        <v>5</v>
      </c>
      <c r="F5" s="18"/>
      <c r="G5" s="642"/>
      <c r="H5" s="331">
        <v>0.08</v>
      </c>
      <c r="I5" s="915"/>
      <c r="J5" s="44"/>
      <c r="K5" s="44"/>
    </row>
    <row r="6" spans="1:11" ht="24" customHeight="1" x14ac:dyDescent="0.2">
      <c r="A6" s="1088" t="s">
        <v>22</v>
      </c>
      <c r="B6" s="1085"/>
      <c r="C6" s="1085"/>
      <c r="D6" s="1085"/>
      <c r="E6" s="1085"/>
      <c r="F6" s="1085"/>
      <c r="G6" s="640"/>
      <c r="H6" s="213"/>
      <c r="I6" s="494"/>
      <c r="J6" s="11"/>
      <c r="K6" s="12"/>
    </row>
    <row r="7" spans="1:11" x14ac:dyDescent="0.2">
      <c r="A7" s="111"/>
      <c r="B7" s="111"/>
      <c r="C7" s="111"/>
      <c r="D7" s="111"/>
      <c r="E7" s="111"/>
      <c r="F7" s="111"/>
      <c r="G7" s="111"/>
      <c r="H7" s="98"/>
      <c r="I7" s="111"/>
      <c r="J7" s="111"/>
      <c r="K7" s="111"/>
    </row>
    <row r="8" spans="1:11" ht="20.25" customHeight="1" x14ac:dyDescent="0.2">
      <c r="A8" s="1" t="s">
        <v>14</v>
      </c>
      <c r="B8" s="1"/>
      <c r="C8" s="1"/>
      <c r="D8" s="1"/>
      <c r="E8" s="1"/>
      <c r="F8" s="1"/>
      <c r="G8" s="1"/>
      <c r="H8" s="1"/>
      <c r="I8" s="1"/>
      <c r="J8" s="1"/>
      <c r="K8" s="1"/>
    </row>
    <row r="9" spans="1:11" ht="20.25" customHeight="1" x14ac:dyDescent="0.2">
      <c r="A9" s="1" t="s">
        <v>15</v>
      </c>
      <c r="B9" s="1"/>
      <c r="C9" s="1"/>
      <c r="D9" s="1"/>
      <c r="E9" s="1"/>
      <c r="F9" s="1"/>
      <c r="G9" s="1"/>
      <c r="H9" s="1"/>
      <c r="I9" s="1"/>
      <c r="J9" s="1"/>
      <c r="K9" s="1"/>
    </row>
    <row r="10" spans="1:11" ht="20.25" customHeight="1" x14ac:dyDescent="0.2">
      <c r="A10" s="1" t="s">
        <v>359</v>
      </c>
      <c r="B10" s="1"/>
      <c r="C10" s="1"/>
      <c r="D10" s="1"/>
      <c r="E10" s="1"/>
      <c r="F10" s="1"/>
      <c r="G10" s="1"/>
      <c r="H10" s="1"/>
      <c r="I10" s="1"/>
      <c r="J10" s="1"/>
      <c r="K10" s="1"/>
    </row>
    <row r="11" spans="1:11" ht="20.25" customHeight="1" x14ac:dyDescent="0.2">
      <c r="A11" s="111"/>
      <c r="B11" s="111"/>
      <c r="C11" s="111"/>
      <c r="D11" s="111"/>
      <c r="E11" s="111"/>
      <c r="F11" s="111"/>
      <c r="G11" s="111"/>
      <c r="H11" s="111"/>
      <c r="I11" s="111"/>
      <c r="J11" s="111"/>
      <c r="K11" s="111"/>
    </row>
    <row r="24" ht="23.45" customHeight="1" x14ac:dyDescent="0.2"/>
  </sheetData>
  <mergeCells count="3">
    <mergeCell ref="A6:F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9.14062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9.140625" style="232"/>
  </cols>
  <sheetData>
    <row r="1" spans="1:11" s="6" customFormat="1" ht="32.25" customHeight="1" x14ac:dyDescent="0.2">
      <c r="A1" s="475"/>
      <c r="B1" s="1098" t="s">
        <v>790</v>
      </c>
      <c r="C1" s="1098"/>
      <c r="D1" s="1098"/>
      <c r="E1" s="1098"/>
      <c r="F1" s="1098"/>
      <c r="G1" s="1098"/>
      <c r="H1" s="466"/>
      <c r="I1" s="641"/>
      <c r="J1" s="1097" t="s">
        <v>418</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 customFormat="1" ht="102" customHeight="1" x14ac:dyDescent="0.2">
      <c r="A3" s="347">
        <v>1</v>
      </c>
      <c r="B3" s="340" t="s">
        <v>354</v>
      </c>
      <c r="C3" s="281"/>
      <c r="D3" s="329" t="s">
        <v>18</v>
      </c>
      <c r="E3" s="326">
        <v>5000</v>
      </c>
      <c r="F3" s="327"/>
      <c r="G3" s="663"/>
      <c r="H3" s="328">
        <v>0.08</v>
      </c>
      <c r="I3" s="327"/>
      <c r="J3" s="281"/>
      <c r="K3" s="281"/>
    </row>
    <row r="4" spans="1:11" s="2" customFormat="1" ht="30" customHeight="1" x14ac:dyDescent="0.2">
      <c r="A4" s="1092" t="s">
        <v>24</v>
      </c>
      <c r="B4" s="1093"/>
      <c r="C4" s="1093"/>
      <c r="D4" s="1093"/>
      <c r="E4" s="1093"/>
      <c r="F4" s="1096"/>
      <c r="G4" s="643"/>
      <c r="H4" s="1018"/>
      <c r="I4" s="327"/>
      <c r="J4" s="446"/>
      <c r="K4" s="105"/>
    </row>
    <row r="5" spans="1:11" s="2" customFormat="1" x14ac:dyDescent="0.2">
      <c r="H5" s="105"/>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s="2" customForma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90" zoomScaleSheetLayoutView="100" workbookViewId="0">
      <selection activeCell="D29" sqref="D29"/>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7" customFormat="1" ht="32.25" customHeight="1" x14ac:dyDescent="0.2">
      <c r="A1" s="476"/>
      <c r="B1" s="1084" t="s">
        <v>434</v>
      </c>
      <c r="C1" s="1084"/>
      <c r="D1" s="1084"/>
      <c r="E1" s="1084"/>
      <c r="F1" s="1084"/>
      <c r="G1" s="1084"/>
      <c r="H1" s="476"/>
      <c r="I1" s="42"/>
      <c r="J1" s="1083" t="s">
        <v>364</v>
      </c>
      <c r="K1" s="1083"/>
    </row>
    <row r="2" spans="1:11" s="299"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32.450000000000003" customHeight="1" x14ac:dyDescent="0.2">
      <c r="A3" s="316">
        <v>1</v>
      </c>
      <c r="B3" s="31" t="s">
        <v>187</v>
      </c>
      <c r="C3" s="44"/>
      <c r="D3" s="44" t="s">
        <v>17</v>
      </c>
      <c r="E3" s="530">
        <v>4000</v>
      </c>
      <c r="F3" s="55"/>
      <c r="G3" s="55"/>
      <c r="H3" s="56">
        <v>0.08</v>
      </c>
      <c r="I3" s="57"/>
      <c r="J3" s="44"/>
      <c r="K3" s="131"/>
    </row>
    <row r="4" spans="1:11" ht="32.450000000000003" customHeight="1" x14ac:dyDescent="0.2">
      <c r="A4" s="316">
        <v>2</v>
      </c>
      <c r="B4" s="31" t="s">
        <v>188</v>
      </c>
      <c r="C4" s="37"/>
      <c r="D4" s="113" t="s">
        <v>17</v>
      </c>
      <c r="E4" s="44">
        <v>85</v>
      </c>
      <c r="F4" s="58"/>
      <c r="G4" s="55"/>
      <c r="H4" s="56">
        <v>0.08</v>
      </c>
      <c r="I4" s="57"/>
      <c r="J4" s="44"/>
      <c r="K4" s="131"/>
    </row>
    <row r="5" spans="1:11" ht="32.450000000000003" customHeight="1" x14ac:dyDescent="0.2">
      <c r="A5" s="316">
        <v>3</v>
      </c>
      <c r="B5" s="45" t="s">
        <v>189</v>
      </c>
      <c r="C5" s="37"/>
      <c r="D5" s="113" t="s">
        <v>17</v>
      </c>
      <c r="E5" s="530">
        <v>2000</v>
      </c>
      <c r="F5" s="58"/>
      <c r="G5" s="55"/>
      <c r="H5" s="56">
        <v>0.08</v>
      </c>
      <c r="I5" s="57"/>
      <c r="J5" s="44"/>
      <c r="K5" s="131"/>
    </row>
    <row r="6" spans="1:11" ht="32.450000000000003" customHeight="1" x14ac:dyDescent="0.2">
      <c r="A6" s="504">
        <v>4</v>
      </c>
      <c r="B6" s="45" t="s">
        <v>278</v>
      </c>
      <c r="C6" s="37"/>
      <c r="D6" s="113" t="s">
        <v>17</v>
      </c>
      <c r="E6" s="530">
        <v>2000</v>
      </c>
      <c r="F6" s="58"/>
      <c r="G6" s="55"/>
      <c r="H6" s="56">
        <v>0.08</v>
      </c>
      <c r="I6" s="57"/>
      <c r="J6" s="44"/>
      <c r="K6" s="131"/>
    </row>
    <row r="7" spans="1:11" s="525" customFormat="1" ht="23.1" customHeight="1" x14ac:dyDescent="0.2">
      <c r="A7" s="524" t="s">
        <v>24</v>
      </c>
      <c r="B7" s="1085" t="s">
        <v>22</v>
      </c>
      <c r="C7" s="1085"/>
      <c r="D7" s="1085"/>
      <c r="E7" s="1085"/>
      <c r="F7" s="1085"/>
      <c r="G7" s="522"/>
      <c r="H7" s="523"/>
      <c r="I7" s="522"/>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ht="20.25" customHeight="1" x14ac:dyDescent="0.2">
      <c r="A11" s="1" t="s">
        <v>359</v>
      </c>
      <c r="B11" s="1"/>
      <c r="C11" s="1"/>
      <c r="D11" s="1"/>
      <c r="E11" s="1"/>
      <c r="F11" s="1"/>
      <c r="G11" s="1"/>
      <c r="H11" s="1"/>
    </row>
  </sheetData>
  <mergeCells count="3">
    <mergeCell ref="B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BreakPreview" topLeftCell="A34" zoomScale="90" zoomScaleSheetLayoutView="90" workbookViewId="0">
      <selection activeCell="J53" sqref="J53:K53"/>
    </sheetView>
  </sheetViews>
  <sheetFormatPr defaultColWidth="22" defaultRowHeight="11.25" x14ac:dyDescent="0.15"/>
  <cols>
    <col min="1" max="1" width="5.140625" style="745" customWidth="1"/>
    <col min="2" max="2" width="55.140625" style="745" customWidth="1"/>
    <col min="3" max="3" width="29.28515625" style="745" customWidth="1"/>
    <col min="4" max="4" width="6" style="745" customWidth="1"/>
    <col min="5" max="5" width="10.7109375" style="745" customWidth="1"/>
    <col min="6" max="6" width="10.28515625" style="749" customWidth="1"/>
    <col min="7" max="7" width="12.7109375" style="745" customWidth="1"/>
    <col min="8" max="8" width="8" style="745" customWidth="1"/>
    <col min="9" max="9" width="15" style="745" customWidth="1"/>
    <col min="10" max="10" width="10.28515625" style="745" customWidth="1"/>
    <col min="11" max="11" width="12.5703125" style="745" customWidth="1"/>
    <col min="12" max="16384" width="22" style="745"/>
  </cols>
  <sheetData>
    <row r="1" spans="1:11" s="5" customFormat="1" ht="30" customHeight="1" x14ac:dyDescent="0.2">
      <c r="A1" s="742"/>
      <c r="B1" s="467" t="s">
        <v>791</v>
      </c>
      <c r="C1" s="743"/>
      <c r="F1" s="641"/>
      <c r="G1" s="641"/>
      <c r="H1" s="744"/>
      <c r="I1" s="641"/>
      <c r="J1" s="1160" t="s">
        <v>419</v>
      </c>
      <c r="K1" s="1160"/>
    </row>
    <row r="2" spans="1:11" s="5" customFormat="1" ht="31.5" x14ac:dyDescent="0.2">
      <c r="A2" s="298" t="s">
        <v>0</v>
      </c>
      <c r="B2" s="298" t="s">
        <v>1</v>
      </c>
      <c r="C2" s="298" t="s">
        <v>2</v>
      </c>
      <c r="D2" s="298" t="s">
        <v>3</v>
      </c>
      <c r="E2" s="793" t="s">
        <v>4</v>
      </c>
      <c r="F2" s="324" t="s">
        <v>348</v>
      </c>
      <c r="G2" s="298" t="s">
        <v>6</v>
      </c>
      <c r="H2" s="298" t="s">
        <v>326</v>
      </c>
      <c r="I2" s="298" t="s">
        <v>8</v>
      </c>
      <c r="J2" s="298" t="s">
        <v>9</v>
      </c>
      <c r="K2" s="298" t="s">
        <v>10</v>
      </c>
    </row>
    <row r="3" spans="1:11" s="5" customFormat="1" ht="25.15" customHeight="1" x14ac:dyDescent="0.2">
      <c r="A3" s="28">
        <v>1</v>
      </c>
      <c r="B3" s="29" t="s">
        <v>331</v>
      </c>
      <c r="C3" s="29"/>
      <c r="D3" s="30" t="s">
        <v>18</v>
      </c>
      <c r="E3" s="985">
        <v>1000</v>
      </c>
      <c r="F3" s="990"/>
      <c r="G3" s="23"/>
      <c r="H3" s="27">
        <v>0.08</v>
      </c>
      <c r="I3" s="23"/>
      <c r="J3" s="30"/>
      <c r="K3" s="25"/>
    </row>
    <row r="4" spans="1:11" s="5" customFormat="1" ht="25.15" customHeight="1" x14ac:dyDescent="0.2">
      <c r="A4" s="21">
        <v>2</v>
      </c>
      <c r="B4" s="29" t="s">
        <v>575</v>
      </c>
      <c r="C4" s="29"/>
      <c r="D4" s="30" t="s">
        <v>18</v>
      </c>
      <c r="E4" s="985">
        <v>300</v>
      </c>
      <c r="F4" s="842"/>
      <c r="G4" s="23"/>
      <c r="H4" s="27">
        <v>0.08</v>
      </c>
      <c r="I4" s="23"/>
      <c r="J4" s="30"/>
      <c r="K4" s="25"/>
    </row>
    <row r="5" spans="1:11" s="5" customFormat="1" ht="25.15" customHeight="1" x14ac:dyDescent="0.2">
      <c r="A5" s="28">
        <v>3</v>
      </c>
      <c r="B5" s="29" t="s">
        <v>332</v>
      </c>
      <c r="C5" s="29"/>
      <c r="D5" s="30" t="s">
        <v>18</v>
      </c>
      <c r="E5" s="985">
        <v>40000</v>
      </c>
      <c r="F5" s="842"/>
      <c r="G5" s="23"/>
      <c r="H5" s="27">
        <v>0.08</v>
      </c>
      <c r="I5" s="23"/>
      <c r="J5" s="30"/>
      <c r="K5" s="25"/>
    </row>
    <row r="6" spans="1:11" s="5" customFormat="1" ht="25.15" customHeight="1" x14ac:dyDescent="0.2">
      <c r="A6" s="21">
        <v>4</v>
      </c>
      <c r="B6" s="29" t="s">
        <v>830</v>
      </c>
      <c r="C6" s="29"/>
      <c r="D6" s="30" t="s">
        <v>576</v>
      </c>
      <c r="E6" s="985">
        <v>1000</v>
      </c>
      <c r="F6" s="842"/>
      <c r="G6" s="23"/>
      <c r="H6" s="27">
        <v>0.08</v>
      </c>
      <c r="I6" s="23"/>
      <c r="J6" s="30"/>
      <c r="K6" s="25"/>
    </row>
    <row r="7" spans="1:11" s="5" customFormat="1" ht="25.15" customHeight="1" x14ac:dyDescent="0.2">
      <c r="A7" s="28">
        <v>5</v>
      </c>
      <c r="B7" s="29" t="s">
        <v>577</v>
      </c>
      <c r="C7" s="29"/>
      <c r="D7" s="30" t="s">
        <v>18</v>
      </c>
      <c r="E7" s="985">
        <v>20000</v>
      </c>
      <c r="F7" s="842"/>
      <c r="G7" s="23"/>
      <c r="H7" s="27">
        <v>0.08</v>
      </c>
      <c r="I7" s="23"/>
      <c r="J7" s="30"/>
      <c r="K7" s="25"/>
    </row>
    <row r="8" spans="1:11" s="5" customFormat="1" ht="25.15" customHeight="1" x14ac:dyDescent="0.2">
      <c r="A8" s="21">
        <v>6</v>
      </c>
      <c r="B8" s="29" t="s">
        <v>333</v>
      </c>
      <c r="C8" s="29"/>
      <c r="D8" s="30" t="s">
        <v>18</v>
      </c>
      <c r="E8" s="985">
        <v>3000</v>
      </c>
      <c r="F8" s="842"/>
      <c r="G8" s="23"/>
      <c r="H8" s="27">
        <v>0.08</v>
      </c>
      <c r="I8" s="23"/>
      <c r="J8" s="30"/>
      <c r="K8" s="25"/>
    </row>
    <row r="9" spans="1:11" s="5" customFormat="1" ht="25.15" customHeight="1" x14ac:dyDescent="0.2">
      <c r="A9" s="28">
        <v>7</v>
      </c>
      <c r="B9" s="29" t="s">
        <v>578</v>
      </c>
      <c r="C9" s="29"/>
      <c r="D9" s="30" t="s">
        <v>17</v>
      </c>
      <c r="E9" s="985">
        <v>2000</v>
      </c>
      <c r="F9" s="842"/>
      <c r="G9" s="23"/>
      <c r="H9" s="27">
        <v>0.08</v>
      </c>
      <c r="I9" s="23"/>
      <c r="J9" s="30"/>
      <c r="K9" s="25"/>
    </row>
    <row r="10" spans="1:11" s="5" customFormat="1" ht="25.15" customHeight="1" x14ac:dyDescent="0.2">
      <c r="A10" s="21">
        <v>8</v>
      </c>
      <c r="B10" s="29" t="s">
        <v>579</v>
      </c>
      <c r="C10" s="29"/>
      <c r="D10" s="30" t="s">
        <v>12</v>
      </c>
      <c r="E10" s="985">
        <v>2</v>
      </c>
      <c r="F10" s="842"/>
      <c r="G10" s="23"/>
      <c r="H10" s="27">
        <v>0.08</v>
      </c>
      <c r="I10" s="23"/>
      <c r="J10" s="30"/>
      <c r="K10" s="25"/>
    </row>
    <row r="11" spans="1:11" s="5" customFormat="1" ht="25.15" customHeight="1" x14ac:dyDescent="0.2">
      <c r="A11" s="28">
        <v>9</v>
      </c>
      <c r="B11" s="29" t="s">
        <v>334</v>
      </c>
      <c r="C11" s="52"/>
      <c r="D11" s="30" t="s">
        <v>12</v>
      </c>
      <c r="E11" s="986">
        <v>5</v>
      </c>
      <c r="F11" s="842"/>
      <c r="G11" s="23"/>
      <c r="H11" s="27">
        <v>0.08</v>
      </c>
      <c r="I11" s="23"/>
      <c r="J11" s="30"/>
      <c r="K11" s="25"/>
    </row>
    <row r="12" spans="1:11" s="5" customFormat="1" ht="25.15" customHeight="1" x14ac:dyDescent="0.2">
      <c r="A12" s="21">
        <v>10</v>
      </c>
      <c r="B12" s="29" t="s">
        <v>335</v>
      </c>
      <c r="C12" s="52"/>
      <c r="D12" s="750" t="s">
        <v>18</v>
      </c>
      <c r="E12" s="985">
        <v>1500</v>
      </c>
      <c r="F12" s="842"/>
      <c r="G12" s="23"/>
      <c r="H12" s="27">
        <v>0.08</v>
      </c>
      <c r="I12" s="23"/>
      <c r="J12" s="30"/>
      <c r="K12" s="25"/>
    </row>
    <row r="13" spans="1:11" s="5" customFormat="1" ht="25.15" customHeight="1" x14ac:dyDescent="0.2">
      <c r="A13" s="28">
        <v>11</v>
      </c>
      <c r="B13" s="29" t="s">
        <v>336</v>
      </c>
      <c r="C13" s="52"/>
      <c r="D13" s="30" t="s">
        <v>18</v>
      </c>
      <c r="E13" s="986">
        <v>1200</v>
      </c>
      <c r="F13" s="842"/>
      <c r="G13" s="23"/>
      <c r="H13" s="27">
        <v>0.08</v>
      </c>
      <c r="I13" s="23"/>
      <c r="J13" s="30"/>
      <c r="K13" s="25"/>
    </row>
    <row r="14" spans="1:11" s="5" customFormat="1" ht="25.15" customHeight="1" x14ac:dyDescent="0.2">
      <c r="A14" s="21">
        <v>12</v>
      </c>
      <c r="B14" s="29" t="s">
        <v>580</v>
      </c>
      <c r="C14" s="52"/>
      <c r="D14" s="30" t="s">
        <v>18</v>
      </c>
      <c r="E14" s="986">
        <v>1500</v>
      </c>
      <c r="F14" s="842"/>
      <c r="G14" s="23"/>
      <c r="H14" s="27">
        <v>0.08</v>
      </c>
      <c r="I14" s="23"/>
      <c r="J14" s="30"/>
      <c r="K14" s="25"/>
    </row>
    <row r="15" spans="1:11" s="5" customFormat="1" ht="25.15" customHeight="1" x14ac:dyDescent="0.2">
      <c r="A15" s="28">
        <v>13</v>
      </c>
      <c r="B15" s="751" t="s">
        <v>337</v>
      </c>
      <c r="C15" s="29"/>
      <c r="D15" s="746" t="s">
        <v>18</v>
      </c>
      <c r="E15" s="987">
        <v>11000</v>
      </c>
      <c r="F15" s="936"/>
      <c r="G15" s="23"/>
      <c r="H15" s="27">
        <v>0.08</v>
      </c>
      <c r="I15" s="23"/>
      <c r="J15" s="30"/>
      <c r="K15" s="25"/>
    </row>
    <row r="16" spans="1:11" s="5" customFormat="1" ht="25.15" customHeight="1" x14ac:dyDescent="0.2">
      <c r="A16" s="21">
        <v>14</v>
      </c>
      <c r="B16" s="752" t="s">
        <v>338</v>
      </c>
      <c r="C16" s="29"/>
      <c r="D16" s="746" t="s">
        <v>18</v>
      </c>
      <c r="E16" s="987">
        <v>8000</v>
      </c>
      <c r="F16" s="937"/>
      <c r="G16" s="23"/>
      <c r="H16" s="27">
        <v>0.08</v>
      </c>
      <c r="I16" s="23"/>
      <c r="J16" s="30"/>
      <c r="K16" s="25"/>
    </row>
    <row r="17" spans="1:11" s="5" customFormat="1" ht="25.15" customHeight="1" x14ac:dyDescent="0.2">
      <c r="A17" s="28">
        <v>15</v>
      </c>
      <c r="B17" s="753" t="s">
        <v>581</v>
      </c>
      <c r="C17" s="29"/>
      <c r="D17" s="747" t="s">
        <v>18</v>
      </c>
      <c r="E17" s="987">
        <v>5000</v>
      </c>
      <c r="F17" s="938"/>
      <c r="G17" s="23"/>
      <c r="H17" s="27">
        <v>0.08</v>
      </c>
      <c r="I17" s="23"/>
      <c r="J17" s="30"/>
      <c r="K17" s="25"/>
    </row>
    <row r="18" spans="1:11" s="5" customFormat="1" ht="25.15" customHeight="1" x14ac:dyDescent="0.2">
      <c r="A18" s="21">
        <v>16</v>
      </c>
      <c r="B18" s="7" t="s">
        <v>339</v>
      </c>
      <c r="C18" s="29"/>
      <c r="D18" s="746" t="s">
        <v>18</v>
      </c>
      <c r="E18" s="987">
        <v>12000</v>
      </c>
      <c r="F18" s="937"/>
      <c r="G18" s="23"/>
      <c r="H18" s="27">
        <v>0.08</v>
      </c>
      <c r="I18" s="23"/>
      <c r="J18" s="30"/>
      <c r="K18" s="25"/>
    </row>
    <row r="19" spans="1:11" s="5" customFormat="1" ht="25.15" customHeight="1" x14ac:dyDescent="0.2">
      <c r="A19" s="28">
        <v>18</v>
      </c>
      <c r="B19" s="7" t="s">
        <v>829</v>
      </c>
      <c r="C19" s="29"/>
      <c r="D19" s="746" t="s">
        <v>142</v>
      </c>
      <c r="E19" s="987">
        <v>60</v>
      </c>
      <c r="F19" s="937"/>
      <c r="G19" s="23"/>
      <c r="H19" s="27">
        <v>0.08</v>
      </c>
      <c r="I19" s="23"/>
      <c r="J19" s="30"/>
      <c r="K19" s="25"/>
    </row>
    <row r="20" spans="1:11" s="5" customFormat="1" ht="25.15" customHeight="1" x14ac:dyDescent="0.2">
      <c r="A20" s="21">
        <v>19</v>
      </c>
      <c r="B20" s="7" t="s">
        <v>582</v>
      </c>
      <c r="C20" s="29"/>
      <c r="D20" s="746" t="s">
        <v>18</v>
      </c>
      <c r="E20" s="987">
        <v>40000</v>
      </c>
      <c r="F20" s="937"/>
      <c r="G20" s="23"/>
      <c r="H20" s="27">
        <v>0.08</v>
      </c>
      <c r="I20" s="23"/>
      <c r="J20" s="30"/>
      <c r="K20" s="25"/>
    </row>
    <row r="21" spans="1:11" s="5" customFormat="1" ht="25.15" customHeight="1" x14ac:dyDescent="0.2">
      <c r="A21" s="28">
        <v>20</v>
      </c>
      <c r="B21" s="7" t="s">
        <v>583</v>
      </c>
      <c r="C21" s="29"/>
      <c r="D21" s="746" t="s">
        <v>142</v>
      </c>
      <c r="E21" s="987">
        <v>200</v>
      </c>
      <c r="F21" s="937"/>
      <c r="G21" s="23"/>
      <c r="H21" s="27">
        <v>0.08</v>
      </c>
      <c r="I21" s="23"/>
      <c r="J21" s="30"/>
      <c r="K21" s="25"/>
    </row>
    <row r="22" spans="1:11" s="5" customFormat="1" ht="25.15" customHeight="1" x14ac:dyDescent="0.2">
      <c r="A22" s="21">
        <v>21</v>
      </c>
      <c r="B22" s="7" t="s">
        <v>584</v>
      </c>
      <c r="C22" s="29"/>
      <c r="D22" s="108" t="s">
        <v>18</v>
      </c>
      <c r="E22" s="987">
        <v>3000</v>
      </c>
      <c r="F22" s="991"/>
      <c r="G22" s="23"/>
      <c r="H22" s="27">
        <v>0.08</v>
      </c>
      <c r="I22" s="23"/>
      <c r="J22" s="30"/>
      <c r="K22" s="25"/>
    </row>
    <row r="23" spans="1:11" s="5" customFormat="1" ht="25.15" customHeight="1" x14ac:dyDescent="0.2">
      <c r="A23" s="21">
        <v>22</v>
      </c>
      <c r="B23" s="7" t="s">
        <v>585</v>
      </c>
      <c r="C23" s="29"/>
      <c r="D23" s="108" t="s">
        <v>18</v>
      </c>
      <c r="E23" s="987">
        <v>3000</v>
      </c>
      <c r="F23" s="991"/>
      <c r="G23" s="23"/>
      <c r="H23" s="27">
        <v>0.08</v>
      </c>
      <c r="I23" s="23"/>
      <c r="J23" s="30"/>
      <c r="K23" s="25"/>
    </row>
    <row r="24" spans="1:11" s="5" customFormat="1" ht="25.15" customHeight="1" x14ac:dyDescent="0.2">
      <c r="A24" s="21">
        <v>23</v>
      </c>
      <c r="B24" s="7" t="s">
        <v>586</v>
      </c>
      <c r="C24" s="51"/>
      <c r="D24" s="108" t="s">
        <v>18</v>
      </c>
      <c r="E24" s="987">
        <v>45000</v>
      </c>
      <c r="F24" s="991"/>
      <c r="G24" s="23"/>
      <c r="H24" s="27">
        <v>0.08</v>
      </c>
      <c r="I24" s="23"/>
      <c r="J24" s="30"/>
      <c r="K24" s="25"/>
    </row>
    <row r="25" spans="1:11" s="5" customFormat="1" ht="25.15" customHeight="1" x14ac:dyDescent="0.2">
      <c r="A25" s="28">
        <v>24</v>
      </c>
      <c r="B25" s="7" t="s">
        <v>587</v>
      </c>
      <c r="C25" s="51"/>
      <c r="D25" s="108" t="s">
        <v>18</v>
      </c>
      <c r="E25" s="987">
        <v>9000</v>
      </c>
      <c r="F25" s="939"/>
      <c r="G25" s="23"/>
      <c r="H25" s="27">
        <v>0.08</v>
      </c>
      <c r="I25" s="23"/>
      <c r="J25" s="30"/>
      <c r="K25" s="25"/>
    </row>
    <row r="26" spans="1:11" s="5" customFormat="1" ht="25.15" customHeight="1" x14ac:dyDescent="0.2">
      <c r="A26" s="21">
        <v>25</v>
      </c>
      <c r="B26" s="7" t="s">
        <v>588</v>
      </c>
      <c r="C26" s="51"/>
      <c r="D26" s="108" t="s">
        <v>18</v>
      </c>
      <c r="E26" s="987">
        <v>1000</v>
      </c>
      <c r="F26" s="939"/>
      <c r="G26" s="23"/>
      <c r="H26" s="27">
        <v>0.08</v>
      </c>
      <c r="I26" s="23"/>
      <c r="J26" s="30"/>
      <c r="K26" s="25"/>
    </row>
    <row r="27" spans="1:11" s="5" customFormat="1" ht="25.15" customHeight="1" x14ac:dyDescent="0.2">
      <c r="A27" s="28">
        <v>26</v>
      </c>
      <c r="B27" s="7" t="s">
        <v>340</v>
      </c>
      <c r="C27" s="51"/>
      <c r="D27" s="108" t="s">
        <v>18</v>
      </c>
      <c r="E27" s="987">
        <v>2500</v>
      </c>
      <c r="F27" s="939"/>
      <c r="G27" s="23"/>
      <c r="H27" s="27">
        <v>0.08</v>
      </c>
      <c r="I27" s="23"/>
      <c r="J27" s="30"/>
      <c r="K27" s="25"/>
    </row>
    <row r="28" spans="1:11" s="5" customFormat="1" ht="25.15" customHeight="1" x14ac:dyDescent="0.2">
      <c r="A28" s="21">
        <v>27</v>
      </c>
      <c r="B28" s="7" t="s">
        <v>589</v>
      </c>
      <c r="C28" s="51"/>
      <c r="D28" s="108" t="s">
        <v>18</v>
      </c>
      <c r="E28" s="987">
        <v>6000</v>
      </c>
      <c r="F28" s="939"/>
      <c r="G28" s="23"/>
      <c r="H28" s="27">
        <v>0.08</v>
      </c>
      <c r="I28" s="23"/>
      <c r="J28" s="30"/>
      <c r="K28" s="25"/>
    </row>
    <row r="29" spans="1:11" s="5" customFormat="1" ht="25.15" customHeight="1" x14ac:dyDescent="0.2">
      <c r="A29" s="28">
        <v>28</v>
      </c>
      <c r="B29" s="7" t="s">
        <v>590</v>
      </c>
      <c r="C29" s="51"/>
      <c r="D29" s="108" t="s">
        <v>18</v>
      </c>
      <c r="E29" s="987">
        <v>43000</v>
      </c>
      <c r="F29" s="939"/>
      <c r="G29" s="23"/>
      <c r="H29" s="27">
        <v>0.08</v>
      </c>
      <c r="I29" s="23"/>
      <c r="J29" s="30"/>
      <c r="K29" s="25"/>
    </row>
    <row r="30" spans="1:11" s="5" customFormat="1" ht="25.15" customHeight="1" x14ac:dyDescent="0.2">
      <c r="A30" s="21">
        <v>29</v>
      </c>
      <c r="B30" s="7" t="s">
        <v>341</v>
      </c>
      <c r="C30" s="51"/>
      <c r="D30" s="108" t="s">
        <v>18</v>
      </c>
      <c r="E30" s="987">
        <v>500</v>
      </c>
      <c r="F30" s="939"/>
      <c r="G30" s="23"/>
      <c r="H30" s="27">
        <v>0.08</v>
      </c>
      <c r="I30" s="23"/>
      <c r="J30" s="30"/>
      <c r="K30" s="25"/>
    </row>
    <row r="31" spans="1:11" s="5" customFormat="1" ht="25.15" customHeight="1" x14ac:dyDescent="0.2">
      <c r="A31" s="28">
        <v>30</v>
      </c>
      <c r="B31" s="7" t="s">
        <v>342</v>
      </c>
      <c r="C31" s="51"/>
      <c r="D31" s="108" t="s">
        <v>18</v>
      </c>
      <c r="E31" s="987">
        <v>15000</v>
      </c>
      <c r="F31" s="939"/>
      <c r="G31" s="23"/>
      <c r="H31" s="27">
        <v>0.08</v>
      </c>
      <c r="I31" s="23"/>
      <c r="J31" s="30"/>
      <c r="K31" s="25"/>
    </row>
    <row r="32" spans="1:11" s="5" customFormat="1" ht="25.15" customHeight="1" x14ac:dyDescent="0.2">
      <c r="A32" s="21">
        <v>31</v>
      </c>
      <c r="B32" s="7" t="s">
        <v>343</v>
      </c>
      <c r="C32" s="51"/>
      <c r="D32" s="108" t="s">
        <v>18</v>
      </c>
      <c r="E32" s="987">
        <v>2000</v>
      </c>
      <c r="F32" s="939"/>
      <c r="G32" s="23"/>
      <c r="H32" s="27">
        <v>0.08</v>
      </c>
      <c r="I32" s="23"/>
      <c r="J32" s="30"/>
      <c r="K32" s="25"/>
    </row>
    <row r="33" spans="1:11" s="5" customFormat="1" ht="25.15" customHeight="1" x14ac:dyDescent="0.2">
      <c r="A33" s="28">
        <v>32</v>
      </c>
      <c r="B33" s="7" t="s">
        <v>344</v>
      </c>
      <c r="C33" s="51"/>
      <c r="D33" s="108" t="s">
        <v>18</v>
      </c>
      <c r="E33" s="987">
        <v>200</v>
      </c>
      <c r="F33" s="939"/>
      <c r="G33" s="23"/>
      <c r="H33" s="27">
        <v>0.08</v>
      </c>
      <c r="I33" s="23"/>
      <c r="J33" s="30"/>
      <c r="K33" s="25"/>
    </row>
    <row r="34" spans="1:11" s="5" customFormat="1" ht="25.15" customHeight="1" x14ac:dyDescent="0.2">
      <c r="A34" s="21">
        <v>33</v>
      </c>
      <c r="B34" s="20" t="s">
        <v>591</v>
      </c>
      <c r="C34" s="180"/>
      <c r="D34" s="108" t="s">
        <v>18</v>
      </c>
      <c r="E34" s="987">
        <v>1500</v>
      </c>
      <c r="F34" s="939"/>
      <c r="G34" s="23"/>
      <c r="H34" s="27">
        <v>0.08</v>
      </c>
      <c r="I34" s="23"/>
      <c r="J34" s="210"/>
      <c r="K34" s="35"/>
    </row>
    <row r="35" spans="1:11" s="111" customFormat="1" ht="25.15" customHeight="1" x14ac:dyDescent="0.2">
      <c r="A35" s="28">
        <v>34</v>
      </c>
      <c r="B35" s="754" t="s">
        <v>592</v>
      </c>
      <c r="C35" s="39"/>
      <c r="D35" s="108" t="s">
        <v>18</v>
      </c>
      <c r="E35" s="987">
        <v>1500</v>
      </c>
      <c r="F35" s="939"/>
      <c r="G35" s="23"/>
      <c r="H35" s="27">
        <v>0.08</v>
      </c>
      <c r="I35" s="23"/>
      <c r="J35" s="127"/>
      <c r="K35" s="127"/>
    </row>
    <row r="36" spans="1:11" s="111" customFormat="1" ht="25.15" customHeight="1" x14ac:dyDescent="0.2">
      <c r="A36" s="21">
        <v>35</v>
      </c>
      <c r="B36" s="754" t="s">
        <v>593</v>
      </c>
      <c r="C36" s="39"/>
      <c r="D36" s="108" t="s">
        <v>18</v>
      </c>
      <c r="E36" s="987">
        <v>7000</v>
      </c>
      <c r="F36" s="939"/>
      <c r="G36" s="23"/>
      <c r="H36" s="27">
        <v>0.08</v>
      </c>
      <c r="I36" s="23"/>
      <c r="J36" s="127"/>
      <c r="K36" s="127"/>
    </row>
    <row r="37" spans="1:11" s="111" customFormat="1" ht="25.15" customHeight="1" x14ac:dyDescent="0.2">
      <c r="A37" s="28">
        <v>36</v>
      </c>
      <c r="B37" s="754" t="s">
        <v>345</v>
      </c>
      <c r="C37" s="39"/>
      <c r="D37" s="108" t="s">
        <v>18</v>
      </c>
      <c r="E37" s="987">
        <v>900</v>
      </c>
      <c r="F37" s="939"/>
      <c r="G37" s="23"/>
      <c r="H37" s="27">
        <v>0.08</v>
      </c>
      <c r="I37" s="23"/>
      <c r="J37" s="127"/>
      <c r="K37" s="127"/>
    </row>
    <row r="38" spans="1:11" s="111" customFormat="1" ht="27" customHeight="1" x14ac:dyDescent="0.2">
      <c r="A38" s="21">
        <v>37</v>
      </c>
      <c r="B38" s="754" t="s">
        <v>346</v>
      </c>
      <c r="C38" s="39"/>
      <c r="D38" s="108" t="s">
        <v>18</v>
      </c>
      <c r="E38" s="987">
        <v>1800</v>
      </c>
      <c r="F38" s="939"/>
      <c r="G38" s="23"/>
      <c r="H38" s="27">
        <v>0.08</v>
      </c>
      <c r="I38" s="23"/>
      <c r="J38" s="127"/>
      <c r="K38" s="127"/>
    </row>
    <row r="39" spans="1:11" s="111" customFormat="1" ht="27" customHeight="1" x14ac:dyDescent="0.2">
      <c r="A39" s="28">
        <v>38</v>
      </c>
      <c r="B39" s="754" t="s">
        <v>594</v>
      </c>
      <c r="C39" s="39"/>
      <c r="D39" s="108" t="s">
        <v>18</v>
      </c>
      <c r="E39" s="987">
        <v>200</v>
      </c>
      <c r="F39" s="939"/>
      <c r="G39" s="23"/>
      <c r="H39" s="27">
        <v>0.08</v>
      </c>
      <c r="I39" s="23"/>
      <c r="J39" s="127"/>
      <c r="K39" s="127"/>
    </row>
    <row r="40" spans="1:11" s="111" customFormat="1" ht="27" customHeight="1" x14ac:dyDescent="0.2">
      <c r="A40" s="21">
        <v>39</v>
      </c>
      <c r="B40" s="754" t="s">
        <v>595</v>
      </c>
      <c r="C40" s="39"/>
      <c r="D40" s="108" t="s">
        <v>18</v>
      </c>
      <c r="E40" s="987">
        <v>200</v>
      </c>
      <c r="F40" s="939"/>
      <c r="G40" s="23"/>
      <c r="H40" s="27">
        <v>0.08</v>
      </c>
      <c r="I40" s="23"/>
      <c r="J40" s="127"/>
      <c r="K40" s="127"/>
    </row>
    <row r="41" spans="1:11" s="111" customFormat="1" ht="27" customHeight="1" x14ac:dyDescent="0.2">
      <c r="A41" s="28">
        <v>40</v>
      </c>
      <c r="B41" s="754" t="s">
        <v>596</v>
      </c>
      <c r="C41" s="39"/>
      <c r="D41" s="108" t="s">
        <v>143</v>
      </c>
      <c r="E41" s="987">
        <v>5</v>
      </c>
      <c r="F41" s="939"/>
      <c r="G41" s="23"/>
      <c r="H41" s="27">
        <v>0.08</v>
      </c>
      <c r="I41" s="23"/>
      <c r="J41" s="127"/>
      <c r="K41" s="127"/>
    </row>
    <row r="42" spans="1:11" s="111" customFormat="1" ht="27" customHeight="1" x14ac:dyDescent="0.2">
      <c r="A42" s="21">
        <v>41</v>
      </c>
      <c r="B42" s="754" t="s">
        <v>597</v>
      </c>
      <c r="C42" s="39"/>
      <c r="D42" s="108" t="s">
        <v>143</v>
      </c>
      <c r="E42" s="987">
        <v>3</v>
      </c>
      <c r="F42" s="939"/>
      <c r="G42" s="23"/>
      <c r="H42" s="27">
        <v>0.08</v>
      </c>
      <c r="I42" s="23"/>
      <c r="J42" s="127"/>
      <c r="K42" s="127"/>
    </row>
    <row r="43" spans="1:11" s="111" customFormat="1" ht="33.75" x14ac:dyDescent="0.2">
      <c r="A43" s="28">
        <v>42</v>
      </c>
      <c r="B43" s="754" t="s">
        <v>598</v>
      </c>
      <c r="C43" s="39"/>
      <c r="D43" s="108" t="s">
        <v>142</v>
      </c>
      <c r="E43" s="987">
        <v>140</v>
      </c>
      <c r="F43" s="940"/>
      <c r="G43" s="23"/>
      <c r="H43" s="27">
        <v>0.08</v>
      </c>
      <c r="I43" s="23"/>
      <c r="J43" s="127"/>
      <c r="K43" s="127"/>
    </row>
    <row r="44" spans="1:11" s="111" customFormat="1" ht="26.45" customHeight="1" x14ac:dyDescent="0.2">
      <c r="A44" s="21">
        <v>43</v>
      </c>
      <c r="B44" s="754" t="s">
        <v>599</v>
      </c>
      <c r="C44" s="39"/>
      <c r="D44" s="108" t="s">
        <v>142</v>
      </c>
      <c r="E44" s="987">
        <v>140</v>
      </c>
      <c r="F44" s="939"/>
      <c r="G44" s="23"/>
      <c r="H44" s="27">
        <v>0.08</v>
      </c>
      <c r="I44" s="23"/>
      <c r="J44" s="127"/>
      <c r="K44" s="127"/>
    </row>
    <row r="45" spans="1:11" s="111" customFormat="1" ht="26.45" customHeight="1" x14ac:dyDescent="0.2">
      <c r="A45" s="28">
        <v>44</v>
      </c>
      <c r="B45" s="754" t="s">
        <v>600</v>
      </c>
      <c r="C45" s="39"/>
      <c r="D45" s="108" t="s">
        <v>17</v>
      </c>
      <c r="E45" s="987">
        <v>1000</v>
      </c>
      <c r="F45" s="939"/>
      <c r="G45" s="23"/>
      <c r="H45" s="27">
        <v>0.08</v>
      </c>
      <c r="I45" s="23"/>
      <c r="J45" s="127"/>
      <c r="K45" s="127"/>
    </row>
    <row r="46" spans="1:11" s="111" customFormat="1" ht="26.45" customHeight="1" x14ac:dyDescent="0.2">
      <c r="A46" s="21">
        <v>45</v>
      </c>
      <c r="B46" s="754" t="s">
        <v>601</v>
      </c>
      <c r="C46" s="39"/>
      <c r="D46" s="108" t="s">
        <v>18</v>
      </c>
      <c r="E46" s="987">
        <v>1</v>
      </c>
      <c r="F46" s="939"/>
      <c r="G46" s="23"/>
      <c r="H46" s="27">
        <v>0.08</v>
      </c>
      <c r="I46" s="23"/>
      <c r="J46" s="127"/>
      <c r="K46" s="127"/>
    </row>
    <row r="47" spans="1:11" s="111" customFormat="1" ht="26.45" customHeight="1" x14ac:dyDescent="0.2">
      <c r="A47" s="21">
        <v>46</v>
      </c>
      <c r="B47" s="754" t="s">
        <v>603</v>
      </c>
      <c r="C47" s="236"/>
      <c r="D47" s="108" t="s">
        <v>18</v>
      </c>
      <c r="E47" s="988">
        <v>1</v>
      </c>
      <c r="F47" s="941"/>
      <c r="G47" s="23"/>
      <c r="H47" s="27">
        <v>0.08</v>
      </c>
      <c r="I47" s="23"/>
      <c r="J47" s="292"/>
      <c r="K47" s="292"/>
    </row>
    <row r="48" spans="1:11" s="111" customFormat="1" ht="26.45" customHeight="1" x14ac:dyDescent="0.2">
      <c r="A48" s="28">
        <v>47</v>
      </c>
      <c r="B48" s="754" t="s">
        <v>602</v>
      </c>
      <c r="C48" s="236"/>
      <c r="D48" s="108" t="s">
        <v>17</v>
      </c>
      <c r="E48" s="988">
        <v>45</v>
      </c>
      <c r="F48" s="942"/>
      <c r="G48" s="23"/>
      <c r="H48" s="27">
        <v>0.08</v>
      </c>
      <c r="I48" s="23"/>
      <c r="J48" s="292"/>
      <c r="K48" s="292"/>
    </row>
    <row r="49" spans="1:11" s="111" customFormat="1" ht="26.45" customHeight="1" x14ac:dyDescent="0.2">
      <c r="A49" s="741">
        <v>48</v>
      </c>
      <c r="B49" s="755" t="s">
        <v>347</v>
      </c>
      <c r="C49" s="236"/>
      <c r="D49" s="748" t="s">
        <v>18</v>
      </c>
      <c r="E49" s="989">
        <v>1100</v>
      </c>
      <c r="F49" s="940"/>
      <c r="G49" s="1002"/>
      <c r="H49" s="1003">
        <v>0.08</v>
      </c>
      <c r="I49" s="1002"/>
      <c r="J49" s="292"/>
      <c r="K49" s="292"/>
    </row>
    <row r="50" spans="1:11" s="111" customFormat="1" ht="26.45" customHeight="1" x14ac:dyDescent="0.2">
      <c r="A50" s="320">
        <v>49</v>
      </c>
      <c r="B50" s="251" t="s">
        <v>836</v>
      </c>
      <c r="C50" s="251"/>
      <c r="D50" s="994" t="s">
        <v>18</v>
      </c>
      <c r="E50" s="317">
        <v>2000</v>
      </c>
      <c r="F50" s="1004"/>
      <c r="G50" s="212"/>
      <c r="H50" s="1003">
        <v>0.08</v>
      </c>
      <c r="I50" s="212"/>
      <c r="J50" s="239"/>
      <c r="K50" s="239"/>
    </row>
    <row r="51" spans="1:11" s="111" customFormat="1" ht="26.45" customHeight="1" x14ac:dyDescent="0.2">
      <c r="A51" s="320">
        <v>50</v>
      </c>
      <c r="B51" s="251" t="s">
        <v>831</v>
      </c>
      <c r="C51" s="251"/>
      <c r="D51" s="994" t="s">
        <v>18</v>
      </c>
      <c r="E51" s="994">
        <v>500</v>
      </c>
      <c r="F51" s="1004"/>
      <c r="G51" s="212"/>
      <c r="H51" s="1003">
        <v>0.08</v>
      </c>
      <c r="I51" s="212"/>
      <c r="J51" s="239"/>
      <c r="K51" s="239"/>
    </row>
    <row r="52" spans="1:11" s="111" customFormat="1" ht="26.45" customHeight="1" x14ac:dyDescent="0.2">
      <c r="A52" s="320">
        <v>51</v>
      </c>
      <c r="B52" s="45" t="s">
        <v>835</v>
      </c>
      <c r="C52" s="251"/>
      <c r="D52" s="994" t="s">
        <v>18</v>
      </c>
      <c r="E52" s="317">
        <v>4000</v>
      </c>
      <c r="F52" s="1004"/>
      <c r="G52" s="212"/>
      <c r="H52" s="1003">
        <v>0.08</v>
      </c>
      <c r="I52" s="212"/>
      <c r="J52" s="239"/>
      <c r="K52" s="239"/>
    </row>
    <row r="53" spans="1:11" s="111" customFormat="1" ht="26.45" customHeight="1" x14ac:dyDescent="0.2">
      <c r="A53" s="1217">
        <v>52</v>
      </c>
      <c r="B53" s="340" t="s">
        <v>857</v>
      </c>
      <c r="C53" s="281"/>
      <c r="D53" s="1072" t="s">
        <v>18</v>
      </c>
      <c r="E53" s="326">
        <v>1095</v>
      </c>
      <c r="F53" s="1218"/>
      <c r="G53" s="1219"/>
      <c r="H53" s="912">
        <v>0.08</v>
      </c>
      <c r="I53" s="1219"/>
      <c r="J53" s="239"/>
      <c r="K53" s="239"/>
    </row>
    <row r="54" spans="1:11" s="5" customFormat="1" ht="21.75" customHeight="1" x14ac:dyDescent="0.2">
      <c r="A54" s="1159" t="s">
        <v>22</v>
      </c>
      <c r="B54" s="1159"/>
      <c r="C54" s="1159"/>
      <c r="D54" s="1159"/>
      <c r="E54" s="1159"/>
      <c r="F54" s="1159"/>
      <c r="G54" s="522"/>
      <c r="H54" s="611"/>
      <c r="I54" s="522"/>
      <c r="J54" s="11"/>
      <c r="K54" s="12"/>
    </row>
    <row r="55" spans="1:11" s="232" customFormat="1" ht="20.25" customHeight="1" x14ac:dyDescent="0.2">
      <c r="A55" s="1" t="s">
        <v>14</v>
      </c>
      <c r="B55" s="1"/>
      <c r="C55" s="1"/>
      <c r="D55" s="1"/>
      <c r="E55" s="1"/>
      <c r="F55" s="1"/>
      <c r="G55" s="1"/>
      <c r="H55" s="1"/>
      <c r="I55" s="1"/>
      <c r="J55" s="1"/>
      <c r="K55" s="1"/>
    </row>
    <row r="56" spans="1:11" s="232" customFormat="1" ht="20.25" customHeight="1" x14ac:dyDescent="0.2">
      <c r="A56" s="1" t="s">
        <v>15</v>
      </c>
      <c r="B56" s="1"/>
      <c r="C56" s="1"/>
      <c r="D56" s="1"/>
      <c r="E56" s="1"/>
      <c r="F56" s="1"/>
      <c r="G56" s="1"/>
      <c r="H56" s="1"/>
      <c r="I56" s="1"/>
      <c r="J56" s="1"/>
      <c r="K56" s="1"/>
    </row>
    <row r="57" spans="1:11" s="232" customFormat="1" ht="20.25" customHeight="1" x14ac:dyDescent="0.2">
      <c r="A57" s="1" t="s">
        <v>359</v>
      </c>
      <c r="B57" s="1"/>
      <c r="C57" s="1"/>
      <c r="D57" s="1"/>
      <c r="E57" s="1"/>
      <c r="F57" s="1"/>
      <c r="G57" s="1"/>
      <c r="H57" s="1"/>
      <c r="I57" s="1"/>
      <c r="J57" s="1"/>
      <c r="K57" s="1"/>
    </row>
  </sheetData>
  <mergeCells count="2">
    <mergeCell ref="A54:F5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view="pageBreakPreview" zoomScaleNormal="90" zoomScaleSheetLayoutView="100" workbookViewId="0">
      <selection activeCell="C3" sqref="A3:K15"/>
    </sheetView>
  </sheetViews>
  <sheetFormatPr defaultColWidth="9.140625" defaultRowHeight="39.950000000000003" customHeight="1" x14ac:dyDescent="0.2"/>
  <cols>
    <col min="1" max="1" width="4.140625" style="169" customWidth="1"/>
    <col min="2" max="2" width="60.7109375" style="144" customWidth="1"/>
    <col min="3" max="3" width="22.140625" style="144" customWidth="1"/>
    <col min="4" max="4" width="5.28515625" style="144" customWidth="1"/>
    <col min="5" max="5" width="10.5703125" style="170" customWidth="1"/>
    <col min="6" max="6" width="10.7109375" style="171" customWidth="1"/>
    <col min="7" max="7" width="13.85546875" style="172" customWidth="1"/>
    <col min="8" max="8" width="7.5703125" style="137" customWidth="1"/>
    <col min="9" max="9" width="13.85546875" style="168" customWidth="1"/>
    <col min="10" max="10" width="9.28515625" style="144" customWidth="1"/>
    <col min="11" max="11" width="10.42578125" style="144" customWidth="1"/>
    <col min="12" max="16384" width="9.140625" style="144"/>
  </cols>
  <sheetData>
    <row r="1" spans="1:11" s="490" customFormat="1" ht="32.25" customHeight="1" x14ac:dyDescent="0.2">
      <c r="A1" s="489"/>
      <c r="B1" s="1166" t="s">
        <v>792</v>
      </c>
      <c r="C1" s="1166"/>
      <c r="D1" s="1166"/>
      <c r="E1" s="1166"/>
      <c r="F1" s="1166"/>
      <c r="G1" s="1166"/>
      <c r="H1" s="488"/>
      <c r="I1" s="168"/>
      <c r="J1" s="1165" t="s">
        <v>420</v>
      </c>
      <c r="K1" s="1165"/>
    </row>
    <row r="2" spans="1:11" s="303" customFormat="1" ht="37.5" customHeight="1" x14ac:dyDescent="0.2">
      <c r="A2" s="302" t="s">
        <v>0</v>
      </c>
      <c r="B2" s="302" t="s">
        <v>1</v>
      </c>
      <c r="C2" s="302" t="s">
        <v>2</v>
      </c>
      <c r="D2" s="302" t="s">
        <v>3</v>
      </c>
      <c r="E2" s="602" t="s">
        <v>4</v>
      </c>
      <c r="F2" s="440" t="s">
        <v>5</v>
      </c>
      <c r="G2" s="441" t="s">
        <v>6</v>
      </c>
      <c r="H2" s="302" t="s">
        <v>325</v>
      </c>
      <c r="I2" s="302" t="s">
        <v>8</v>
      </c>
      <c r="J2" s="302" t="s">
        <v>9</v>
      </c>
      <c r="K2" s="302" t="s">
        <v>10</v>
      </c>
    </row>
    <row r="3" spans="1:11" ht="27.75" customHeight="1" x14ac:dyDescent="0.2">
      <c r="A3" s="1108">
        <v>1</v>
      </c>
      <c r="B3" s="417" t="s">
        <v>172</v>
      </c>
      <c r="C3" s="418"/>
      <c r="D3" s="587"/>
      <c r="E3" s="617"/>
      <c r="F3" s="617"/>
      <c r="G3" s="617"/>
      <c r="H3" s="619"/>
      <c r="I3" s="618"/>
      <c r="J3" s="587"/>
      <c r="K3" s="587"/>
    </row>
    <row r="4" spans="1:11" ht="12" customHeight="1" x14ac:dyDescent="0.2">
      <c r="A4" s="1161"/>
      <c r="B4" s="173" t="s">
        <v>180</v>
      </c>
      <c r="C4" s="51"/>
      <c r="D4" s="52" t="s">
        <v>18</v>
      </c>
      <c r="E4" s="513">
        <v>100</v>
      </c>
      <c r="F4" s="174"/>
      <c r="G4" s="187"/>
      <c r="H4" s="165"/>
      <c r="I4" s="175"/>
      <c r="J4" s="52"/>
      <c r="K4" s="143"/>
    </row>
    <row r="5" spans="1:11" ht="13.5" customHeight="1" x14ac:dyDescent="0.2">
      <c r="A5" s="1161"/>
      <c r="B5" s="173" t="s">
        <v>179</v>
      </c>
      <c r="C5" s="51"/>
      <c r="D5" s="52" t="s">
        <v>18</v>
      </c>
      <c r="E5" s="513">
        <v>50</v>
      </c>
      <c r="F5" s="174"/>
      <c r="G5" s="187"/>
      <c r="H5" s="165"/>
      <c r="I5" s="175"/>
      <c r="J5" s="52"/>
      <c r="K5" s="143"/>
    </row>
    <row r="6" spans="1:11" ht="15.75" customHeight="1" x14ac:dyDescent="0.2">
      <c r="A6" s="1162">
        <v>3</v>
      </c>
      <c r="B6" s="176" t="s">
        <v>32</v>
      </c>
      <c r="C6" s="176"/>
      <c r="D6" s="584"/>
      <c r="E6" s="585"/>
      <c r="F6" s="582"/>
      <c r="G6" s="582"/>
      <c r="H6" s="583"/>
      <c r="I6" s="582"/>
      <c r="J6" s="584"/>
      <c r="K6" s="586"/>
    </row>
    <row r="7" spans="1:11" ht="15" customHeight="1" x14ac:dyDescent="0.2">
      <c r="A7" s="1162"/>
      <c r="B7" s="176" t="s">
        <v>33</v>
      </c>
      <c r="C7" s="176"/>
      <c r="D7" s="177" t="s">
        <v>18</v>
      </c>
      <c r="E7" s="553">
        <v>1000</v>
      </c>
      <c r="F7" s="174"/>
      <c r="G7" s="187"/>
      <c r="H7" s="141"/>
      <c r="I7" s="178"/>
      <c r="J7" s="177"/>
      <c r="K7" s="143"/>
    </row>
    <row r="8" spans="1:11" ht="16.5" customHeight="1" x14ac:dyDescent="0.2">
      <c r="A8" s="1162"/>
      <c r="B8" s="176" t="s">
        <v>34</v>
      </c>
      <c r="C8" s="176"/>
      <c r="D8" s="177" t="s">
        <v>18</v>
      </c>
      <c r="E8" s="553">
        <v>20</v>
      </c>
      <c r="F8" s="174"/>
      <c r="G8" s="187"/>
      <c r="H8" s="141"/>
      <c r="I8" s="178"/>
      <c r="J8" s="177"/>
      <c r="K8" s="143"/>
    </row>
    <row r="9" spans="1:11" ht="18" customHeight="1" x14ac:dyDescent="0.2">
      <c r="A9" s="181">
        <v>4</v>
      </c>
      <c r="B9" s="179" t="s">
        <v>267</v>
      </c>
      <c r="C9" s="180"/>
      <c r="D9" s="181" t="s">
        <v>18</v>
      </c>
      <c r="E9" s="553">
        <v>4500</v>
      </c>
      <c r="F9" s="182"/>
      <c r="G9" s="187"/>
      <c r="H9" s="141"/>
      <c r="I9" s="178"/>
      <c r="J9" s="183"/>
      <c r="K9" s="184"/>
    </row>
    <row r="10" spans="1:11" ht="18.75" customHeight="1" x14ac:dyDescent="0.2">
      <c r="A10" s="186">
        <v>5</v>
      </c>
      <c r="B10" s="185" t="s">
        <v>424</v>
      </c>
      <c r="C10" s="185"/>
      <c r="D10" s="186" t="s">
        <v>18</v>
      </c>
      <c r="E10" s="553">
        <v>2000</v>
      </c>
      <c r="F10" s="187"/>
      <c r="G10" s="187"/>
      <c r="H10" s="141"/>
      <c r="I10" s="178"/>
      <c r="J10" s="188"/>
      <c r="K10" s="189"/>
    </row>
    <row r="11" spans="1:11" ht="13.35" customHeight="1" x14ac:dyDescent="0.2">
      <c r="A11" s="186">
        <v>7</v>
      </c>
      <c r="B11" s="205" t="s">
        <v>487</v>
      </c>
      <c r="C11" s="51" t="s">
        <v>610</v>
      </c>
      <c r="D11" s="52" t="s">
        <v>18</v>
      </c>
      <c r="E11" s="553">
        <v>3500</v>
      </c>
      <c r="F11" s="174"/>
      <c r="G11" s="187"/>
      <c r="H11" s="141"/>
      <c r="I11" s="178"/>
      <c r="J11" s="52"/>
      <c r="K11" s="143"/>
    </row>
    <row r="12" spans="1:11" ht="13.35" customHeight="1" x14ac:dyDescent="0.2">
      <c r="A12" s="181">
        <v>8</v>
      </c>
      <c r="B12" s="51" t="s">
        <v>38</v>
      </c>
      <c r="C12" s="51"/>
      <c r="D12" s="52" t="s">
        <v>18</v>
      </c>
      <c r="E12" s="553">
        <v>1200</v>
      </c>
      <c r="F12" s="174"/>
      <c r="G12" s="187"/>
      <c r="H12" s="141"/>
      <c r="I12" s="178"/>
      <c r="J12" s="52"/>
      <c r="K12" s="143"/>
    </row>
    <row r="13" spans="1:11" ht="14.25" customHeight="1" x14ac:dyDescent="0.2">
      <c r="A13" s="181">
        <v>10</v>
      </c>
      <c r="B13" s="51" t="s">
        <v>39</v>
      </c>
      <c r="C13" s="51" t="s">
        <v>612</v>
      </c>
      <c r="D13" s="52" t="s">
        <v>18</v>
      </c>
      <c r="E13" s="553">
        <v>31000</v>
      </c>
      <c r="F13" s="174"/>
      <c r="G13" s="187"/>
      <c r="H13" s="141"/>
      <c r="I13" s="178"/>
      <c r="J13" s="52"/>
      <c r="K13" s="143"/>
    </row>
    <row r="14" spans="1:11" ht="16.5" customHeight="1" x14ac:dyDescent="0.2">
      <c r="A14" s="186">
        <v>11</v>
      </c>
      <c r="B14" s="51" t="s">
        <v>40</v>
      </c>
      <c r="C14" s="51"/>
      <c r="D14" s="52" t="s">
        <v>18</v>
      </c>
      <c r="E14" s="553">
        <v>1600</v>
      </c>
      <c r="F14" s="174"/>
      <c r="G14" s="187"/>
      <c r="H14" s="141"/>
      <c r="I14" s="178"/>
      <c r="J14" s="52"/>
      <c r="K14" s="143"/>
    </row>
    <row r="15" spans="1:11" ht="15.75" customHeight="1" x14ac:dyDescent="0.2">
      <c r="A15" s="181">
        <v>12</v>
      </c>
      <c r="B15" s="51" t="s">
        <v>714</v>
      </c>
      <c r="C15" s="51"/>
      <c r="D15" s="52" t="s">
        <v>12</v>
      </c>
      <c r="E15" s="553">
        <v>100</v>
      </c>
      <c r="F15" s="174"/>
      <c r="G15" s="187"/>
      <c r="H15" s="141"/>
      <c r="I15" s="178"/>
      <c r="J15" s="52"/>
      <c r="K15" s="143"/>
    </row>
    <row r="16" spans="1:11" ht="29.25" customHeight="1" x14ac:dyDescent="0.2">
      <c r="A16" s="186">
        <v>13</v>
      </c>
      <c r="B16" s="51" t="s">
        <v>260</v>
      </c>
      <c r="C16" s="51" t="s">
        <v>613</v>
      </c>
      <c r="D16" s="52" t="s">
        <v>18</v>
      </c>
      <c r="E16" s="553">
        <v>220000</v>
      </c>
      <c r="F16" s="174"/>
      <c r="G16" s="187"/>
      <c r="H16" s="141"/>
      <c r="I16" s="178"/>
      <c r="J16" s="52"/>
      <c r="K16" s="143"/>
    </row>
    <row r="17" spans="1:11" s="2" customFormat="1" ht="25.5" customHeight="1" x14ac:dyDescent="0.2">
      <c r="A17" s="52">
        <v>16</v>
      </c>
      <c r="B17" s="51" t="s">
        <v>41</v>
      </c>
      <c r="C17" s="51"/>
      <c r="D17" s="52" t="s">
        <v>18</v>
      </c>
      <c r="E17" s="548">
        <v>4500</v>
      </c>
      <c r="F17" s="174"/>
      <c r="G17" s="187"/>
      <c r="H17" s="141"/>
      <c r="I17" s="178"/>
      <c r="J17" s="52"/>
      <c r="K17" s="39"/>
    </row>
    <row r="18" spans="1:11" s="2" customFormat="1" ht="23.25" customHeight="1" x14ac:dyDescent="0.2">
      <c r="A18" s="52">
        <v>17</v>
      </c>
      <c r="B18" s="51" t="s">
        <v>42</v>
      </c>
      <c r="C18" s="51"/>
      <c r="D18" s="52" t="s">
        <v>18</v>
      </c>
      <c r="E18" s="548">
        <v>1100</v>
      </c>
      <c r="F18" s="174"/>
      <c r="G18" s="187"/>
      <c r="H18" s="141"/>
      <c r="I18" s="178"/>
      <c r="J18" s="52"/>
      <c r="K18" s="39"/>
    </row>
    <row r="19" spans="1:11" s="2" customFormat="1" ht="18.75" customHeight="1" x14ac:dyDescent="0.2">
      <c r="A19" s="52">
        <v>18</v>
      </c>
      <c r="B19" s="139" t="s">
        <v>173</v>
      </c>
      <c r="C19" s="139" t="s">
        <v>614</v>
      </c>
      <c r="D19" s="54" t="s">
        <v>18</v>
      </c>
      <c r="E19" s="548">
        <v>9000</v>
      </c>
      <c r="F19" s="174"/>
      <c r="G19" s="187"/>
      <c r="H19" s="141"/>
      <c r="I19" s="178"/>
      <c r="J19" s="191"/>
      <c r="K19" s="39"/>
    </row>
    <row r="20" spans="1:11" s="2" customFormat="1" ht="16.5" customHeight="1" x14ac:dyDescent="0.2">
      <c r="A20" s="52">
        <v>19</v>
      </c>
      <c r="B20" s="139" t="s">
        <v>43</v>
      </c>
      <c r="C20" s="139" t="s">
        <v>614</v>
      </c>
      <c r="D20" s="54" t="s">
        <v>18</v>
      </c>
      <c r="E20" s="548">
        <v>100</v>
      </c>
      <c r="F20" s="174"/>
      <c r="G20" s="187"/>
      <c r="H20" s="141"/>
      <c r="I20" s="178"/>
      <c r="J20" s="191"/>
      <c r="K20" s="39"/>
    </row>
    <row r="21" spans="1:11" s="2" customFormat="1" ht="21" customHeight="1" x14ac:dyDescent="0.2">
      <c r="A21" s="52">
        <v>20</v>
      </c>
      <c r="B21" s="139" t="s">
        <v>181</v>
      </c>
      <c r="C21" s="139"/>
      <c r="D21" s="54" t="s">
        <v>18</v>
      </c>
      <c r="E21" s="548">
        <v>250</v>
      </c>
      <c r="F21" s="174"/>
      <c r="G21" s="187"/>
      <c r="H21" s="141"/>
      <c r="I21" s="178"/>
      <c r="J21" s="54"/>
      <c r="K21" s="39"/>
    </row>
    <row r="22" spans="1:11" s="2" customFormat="1" ht="41.25" customHeight="1" x14ac:dyDescent="0.2">
      <c r="A22" s="52">
        <v>21</v>
      </c>
      <c r="B22" s="139" t="s">
        <v>182</v>
      </c>
      <c r="C22" s="139"/>
      <c r="D22" s="54" t="s">
        <v>18</v>
      </c>
      <c r="E22" s="548">
        <v>50</v>
      </c>
      <c r="F22" s="174"/>
      <c r="G22" s="187"/>
      <c r="H22" s="141"/>
      <c r="I22" s="178"/>
      <c r="J22" s="54"/>
      <c r="K22" s="39"/>
    </row>
    <row r="23" spans="1:11" s="2" customFormat="1" ht="55.5" customHeight="1" x14ac:dyDescent="0.2">
      <c r="A23" s="52">
        <v>22</v>
      </c>
      <c r="B23" s="139" t="s">
        <v>262</v>
      </c>
      <c r="C23" s="139" t="s">
        <v>611</v>
      </c>
      <c r="D23" s="54" t="s">
        <v>18</v>
      </c>
      <c r="E23" s="548">
        <v>35000</v>
      </c>
      <c r="F23" s="174"/>
      <c r="G23" s="187"/>
      <c r="H23" s="141"/>
      <c r="I23" s="178"/>
      <c r="J23" s="192"/>
      <c r="K23" s="192"/>
    </row>
    <row r="24" spans="1:11" s="2" customFormat="1" ht="71.45" customHeight="1" x14ac:dyDescent="0.2">
      <c r="A24" s="52">
        <v>23</v>
      </c>
      <c r="B24" s="59" t="s">
        <v>263</v>
      </c>
      <c r="C24" s="139"/>
      <c r="D24" s="54" t="s">
        <v>18</v>
      </c>
      <c r="E24" s="548">
        <v>30</v>
      </c>
      <c r="F24" s="182"/>
      <c r="G24" s="187"/>
      <c r="H24" s="141"/>
      <c r="I24" s="178"/>
      <c r="J24" s="310"/>
      <c r="K24" s="193"/>
    </row>
    <row r="25" spans="1:11" s="232" customFormat="1" ht="21" customHeight="1" x14ac:dyDescent="0.2">
      <c r="A25" s="52">
        <v>26</v>
      </c>
      <c r="B25" s="9" t="s">
        <v>166</v>
      </c>
      <c r="C25" s="554"/>
      <c r="D25" s="588" t="s">
        <v>18</v>
      </c>
      <c r="E25" s="548">
        <v>7</v>
      </c>
      <c r="F25" s="120"/>
      <c r="G25" s="187"/>
      <c r="H25" s="141"/>
      <c r="I25" s="178"/>
      <c r="J25" s="464"/>
      <c r="K25" s="589"/>
    </row>
    <row r="26" spans="1:11" s="2" customFormat="1" ht="21" customHeight="1" x14ac:dyDescent="0.2">
      <c r="A26" s="52">
        <v>27</v>
      </c>
      <c r="B26" s="9" t="s">
        <v>167</v>
      </c>
      <c r="C26" s="554"/>
      <c r="D26" s="588" t="s">
        <v>18</v>
      </c>
      <c r="E26" s="548">
        <v>1200</v>
      </c>
      <c r="F26" s="120"/>
      <c r="G26" s="187"/>
      <c r="H26" s="141"/>
      <c r="I26" s="178"/>
      <c r="J26" s="251"/>
      <c r="K26" s="590"/>
    </row>
    <row r="27" spans="1:11" s="2" customFormat="1" ht="42" customHeight="1" x14ac:dyDescent="0.2">
      <c r="A27" s="52">
        <v>29</v>
      </c>
      <c r="B27" s="7" t="s">
        <v>169</v>
      </c>
      <c r="C27" s="139"/>
      <c r="D27" s="588" t="s">
        <v>18</v>
      </c>
      <c r="E27" s="548">
        <v>10</v>
      </c>
      <c r="F27" s="592"/>
      <c r="G27" s="187"/>
      <c r="H27" s="141"/>
      <c r="I27" s="178"/>
      <c r="J27" s="194"/>
      <c r="K27" s="590"/>
    </row>
    <row r="28" spans="1:11" s="2" customFormat="1" ht="21" customHeight="1" x14ac:dyDescent="0.2">
      <c r="A28" s="52">
        <v>30</v>
      </c>
      <c r="B28" s="593" t="s">
        <v>174</v>
      </c>
      <c r="C28" s="594"/>
      <c r="D28" s="595" t="s">
        <v>18</v>
      </c>
      <c r="E28" s="548">
        <v>150</v>
      </c>
      <c r="F28" s="596"/>
      <c r="G28" s="187"/>
      <c r="H28" s="141"/>
      <c r="I28" s="178"/>
      <c r="J28" s="597"/>
      <c r="K28" s="598"/>
    </row>
    <row r="29" spans="1:11" s="2" customFormat="1" ht="29.25" customHeight="1" x14ac:dyDescent="0.2">
      <c r="A29" s="52">
        <v>31</v>
      </c>
      <c r="B29" s="131" t="s">
        <v>170</v>
      </c>
      <c r="C29" s="45"/>
      <c r="D29" s="435" t="s">
        <v>18</v>
      </c>
      <c r="E29" s="548">
        <v>50000</v>
      </c>
      <c r="F29" s="187"/>
      <c r="G29" s="187"/>
      <c r="H29" s="141"/>
      <c r="I29" s="178"/>
      <c r="J29" s="194"/>
      <c r="K29" s="251"/>
    </row>
    <row r="30" spans="1:11" s="2" customFormat="1" ht="16.899999999999999" customHeight="1" x14ac:dyDescent="0.2">
      <c r="A30" s="52">
        <v>32</v>
      </c>
      <c r="B30" s="45" t="s">
        <v>171</v>
      </c>
      <c r="C30" s="45" t="s">
        <v>615</v>
      </c>
      <c r="D30" s="435" t="s">
        <v>18</v>
      </c>
      <c r="E30" s="548">
        <v>29000</v>
      </c>
      <c r="F30" s="187"/>
      <c r="G30" s="187"/>
      <c r="H30" s="141"/>
      <c r="I30" s="178"/>
      <c r="J30" s="194"/>
      <c r="K30" s="251"/>
    </row>
    <row r="31" spans="1:11" s="232" customFormat="1" ht="16.899999999999999" customHeight="1" x14ac:dyDescent="0.2">
      <c r="A31" s="52">
        <v>33</v>
      </c>
      <c r="B31" s="45" t="s">
        <v>168</v>
      </c>
      <c r="C31" s="554"/>
      <c r="D31" s="435" t="s">
        <v>18</v>
      </c>
      <c r="E31" s="548">
        <v>5000</v>
      </c>
      <c r="F31" s="120"/>
      <c r="G31" s="187"/>
      <c r="H31" s="141"/>
      <c r="I31" s="178"/>
      <c r="J31" s="464"/>
      <c r="K31" s="464"/>
    </row>
    <row r="32" spans="1:11" s="2" customFormat="1" ht="27.75" customHeight="1" x14ac:dyDescent="0.2">
      <c r="A32" s="52">
        <v>34</v>
      </c>
      <c r="B32" s="45" t="s">
        <v>146</v>
      </c>
      <c r="C32" s="196"/>
      <c r="D32" s="211" t="s">
        <v>18</v>
      </c>
      <c r="E32" s="548">
        <v>750</v>
      </c>
      <c r="F32" s="120"/>
      <c r="G32" s="187"/>
      <c r="H32" s="141"/>
      <c r="I32" s="178"/>
      <c r="J32" s="447"/>
      <c r="K32" s="38"/>
    </row>
    <row r="33" spans="1:11" s="2" customFormat="1" ht="16.899999999999999" customHeight="1" x14ac:dyDescent="0.2">
      <c r="A33" s="52">
        <v>35</v>
      </c>
      <c r="B33" s="45" t="s">
        <v>147</v>
      </c>
      <c r="C33" s="196"/>
      <c r="D33" s="211" t="s">
        <v>18</v>
      </c>
      <c r="E33" s="548">
        <v>40</v>
      </c>
      <c r="F33" s="120"/>
      <c r="G33" s="187"/>
      <c r="H33" s="141"/>
      <c r="I33" s="178"/>
      <c r="J33" s="447"/>
      <c r="K33" s="38"/>
    </row>
    <row r="34" spans="1:11" s="2" customFormat="1" ht="16.899999999999999" customHeight="1" x14ac:dyDescent="0.2">
      <c r="A34" s="52">
        <v>36</v>
      </c>
      <c r="B34" s="45" t="s">
        <v>148</v>
      </c>
      <c r="C34" s="196"/>
      <c r="D34" s="211" t="s">
        <v>18</v>
      </c>
      <c r="E34" s="548">
        <v>25</v>
      </c>
      <c r="F34" s="120"/>
      <c r="G34" s="187"/>
      <c r="H34" s="141"/>
      <c r="I34" s="178"/>
      <c r="J34" s="447"/>
      <c r="K34" s="38"/>
    </row>
    <row r="35" spans="1:11" s="2" customFormat="1" ht="16.899999999999999" customHeight="1" x14ac:dyDescent="0.2">
      <c r="A35" s="52">
        <v>37</v>
      </c>
      <c r="B35" s="45" t="s">
        <v>149</v>
      </c>
      <c r="C35" s="196"/>
      <c r="D35" s="211" t="s">
        <v>152</v>
      </c>
      <c r="E35" s="548">
        <v>6500</v>
      </c>
      <c r="F35" s="120"/>
      <c r="G35" s="187"/>
      <c r="H35" s="141"/>
      <c r="I35" s="178"/>
      <c r="J35" s="447"/>
      <c r="K35" s="38"/>
    </row>
    <row r="36" spans="1:11" s="2" customFormat="1" ht="16.899999999999999" customHeight="1" x14ac:dyDescent="0.2">
      <c r="A36" s="52">
        <v>38</v>
      </c>
      <c r="B36" s="45" t="s">
        <v>150</v>
      </c>
      <c r="C36" s="196"/>
      <c r="D36" s="211" t="s">
        <v>18</v>
      </c>
      <c r="E36" s="548">
        <v>120</v>
      </c>
      <c r="F36" s="120"/>
      <c r="G36" s="187"/>
      <c r="H36" s="141"/>
      <c r="I36" s="178"/>
      <c r="J36" s="447"/>
      <c r="K36" s="38"/>
    </row>
    <row r="37" spans="1:11" s="2" customFormat="1" ht="16.899999999999999" customHeight="1" x14ac:dyDescent="0.2">
      <c r="A37" s="52">
        <v>39</v>
      </c>
      <c r="B37" s="45" t="s">
        <v>151</v>
      </c>
      <c r="C37" s="196" t="s">
        <v>616</v>
      </c>
      <c r="D37" s="211" t="s">
        <v>18</v>
      </c>
      <c r="E37" s="548">
        <v>4000</v>
      </c>
      <c r="F37" s="120"/>
      <c r="G37" s="187"/>
      <c r="H37" s="1020"/>
      <c r="I37" s="178"/>
      <c r="J37" s="447"/>
      <c r="K37" s="38"/>
    </row>
    <row r="38" spans="1:11" ht="23.1" customHeight="1" x14ac:dyDescent="0.2">
      <c r="A38" s="52"/>
      <c r="B38" s="1163" t="s">
        <v>22</v>
      </c>
      <c r="C38" s="1164"/>
      <c r="D38" s="1164"/>
      <c r="E38" s="1164"/>
      <c r="F38" s="1164"/>
      <c r="G38" s="187"/>
      <c r="H38" s="1018"/>
      <c r="I38" s="555"/>
      <c r="J38" s="152"/>
      <c r="K38" s="197"/>
    </row>
    <row r="39" spans="1:11" s="232" customFormat="1" ht="20.25" customHeight="1" x14ac:dyDescent="0.2">
      <c r="A39" s="1" t="s">
        <v>14</v>
      </c>
      <c r="B39" s="1"/>
      <c r="C39" s="1"/>
      <c r="D39" s="1"/>
      <c r="E39" s="1"/>
      <c r="F39" s="1"/>
      <c r="G39" s="1"/>
      <c r="H39" s="1"/>
      <c r="I39" s="1"/>
      <c r="J39" s="1"/>
      <c r="K39" s="1"/>
    </row>
    <row r="40" spans="1:11" s="232" customFormat="1" ht="20.25" customHeight="1" x14ac:dyDescent="0.2">
      <c r="A40" s="1" t="s">
        <v>15</v>
      </c>
      <c r="B40" s="1"/>
      <c r="C40" s="1"/>
      <c r="D40" s="1"/>
      <c r="E40" s="1"/>
      <c r="F40" s="1"/>
      <c r="G40" s="1"/>
      <c r="H40" s="1"/>
      <c r="I40" s="1"/>
      <c r="J40" s="1"/>
      <c r="K40" s="1"/>
    </row>
    <row r="41" spans="1:11" s="232" customFormat="1" ht="20.25" customHeight="1" x14ac:dyDescent="0.2">
      <c r="A41" s="1" t="s">
        <v>359</v>
      </c>
      <c r="B41" s="1"/>
      <c r="C41" s="1"/>
      <c r="D41" s="1"/>
      <c r="E41" s="1"/>
      <c r="F41" s="1"/>
      <c r="G41" s="1"/>
      <c r="H41" s="1"/>
      <c r="I41" s="1"/>
      <c r="J41" s="1"/>
      <c r="K41" s="1"/>
    </row>
    <row r="42" spans="1:11" s="2" customFormat="1" ht="12.75" customHeight="1" x14ac:dyDescent="0.2">
      <c r="A42" s="123"/>
      <c r="B42" s="1"/>
      <c r="C42" s="1"/>
      <c r="D42" s="1"/>
      <c r="E42" s="556"/>
      <c r="F42" s="145"/>
      <c r="G42" s="145"/>
      <c r="H42" s="1"/>
      <c r="I42" s="1"/>
      <c r="J42" s="1"/>
      <c r="K42" s="1"/>
    </row>
    <row r="43" spans="1:11" s="197" customFormat="1" ht="39.950000000000003" customHeight="1" x14ac:dyDescent="0.2">
      <c r="A43" s="198"/>
      <c r="E43" s="557"/>
      <c r="F43" s="199"/>
      <c r="G43" s="200"/>
      <c r="H43" s="137"/>
      <c r="I43" s="201"/>
    </row>
    <row r="44" spans="1:11" ht="39.950000000000003" customHeight="1" x14ac:dyDescent="0.2">
      <c r="E44" s="558"/>
    </row>
    <row r="45" spans="1:11" ht="39.950000000000003" customHeight="1" x14ac:dyDescent="0.2">
      <c r="E45" s="558"/>
    </row>
    <row r="46" spans="1:11" ht="39.950000000000003" customHeight="1" x14ac:dyDescent="0.2">
      <c r="E46" s="558"/>
    </row>
    <row r="47" spans="1:11" ht="39.950000000000003" customHeight="1" x14ac:dyDescent="0.2">
      <c r="E47" s="558"/>
    </row>
    <row r="48" spans="1:11" ht="39.950000000000003" customHeight="1" x14ac:dyDescent="0.2">
      <c r="A48" s="153"/>
      <c r="B48" s="152"/>
      <c r="C48" s="152"/>
      <c r="D48" s="153"/>
      <c r="E48" s="559"/>
      <c r="F48" s="155"/>
      <c r="G48" s="202"/>
      <c r="H48" s="150"/>
      <c r="I48" s="156"/>
      <c r="J48" s="153"/>
      <c r="K48" s="197"/>
    </row>
    <row r="49" spans="1:11" ht="39.950000000000003" customHeight="1" x14ac:dyDescent="0.2">
      <c r="A49" s="153"/>
      <c r="B49" s="152"/>
      <c r="C49" s="152"/>
      <c r="D49" s="153"/>
      <c r="E49" s="559"/>
      <c r="F49" s="155"/>
      <c r="G49" s="202"/>
      <c r="H49" s="150"/>
      <c r="I49" s="156"/>
      <c r="J49" s="153"/>
      <c r="K49" s="197"/>
    </row>
    <row r="50" spans="1:11" ht="39.950000000000003" customHeight="1" x14ac:dyDescent="0.2">
      <c r="A50" s="153"/>
      <c r="B50" s="152"/>
      <c r="C50" s="152"/>
      <c r="D50" s="153"/>
      <c r="E50" s="559"/>
      <c r="F50" s="155"/>
      <c r="G50" s="202"/>
      <c r="H50" s="150"/>
      <c r="I50" s="156"/>
      <c r="J50" s="153"/>
      <c r="K50" s="197"/>
    </row>
    <row r="51" spans="1:11" ht="39.950000000000003" customHeight="1" x14ac:dyDescent="0.2">
      <c r="E51" s="558"/>
    </row>
    <row r="52" spans="1:11" ht="39.950000000000003" customHeight="1" x14ac:dyDescent="0.2">
      <c r="E52" s="558"/>
    </row>
    <row r="53" spans="1:11" ht="39.950000000000003" customHeight="1" x14ac:dyDescent="0.2">
      <c r="A53" s="153"/>
      <c r="B53" s="152"/>
      <c r="C53" s="152"/>
      <c r="D53" s="153"/>
      <c r="E53" s="559"/>
      <c r="F53" s="155"/>
      <c r="G53" s="202"/>
      <c r="H53" s="150"/>
      <c r="I53" s="156"/>
      <c r="J53" s="153"/>
      <c r="K53" s="197"/>
    </row>
    <row r="54" spans="1:11" ht="39.950000000000003" customHeight="1" x14ac:dyDescent="0.2">
      <c r="A54" s="153"/>
      <c r="B54" s="152"/>
      <c r="C54" s="152"/>
      <c r="D54" s="153"/>
      <c r="E54" s="559"/>
      <c r="F54" s="155"/>
      <c r="G54" s="202"/>
      <c r="H54" s="150"/>
      <c r="I54" s="156"/>
      <c r="J54" s="153"/>
      <c r="K54" s="197"/>
    </row>
    <row r="55" spans="1:11" ht="39.950000000000003" customHeight="1" x14ac:dyDescent="0.2">
      <c r="A55" s="153"/>
      <c r="B55" s="152"/>
      <c r="C55" s="152"/>
      <c r="D55" s="153"/>
      <c r="E55" s="559"/>
      <c r="F55" s="155"/>
      <c r="G55" s="202"/>
      <c r="H55" s="150"/>
      <c r="I55" s="156"/>
      <c r="J55" s="153"/>
      <c r="K55" s="197"/>
    </row>
    <row r="56" spans="1:11" ht="39.950000000000003" customHeight="1" x14ac:dyDescent="0.2">
      <c r="A56" s="153"/>
      <c r="B56" s="152"/>
      <c r="C56" s="152"/>
      <c r="D56" s="153"/>
      <c r="E56" s="559"/>
      <c r="F56" s="155"/>
      <c r="G56" s="202"/>
      <c r="H56" s="150"/>
      <c r="I56" s="156"/>
      <c r="J56" s="153"/>
      <c r="K56" s="197"/>
    </row>
    <row r="57" spans="1:11" ht="39.950000000000003" customHeight="1" x14ac:dyDescent="0.2">
      <c r="A57" s="153"/>
      <c r="B57" s="152"/>
      <c r="C57" s="152"/>
      <c r="D57" s="153"/>
      <c r="E57" s="559"/>
      <c r="F57" s="155"/>
      <c r="G57" s="202"/>
      <c r="H57" s="150"/>
      <c r="I57" s="156"/>
      <c r="J57" s="153"/>
      <c r="K57" s="197"/>
    </row>
    <row r="58" spans="1:11" ht="39.950000000000003" customHeight="1" x14ac:dyDescent="0.2">
      <c r="A58" s="153"/>
      <c r="B58" s="152"/>
      <c r="C58" s="152"/>
      <c r="D58" s="153"/>
      <c r="E58" s="559"/>
      <c r="F58" s="155"/>
      <c r="G58" s="202"/>
      <c r="H58" s="150"/>
      <c r="I58" s="156"/>
      <c r="J58" s="153"/>
      <c r="K58" s="197"/>
    </row>
    <row r="59" spans="1:11" ht="39.950000000000003" customHeight="1" x14ac:dyDescent="0.2">
      <c r="A59" s="153"/>
      <c r="B59" s="152"/>
      <c r="C59" s="152"/>
      <c r="D59" s="153"/>
      <c r="E59" s="559"/>
      <c r="F59" s="155"/>
      <c r="G59" s="202"/>
      <c r="H59" s="150"/>
      <c r="I59" s="156"/>
      <c r="J59" s="153"/>
      <c r="K59" s="197"/>
    </row>
    <row r="60" spans="1:11" ht="39.950000000000003" customHeight="1" x14ac:dyDescent="0.2">
      <c r="A60" s="153"/>
      <c r="B60" s="152"/>
      <c r="C60" s="152"/>
      <c r="D60" s="153"/>
      <c r="E60" s="559"/>
      <c r="F60" s="155"/>
      <c r="G60" s="202"/>
      <c r="H60" s="150"/>
      <c r="I60" s="156"/>
      <c r="J60" s="153"/>
      <c r="K60" s="197"/>
    </row>
    <row r="61" spans="1:11" ht="39.950000000000003" customHeight="1" x14ac:dyDescent="0.2">
      <c r="A61" s="153"/>
      <c r="B61" s="152"/>
      <c r="C61" s="152"/>
      <c r="D61" s="153"/>
      <c r="E61" s="559"/>
      <c r="F61" s="155"/>
      <c r="G61" s="202"/>
      <c r="H61" s="150"/>
      <c r="I61" s="156"/>
      <c r="J61" s="153"/>
      <c r="K61" s="197"/>
    </row>
    <row r="62" spans="1:11" ht="39.950000000000003" customHeight="1" x14ac:dyDescent="0.2">
      <c r="A62" s="153"/>
      <c r="B62" s="152"/>
      <c r="C62" s="152"/>
      <c r="D62" s="153"/>
      <c r="E62" s="559"/>
      <c r="F62" s="155"/>
      <c r="G62" s="202"/>
      <c r="H62" s="150"/>
      <c r="I62" s="156"/>
      <c r="J62" s="153"/>
      <c r="K62" s="197"/>
    </row>
    <row r="63" spans="1:11" ht="39.950000000000003" customHeight="1" x14ac:dyDescent="0.2">
      <c r="A63" s="153"/>
      <c r="B63" s="152"/>
      <c r="C63" s="152"/>
      <c r="D63" s="153"/>
      <c r="E63" s="559"/>
      <c r="F63" s="155"/>
      <c r="G63" s="202"/>
      <c r="H63" s="150"/>
      <c r="I63" s="156"/>
      <c r="J63" s="153"/>
      <c r="K63" s="197"/>
    </row>
    <row r="64" spans="1:11" ht="39.950000000000003" customHeight="1" x14ac:dyDescent="0.2">
      <c r="A64" s="153"/>
      <c r="B64" s="152"/>
      <c r="C64" s="152"/>
      <c r="D64" s="153"/>
      <c r="E64" s="559"/>
      <c r="F64" s="155"/>
      <c r="G64" s="202"/>
      <c r="H64" s="150"/>
      <c r="I64" s="156"/>
      <c r="J64" s="153"/>
      <c r="K64" s="197"/>
    </row>
    <row r="65" spans="1:11" ht="39.950000000000003" customHeight="1" x14ac:dyDescent="0.2">
      <c r="A65" s="153"/>
      <c r="B65" s="152"/>
      <c r="C65" s="152"/>
      <c r="D65" s="153"/>
      <c r="E65" s="559"/>
      <c r="F65" s="155"/>
      <c r="G65" s="202"/>
      <c r="H65" s="150"/>
      <c r="I65" s="156"/>
      <c r="J65" s="153"/>
      <c r="K65" s="197"/>
    </row>
    <row r="66" spans="1:11" ht="39.950000000000003" customHeight="1" x14ac:dyDescent="0.2">
      <c r="A66" s="153"/>
      <c r="B66" s="152"/>
      <c r="C66" s="152"/>
      <c r="D66" s="153"/>
      <c r="E66" s="559"/>
      <c r="F66" s="155"/>
      <c r="G66" s="202"/>
      <c r="H66" s="150"/>
      <c r="I66" s="156"/>
      <c r="J66" s="153"/>
      <c r="K66" s="197"/>
    </row>
    <row r="67" spans="1:11" ht="39.950000000000003" customHeight="1" x14ac:dyDescent="0.2">
      <c r="A67" s="153"/>
      <c r="B67" s="152"/>
      <c r="C67" s="152"/>
      <c r="D67" s="153"/>
      <c r="E67" s="559"/>
      <c r="F67" s="155"/>
      <c r="G67" s="202"/>
      <c r="H67" s="150"/>
      <c r="I67" s="156"/>
      <c r="J67" s="153"/>
      <c r="K67" s="197"/>
    </row>
    <row r="68" spans="1:11" ht="39.950000000000003" customHeight="1" x14ac:dyDescent="0.2">
      <c r="A68" s="153"/>
      <c r="B68" s="152"/>
      <c r="C68" s="152"/>
      <c r="D68" s="153"/>
      <c r="E68" s="559"/>
      <c r="F68" s="155"/>
      <c r="G68" s="202"/>
      <c r="H68" s="150"/>
      <c r="I68" s="156"/>
      <c r="J68" s="153"/>
      <c r="K68" s="197"/>
    </row>
    <row r="69" spans="1:11" ht="39.950000000000003" customHeight="1" x14ac:dyDescent="0.2">
      <c r="A69" s="153"/>
      <c r="B69" s="152"/>
      <c r="C69" s="152"/>
      <c r="D69" s="153"/>
      <c r="E69" s="559"/>
      <c r="F69" s="155"/>
      <c r="G69" s="202"/>
      <c r="H69" s="150"/>
      <c r="I69" s="156"/>
      <c r="J69" s="153"/>
      <c r="K69" s="197"/>
    </row>
    <row r="70" spans="1:11" ht="39.950000000000003" customHeight="1" x14ac:dyDescent="0.2">
      <c r="A70" s="153"/>
      <c r="B70" s="152"/>
      <c r="C70" s="152"/>
      <c r="D70" s="153"/>
      <c r="E70" s="559"/>
      <c r="F70" s="155"/>
      <c r="G70" s="202"/>
      <c r="H70" s="150"/>
      <c r="I70" s="156"/>
      <c r="J70" s="153"/>
      <c r="K70" s="197"/>
    </row>
    <row r="71" spans="1:11" ht="39.950000000000003" customHeight="1" x14ac:dyDescent="0.2">
      <c r="A71" s="153"/>
      <c r="B71" s="152"/>
      <c r="C71" s="152"/>
      <c r="D71" s="153"/>
      <c r="E71" s="559"/>
      <c r="F71" s="155"/>
      <c r="G71" s="202"/>
      <c r="H71" s="150"/>
      <c r="I71" s="156"/>
      <c r="J71" s="153"/>
      <c r="K71" s="197"/>
    </row>
    <row r="72" spans="1:11" ht="39.950000000000003" customHeight="1" x14ac:dyDescent="0.2">
      <c r="A72" s="153"/>
      <c r="B72" s="152"/>
      <c r="C72" s="152"/>
      <c r="D72" s="153"/>
      <c r="E72" s="559"/>
      <c r="F72" s="155"/>
      <c r="G72" s="202"/>
      <c r="H72" s="150"/>
      <c r="I72" s="156"/>
      <c r="J72" s="153"/>
      <c r="K72" s="197"/>
    </row>
    <row r="73" spans="1:11" ht="39.950000000000003" customHeight="1" x14ac:dyDescent="0.2">
      <c r="A73" s="153"/>
      <c r="B73" s="152"/>
      <c r="C73" s="152"/>
      <c r="D73" s="153"/>
      <c r="E73" s="559"/>
      <c r="F73" s="155"/>
      <c r="G73" s="202"/>
      <c r="H73" s="150"/>
      <c r="I73" s="156"/>
      <c r="J73" s="153"/>
      <c r="K73" s="197"/>
    </row>
    <row r="74" spans="1:11" ht="39.950000000000003" customHeight="1" x14ac:dyDescent="0.2">
      <c r="A74" s="153"/>
      <c r="B74" s="152"/>
      <c r="C74" s="152"/>
      <c r="D74" s="153"/>
      <c r="E74" s="559"/>
      <c r="F74" s="155"/>
      <c r="G74" s="202"/>
      <c r="H74" s="150"/>
      <c r="I74" s="156"/>
      <c r="J74" s="153"/>
      <c r="K74" s="197"/>
    </row>
    <row r="75" spans="1:11" ht="39.950000000000003" customHeight="1" x14ac:dyDescent="0.2">
      <c r="A75" s="153"/>
      <c r="B75" s="152"/>
      <c r="C75" s="152"/>
      <c r="D75" s="153"/>
      <c r="E75" s="559"/>
      <c r="F75" s="155"/>
      <c r="G75" s="202"/>
      <c r="H75" s="150"/>
      <c r="I75" s="156"/>
      <c r="J75" s="153"/>
      <c r="K75" s="197"/>
    </row>
    <row r="76" spans="1:11" ht="39.950000000000003" customHeight="1" x14ac:dyDescent="0.2">
      <c r="A76" s="153"/>
      <c r="B76" s="152"/>
      <c r="C76" s="152"/>
      <c r="D76" s="153"/>
      <c r="E76" s="559"/>
      <c r="F76" s="155"/>
      <c r="G76" s="202"/>
      <c r="H76" s="150"/>
      <c r="I76" s="156"/>
      <c r="J76" s="153"/>
      <c r="K76" s="197"/>
    </row>
    <row r="77" spans="1:11" ht="39.950000000000003" customHeight="1" x14ac:dyDescent="0.2">
      <c r="A77" s="153"/>
      <c r="B77" s="152"/>
      <c r="C77" s="152"/>
      <c r="D77" s="153"/>
      <c r="E77" s="559"/>
      <c r="F77" s="155"/>
      <c r="G77" s="202"/>
      <c r="H77" s="150"/>
      <c r="I77" s="156"/>
      <c r="J77" s="153"/>
      <c r="K77" s="197"/>
    </row>
    <row r="78" spans="1:11" ht="39.950000000000003" customHeight="1" x14ac:dyDescent="0.2">
      <c r="A78" s="153"/>
      <c r="B78" s="152"/>
      <c r="C78" s="152"/>
      <c r="D78" s="153"/>
      <c r="E78" s="559"/>
      <c r="F78" s="155"/>
      <c r="G78" s="202"/>
      <c r="H78" s="150"/>
      <c r="I78" s="156"/>
      <c r="J78" s="153"/>
      <c r="K78" s="197"/>
    </row>
    <row r="79" spans="1:11" ht="39.950000000000003" customHeight="1" x14ac:dyDescent="0.2">
      <c r="A79" s="153"/>
      <c r="B79" s="152"/>
      <c r="C79" s="152"/>
      <c r="D79" s="153"/>
      <c r="E79" s="559"/>
      <c r="F79" s="155"/>
      <c r="G79" s="202"/>
      <c r="H79" s="150"/>
      <c r="I79" s="156"/>
      <c r="J79" s="153"/>
      <c r="K79" s="197"/>
    </row>
    <row r="80" spans="1:11" ht="39.950000000000003" customHeight="1" x14ac:dyDescent="0.2">
      <c r="A80" s="153"/>
      <c r="B80" s="152"/>
      <c r="C80" s="152"/>
      <c r="D80" s="153"/>
      <c r="E80" s="559"/>
      <c r="F80" s="155"/>
      <c r="G80" s="202"/>
      <c r="H80" s="150"/>
      <c r="I80" s="156"/>
      <c r="J80" s="153"/>
      <c r="K80" s="197"/>
    </row>
    <row r="81" spans="1:11" ht="39.950000000000003" customHeight="1" x14ac:dyDescent="0.2">
      <c r="A81" s="153"/>
      <c r="B81" s="152"/>
      <c r="C81" s="152"/>
      <c r="D81" s="153"/>
      <c r="E81" s="559"/>
      <c r="F81" s="155"/>
      <c r="G81" s="202"/>
      <c r="H81" s="150"/>
      <c r="I81" s="156"/>
      <c r="J81" s="153"/>
      <c r="K81" s="197"/>
    </row>
    <row r="82" spans="1:11" ht="39.950000000000003" customHeight="1" x14ac:dyDescent="0.2">
      <c r="A82" s="153"/>
      <c r="B82" s="152"/>
      <c r="C82" s="152"/>
      <c r="D82" s="153"/>
      <c r="E82" s="559"/>
      <c r="F82" s="155"/>
      <c r="G82" s="202"/>
      <c r="H82" s="150"/>
      <c r="I82" s="156"/>
      <c r="J82" s="153"/>
      <c r="K82" s="197"/>
    </row>
    <row r="83" spans="1:11" ht="39.950000000000003" customHeight="1" x14ac:dyDescent="0.2">
      <c r="A83" s="153"/>
      <c r="B83" s="152"/>
      <c r="C83" s="152"/>
      <c r="D83" s="153"/>
      <c r="E83" s="559"/>
      <c r="F83" s="155"/>
      <c r="G83" s="202"/>
      <c r="H83" s="150"/>
      <c r="I83" s="156"/>
      <c r="J83" s="153"/>
      <c r="K83" s="197"/>
    </row>
    <row r="84" spans="1:11" ht="39.950000000000003" customHeight="1" x14ac:dyDescent="0.2">
      <c r="A84" s="153"/>
      <c r="B84" s="152"/>
      <c r="C84" s="152"/>
      <c r="D84" s="153"/>
      <c r="E84" s="559"/>
      <c r="F84" s="155"/>
      <c r="G84" s="202"/>
      <c r="H84" s="150"/>
      <c r="I84" s="156"/>
      <c r="J84" s="153"/>
      <c r="K84" s="197"/>
    </row>
    <row r="85" spans="1:11" ht="39.950000000000003" customHeight="1" x14ac:dyDescent="0.2">
      <c r="A85" s="153"/>
      <c r="B85" s="152"/>
      <c r="C85" s="152"/>
      <c r="D85" s="153"/>
      <c r="E85" s="559"/>
      <c r="F85" s="155"/>
      <c r="G85" s="202"/>
      <c r="H85" s="150"/>
      <c r="I85" s="156"/>
      <c r="J85" s="153"/>
      <c r="K85" s="197"/>
    </row>
    <row r="86" spans="1:11" ht="39.950000000000003" customHeight="1" x14ac:dyDescent="0.2">
      <c r="A86" s="153"/>
      <c r="B86" s="152"/>
      <c r="C86" s="152"/>
      <c r="D86" s="153"/>
      <c r="E86" s="559"/>
      <c r="F86" s="155"/>
      <c r="G86" s="202"/>
      <c r="H86" s="150"/>
      <c r="I86" s="156"/>
      <c r="J86" s="153"/>
      <c r="K86" s="197"/>
    </row>
    <row r="87" spans="1:11" ht="39.950000000000003" customHeight="1" x14ac:dyDescent="0.2">
      <c r="A87" s="153"/>
      <c r="B87" s="152"/>
      <c r="C87" s="152"/>
      <c r="D87" s="153"/>
      <c r="E87" s="559"/>
      <c r="F87" s="155"/>
      <c r="G87" s="202"/>
      <c r="H87" s="150"/>
      <c r="I87" s="156"/>
      <c r="J87" s="153"/>
      <c r="K87" s="197"/>
    </row>
    <row r="88" spans="1:11" ht="39.950000000000003" customHeight="1" x14ac:dyDescent="0.2">
      <c r="A88" s="153"/>
      <c r="B88" s="152"/>
      <c r="C88" s="152"/>
      <c r="D88" s="153"/>
      <c r="E88" s="559"/>
      <c r="F88" s="155"/>
      <c r="G88" s="202"/>
      <c r="H88" s="150"/>
      <c r="I88" s="156"/>
      <c r="J88" s="153"/>
      <c r="K88" s="197"/>
    </row>
    <row r="89" spans="1:11" ht="39.950000000000003" customHeight="1" x14ac:dyDescent="0.2">
      <c r="A89" s="153"/>
      <c r="B89" s="153"/>
      <c r="C89" s="153"/>
      <c r="D89" s="153"/>
      <c r="E89" s="559"/>
      <c r="F89" s="155"/>
      <c r="G89" s="202"/>
      <c r="H89" s="150"/>
      <c r="I89" s="156"/>
      <c r="J89" s="153"/>
      <c r="K89" s="197"/>
    </row>
    <row r="90" spans="1:11" ht="39.950000000000003" customHeight="1" x14ac:dyDescent="0.2">
      <c r="A90" s="153"/>
      <c r="B90" s="153"/>
      <c r="C90" s="153"/>
      <c r="D90" s="153"/>
      <c r="E90" s="559"/>
      <c r="F90" s="155"/>
      <c r="G90" s="202"/>
      <c r="H90" s="150"/>
      <c r="I90" s="156"/>
      <c r="J90" s="153"/>
      <c r="K90" s="197"/>
    </row>
    <row r="91" spans="1:11" ht="39.950000000000003" customHeight="1" x14ac:dyDescent="0.2">
      <c r="A91" s="153"/>
      <c r="B91" s="152"/>
      <c r="C91" s="152"/>
      <c r="D91" s="153"/>
      <c r="E91" s="559"/>
      <c r="F91" s="155"/>
      <c r="G91" s="202"/>
      <c r="H91" s="150"/>
      <c r="I91" s="156"/>
      <c r="J91" s="153"/>
      <c r="K91" s="197"/>
    </row>
    <row r="92" spans="1:11" ht="39.950000000000003" customHeight="1" x14ac:dyDescent="0.2">
      <c r="A92" s="153"/>
      <c r="B92" s="152"/>
      <c r="C92" s="152"/>
      <c r="D92" s="153"/>
      <c r="E92" s="559"/>
      <c r="F92" s="155"/>
      <c r="G92" s="202"/>
      <c r="H92" s="150"/>
      <c r="I92" s="156"/>
      <c r="J92" s="153"/>
      <c r="K92" s="197"/>
    </row>
    <row r="93" spans="1:11" ht="39.950000000000003" customHeight="1" x14ac:dyDescent="0.2">
      <c r="A93" s="153"/>
      <c r="B93" s="152"/>
      <c r="C93" s="152"/>
      <c r="D93" s="153"/>
      <c r="E93" s="559"/>
      <c r="F93" s="155"/>
      <c r="G93" s="202"/>
      <c r="H93" s="150"/>
      <c r="I93" s="156"/>
      <c r="J93" s="153"/>
      <c r="K93" s="197"/>
    </row>
    <row r="94" spans="1:11" ht="39.950000000000003" customHeight="1" x14ac:dyDescent="0.2">
      <c r="A94" s="153"/>
      <c r="B94" s="152"/>
      <c r="C94" s="152"/>
      <c r="D94" s="153"/>
      <c r="E94" s="559"/>
      <c r="F94" s="155"/>
      <c r="G94" s="202"/>
      <c r="H94" s="150"/>
      <c r="I94" s="156"/>
      <c r="J94" s="153"/>
      <c r="K94" s="197"/>
    </row>
    <row r="95" spans="1:11" ht="39.950000000000003" customHeight="1" x14ac:dyDescent="0.2">
      <c r="A95" s="153"/>
      <c r="B95" s="152"/>
      <c r="C95" s="152"/>
      <c r="D95" s="153"/>
      <c r="E95" s="559"/>
      <c r="F95" s="155"/>
      <c r="G95" s="202"/>
      <c r="H95" s="150"/>
      <c r="I95" s="156"/>
      <c r="J95" s="153"/>
      <c r="K95" s="197"/>
    </row>
    <row r="96" spans="1:11" ht="39.950000000000003" customHeight="1" x14ac:dyDescent="0.2">
      <c r="A96" s="153"/>
      <c r="B96" s="152"/>
      <c r="C96" s="152"/>
      <c r="D96" s="153"/>
      <c r="E96" s="559"/>
      <c r="F96" s="155"/>
      <c r="G96" s="202"/>
      <c r="H96" s="150"/>
      <c r="I96" s="156"/>
      <c r="J96" s="153"/>
      <c r="K96" s="197"/>
    </row>
    <row r="97" spans="1:11" ht="39.950000000000003" customHeight="1" x14ac:dyDescent="0.2">
      <c r="A97" s="153"/>
      <c r="B97" s="152"/>
      <c r="C97" s="152"/>
      <c r="D97" s="153"/>
      <c r="E97" s="559"/>
      <c r="F97" s="155"/>
      <c r="G97" s="202"/>
      <c r="H97" s="150"/>
      <c r="I97" s="156"/>
      <c r="J97" s="153"/>
      <c r="K97" s="197"/>
    </row>
    <row r="98" spans="1:11" ht="39.950000000000003" customHeight="1" x14ac:dyDescent="0.2">
      <c r="A98" s="153"/>
      <c r="B98" s="152"/>
      <c r="C98" s="152"/>
      <c r="D98" s="153"/>
      <c r="E98" s="559"/>
      <c r="F98" s="155"/>
      <c r="G98" s="202"/>
      <c r="H98" s="150"/>
      <c r="I98" s="156"/>
      <c r="J98" s="153"/>
      <c r="K98" s="197"/>
    </row>
    <row r="99" spans="1:11" ht="39.950000000000003" customHeight="1" x14ac:dyDescent="0.2">
      <c r="A99" s="153"/>
      <c r="B99" s="152"/>
      <c r="C99" s="152"/>
      <c r="D99" s="153"/>
      <c r="E99" s="559"/>
      <c r="F99" s="155"/>
      <c r="G99" s="202"/>
      <c r="H99" s="150"/>
      <c r="I99" s="156"/>
      <c r="J99" s="153"/>
      <c r="K99" s="197"/>
    </row>
    <row r="100" spans="1:11" ht="39.950000000000003" customHeight="1" x14ac:dyDescent="0.2">
      <c r="A100" s="153"/>
      <c r="B100" s="203"/>
      <c r="C100" s="203"/>
      <c r="D100" s="153"/>
      <c r="E100" s="559"/>
      <c r="F100" s="155"/>
      <c r="G100" s="202"/>
      <c r="H100" s="150"/>
      <c r="I100" s="156"/>
      <c r="J100" s="153"/>
      <c r="K100" s="197"/>
    </row>
    <row r="101" spans="1:11" ht="39.950000000000003" customHeight="1" x14ac:dyDescent="0.2">
      <c r="A101" s="153"/>
      <c r="B101" s="203"/>
      <c r="C101" s="203"/>
      <c r="D101" s="153"/>
      <c r="E101" s="559"/>
      <c r="F101" s="155"/>
      <c r="G101" s="202"/>
      <c r="H101" s="150"/>
      <c r="I101" s="156"/>
      <c r="J101" s="153"/>
      <c r="K101" s="197"/>
    </row>
    <row r="102" spans="1:11" ht="39.950000000000003" customHeight="1" x14ac:dyDescent="0.2">
      <c r="A102" s="153"/>
      <c r="B102" s="203"/>
      <c r="C102" s="203"/>
      <c r="D102" s="153"/>
      <c r="E102" s="559"/>
      <c r="F102" s="155"/>
      <c r="G102" s="202"/>
      <c r="H102" s="150"/>
      <c r="I102" s="156"/>
      <c r="J102" s="153"/>
      <c r="K102" s="197"/>
    </row>
    <row r="103" spans="1:11" ht="39.950000000000003" customHeight="1" x14ac:dyDescent="0.2">
      <c r="A103" s="153"/>
      <c r="B103" s="203"/>
      <c r="C103" s="203"/>
      <c r="D103" s="153"/>
      <c r="E103" s="559"/>
      <c r="F103" s="155"/>
      <c r="G103" s="202"/>
      <c r="H103" s="150"/>
      <c r="I103" s="156"/>
      <c r="J103" s="153"/>
      <c r="K103" s="197"/>
    </row>
    <row r="104" spans="1:11" ht="39.950000000000003" customHeight="1" x14ac:dyDescent="0.2">
      <c r="A104" s="153"/>
      <c r="B104" s="203"/>
      <c r="C104" s="203"/>
      <c r="D104" s="153"/>
      <c r="E104" s="559"/>
      <c r="F104" s="155"/>
      <c r="G104" s="202"/>
      <c r="H104" s="150"/>
      <c r="I104" s="156"/>
      <c r="J104" s="153"/>
      <c r="K104" s="197"/>
    </row>
    <row r="105" spans="1:11" ht="39.950000000000003" customHeight="1" x14ac:dyDescent="0.2">
      <c r="A105" s="153"/>
      <c r="B105" s="203"/>
      <c r="C105" s="203"/>
      <c r="D105" s="153"/>
      <c r="E105" s="559"/>
      <c r="F105" s="155"/>
      <c r="G105" s="202"/>
      <c r="H105" s="150"/>
      <c r="I105" s="156"/>
      <c r="J105" s="153"/>
      <c r="K105" s="197"/>
    </row>
    <row r="106" spans="1:11" ht="39.950000000000003" customHeight="1" x14ac:dyDescent="0.2">
      <c r="A106" s="153"/>
      <c r="B106" s="203"/>
      <c r="C106" s="203"/>
      <c r="D106" s="153"/>
      <c r="E106" s="559"/>
      <c r="F106" s="155"/>
      <c r="G106" s="202"/>
      <c r="H106" s="150"/>
      <c r="I106" s="156"/>
      <c r="J106" s="153"/>
      <c r="K106" s="197"/>
    </row>
    <row r="107" spans="1:11" ht="39.950000000000003" customHeight="1" x14ac:dyDescent="0.2">
      <c r="A107" s="153"/>
      <c r="B107" s="203"/>
      <c r="C107" s="203"/>
      <c r="D107" s="153"/>
      <c r="E107" s="559"/>
      <c r="F107" s="155"/>
      <c r="G107" s="202"/>
      <c r="H107" s="150"/>
      <c r="I107" s="156"/>
      <c r="J107" s="153"/>
      <c r="K107" s="197"/>
    </row>
    <row r="108" spans="1:11" ht="39.950000000000003" customHeight="1" x14ac:dyDescent="0.2">
      <c r="A108" s="153"/>
      <c r="B108" s="152"/>
      <c r="C108" s="152"/>
      <c r="D108" s="153"/>
      <c r="E108" s="559"/>
      <c r="F108" s="155"/>
      <c r="G108" s="202"/>
      <c r="H108" s="150"/>
      <c r="I108" s="156"/>
      <c r="J108" s="153"/>
      <c r="K108" s="197"/>
    </row>
    <row r="109" spans="1:11" ht="39.950000000000003" customHeight="1" x14ac:dyDescent="0.2">
      <c r="A109" s="153"/>
      <c r="B109" s="203"/>
      <c r="C109" s="203"/>
      <c r="D109" s="153"/>
      <c r="E109" s="559"/>
      <c r="F109" s="155"/>
      <c r="G109" s="202"/>
      <c r="H109" s="150"/>
      <c r="I109" s="156"/>
      <c r="J109" s="153"/>
      <c r="K109" s="197"/>
    </row>
    <row r="110" spans="1:11" ht="39.950000000000003" customHeight="1" x14ac:dyDescent="0.2">
      <c r="A110" s="153"/>
      <c r="B110" s="203"/>
      <c r="C110" s="203"/>
      <c r="D110" s="153"/>
      <c r="E110" s="559"/>
      <c r="F110" s="155"/>
      <c r="G110" s="202"/>
      <c r="H110" s="150"/>
      <c r="I110" s="156"/>
      <c r="J110" s="153"/>
      <c r="K110" s="197"/>
    </row>
    <row r="111" spans="1:11" ht="39.950000000000003" customHeight="1" x14ac:dyDescent="0.2">
      <c r="A111" s="153"/>
      <c r="B111" s="203"/>
      <c r="C111" s="203"/>
      <c r="D111" s="153"/>
      <c r="E111" s="559"/>
      <c r="F111" s="155"/>
      <c r="G111" s="202"/>
      <c r="H111" s="150"/>
      <c r="I111" s="156"/>
      <c r="J111" s="153"/>
      <c r="K111" s="197"/>
    </row>
    <row r="112" spans="1:11" ht="39.950000000000003" customHeight="1" x14ac:dyDescent="0.2">
      <c r="A112" s="153"/>
      <c r="B112" s="152"/>
      <c r="C112" s="152"/>
      <c r="D112" s="153"/>
      <c r="E112" s="559"/>
      <c r="F112" s="155"/>
      <c r="G112" s="202"/>
      <c r="H112" s="150"/>
      <c r="I112" s="156"/>
      <c r="J112" s="153"/>
      <c r="K112" s="197"/>
    </row>
    <row r="113" spans="1:11" ht="39.950000000000003" customHeight="1" x14ac:dyDescent="0.2">
      <c r="A113" s="153"/>
      <c r="B113" s="152"/>
      <c r="C113" s="152"/>
      <c r="D113" s="153"/>
      <c r="E113" s="559"/>
      <c r="F113" s="155"/>
      <c r="G113" s="202"/>
      <c r="H113" s="150"/>
      <c r="I113" s="156"/>
      <c r="J113" s="153"/>
      <c r="K113" s="197"/>
    </row>
    <row r="114" spans="1:11" ht="39.950000000000003" customHeight="1" x14ac:dyDescent="0.2">
      <c r="A114" s="153"/>
      <c r="B114" s="152"/>
      <c r="C114" s="152"/>
      <c r="D114" s="153"/>
      <c r="E114" s="559"/>
      <c r="F114" s="155"/>
      <c r="G114" s="202"/>
      <c r="H114" s="150"/>
      <c r="I114" s="156"/>
      <c r="J114" s="153"/>
      <c r="K114" s="197"/>
    </row>
    <row r="115" spans="1:11" ht="39.950000000000003" customHeight="1" x14ac:dyDescent="0.2">
      <c r="A115" s="153"/>
      <c r="B115" s="152"/>
      <c r="C115" s="152"/>
      <c r="D115" s="153"/>
      <c r="E115" s="559"/>
      <c r="F115" s="155"/>
      <c r="G115" s="202"/>
      <c r="H115" s="150"/>
      <c r="I115" s="156"/>
      <c r="J115" s="153"/>
      <c r="K115" s="197"/>
    </row>
    <row r="116" spans="1:11" ht="39.950000000000003" customHeight="1" x14ac:dyDescent="0.2">
      <c r="A116" s="153"/>
      <c r="B116" s="152"/>
      <c r="C116" s="152"/>
      <c r="D116" s="153"/>
      <c r="E116" s="559"/>
      <c r="F116" s="155"/>
      <c r="G116" s="202"/>
      <c r="H116" s="150"/>
      <c r="I116" s="156"/>
      <c r="J116" s="153"/>
      <c r="K116" s="197"/>
    </row>
    <row r="117" spans="1:11" ht="39.950000000000003" customHeight="1" x14ac:dyDescent="0.2">
      <c r="A117" s="153"/>
      <c r="B117" s="152"/>
      <c r="C117" s="152"/>
      <c r="D117" s="153"/>
      <c r="E117" s="559"/>
      <c r="F117" s="155"/>
      <c r="G117" s="202"/>
      <c r="H117" s="150"/>
      <c r="I117" s="156"/>
      <c r="J117" s="153"/>
      <c r="K117" s="197"/>
    </row>
    <row r="118" spans="1:11" ht="39.950000000000003" customHeight="1" x14ac:dyDescent="0.2">
      <c r="A118" s="153"/>
      <c r="B118" s="152"/>
      <c r="C118" s="152"/>
      <c r="D118" s="153"/>
      <c r="E118" s="559"/>
      <c r="F118" s="155"/>
      <c r="G118" s="202"/>
      <c r="H118" s="150"/>
      <c r="I118" s="156"/>
      <c r="J118" s="153"/>
      <c r="K118" s="197"/>
    </row>
    <row r="119" spans="1:11" ht="39.950000000000003" customHeight="1" x14ac:dyDescent="0.2">
      <c r="A119" s="153"/>
      <c r="B119" s="152"/>
      <c r="C119" s="152"/>
      <c r="D119" s="153"/>
      <c r="E119" s="559"/>
      <c r="F119" s="155"/>
      <c r="G119" s="202"/>
      <c r="H119" s="150"/>
      <c r="I119" s="156"/>
      <c r="J119" s="153"/>
      <c r="K119" s="197"/>
    </row>
    <row r="120" spans="1:11" ht="39.950000000000003" customHeight="1" x14ac:dyDescent="0.2">
      <c r="A120" s="153"/>
      <c r="B120" s="152"/>
      <c r="C120" s="152"/>
      <c r="D120" s="153"/>
      <c r="E120" s="559"/>
      <c r="F120" s="155"/>
      <c r="G120" s="202"/>
      <c r="H120" s="150"/>
      <c r="I120" s="156"/>
      <c r="J120" s="153"/>
      <c r="K120" s="197"/>
    </row>
    <row r="121" spans="1:11" ht="39.950000000000003" customHeight="1" x14ac:dyDescent="0.2">
      <c r="A121" s="153"/>
      <c r="B121" s="152"/>
      <c r="C121" s="152"/>
      <c r="D121" s="153"/>
      <c r="E121" s="559"/>
      <c r="F121" s="155"/>
      <c r="G121" s="202"/>
      <c r="H121" s="150"/>
      <c r="I121" s="156"/>
      <c r="J121" s="153"/>
      <c r="K121" s="197"/>
    </row>
    <row r="122" spans="1:11" ht="39.950000000000003" customHeight="1" x14ac:dyDescent="0.2">
      <c r="A122" s="153"/>
      <c r="B122" s="152"/>
      <c r="C122" s="152"/>
      <c r="D122" s="153"/>
      <c r="E122" s="559"/>
      <c r="F122" s="155"/>
      <c r="G122" s="202"/>
      <c r="H122" s="150"/>
      <c r="I122" s="156"/>
      <c r="J122" s="153"/>
      <c r="K122" s="197"/>
    </row>
    <row r="123" spans="1:11" ht="39.950000000000003" customHeight="1" x14ac:dyDescent="0.2">
      <c r="A123" s="153"/>
      <c r="B123" s="152"/>
      <c r="C123" s="152"/>
      <c r="D123" s="153"/>
      <c r="E123" s="559"/>
      <c r="F123" s="155"/>
      <c r="G123" s="202"/>
      <c r="H123" s="150"/>
      <c r="I123" s="156"/>
      <c r="J123" s="153"/>
      <c r="K123" s="197"/>
    </row>
    <row r="124" spans="1:11" ht="39.950000000000003" customHeight="1" x14ac:dyDescent="0.2">
      <c r="A124" s="153"/>
      <c r="B124" s="152"/>
      <c r="C124" s="152"/>
      <c r="D124" s="153"/>
      <c r="E124" s="559"/>
      <c r="F124" s="155"/>
      <c r="G124" s="202"/>
      <c r="H124" s="150"/>
      <c r="I124" s="156"/>
      <c r="J124" s="153"/>
      <c r="K124" s="197"/>
    </row>
    <row r="125" spans="1:11" ht="39.950000000000003" customHeight="1" x14ac:dyDescent="0.2">
      <c r="A125" s="153"/>
      <c r="B125" s="152"/>
      <c r="C125" s="152"/>
      <c r="D125" s="153"/>
      <c r="E125" s="559"/>
      <c r="F125" s="155"/>
      <c r="G125" s="202"/>
      <c r="H125" s="150"/>
      <c r="I125" s="156"/>
      <c r="J125" s="153"/>
      <c r="K125" s="197"/>
    </row>
    <row r="126" spans="1:11" ht="39.950000000000003" customHeight="1" x14ac:dyDescent="0.2">
      <c r="A126" s="153"/>
      <c r="B126" s="152"/>
      <c r="C126" s="152"/>
      <c r="D126" s="153"/>
      <c r="E126" s="559"/>
      <c r="F126" s="155"/>
      <c r="G126" s="202"/>
      <c r="H126" s="150"/>
      <c r="I126" s="156"/>
      <c r="J126" s="204"/>
      <c r="K126" s="197"/>
    </row>
    <row r="127" spans="1:11" ht="39.950000000000003" customHeight="1" x14ac:dyDescent="0.2">
      <c r="A127" s="153"/>
      <c r="B127" s="152"/>
      <c r="C127" s="152"/>
      <c r="D127" s="153"/>
      <c r="E127" s="559"/>
      <c r="F127" s="155"/>
      <c r="G127" s="202"/>
      <c r="H127" s="150"/>
      <c r="I127" s="156"/>
      <c r="J127" s="204"/>
      <c r="K127" s="197"/>
    </row>
    <row r="128" spans="1:11" ht="39.950000000000003" customHeight="1" x14ac:dyDescent="0.2">
      <c r="A128" s="153"/>
      <c r="B128" s="152"/>
      <c r="C128" s="152"/>
      <c r="D128" s="152"/>
      <c r="E128" s="560"/>
      <c r="F128" s="155"/>
      <c r="G128" s="202"/>
      <c r="H128" s="150"/>
      <c r="I128" s="156"/>
      <c r="J128" s="152"/>
      <c r="K128" s="197"/>
    </row>
    <row r="129" spans="1:11" ht="39.950000000000003" customHeight="1" x14ac:dyDescent="0.2">
      <c r="A129" s="153"/>
      <c r="B129" s="152"/>
      <c r="C129" s="152"/>
      <c r="D129" s="152"/>
      <c r="E129" s="560"/>
      <c r="F129" s="155"/>
      <c r="G129" s="202"/>
      <c r="H129" s="150"/>
      <c r="I129" s="156"/>
      <c r="J129" s="152"/>
      <c r="K129" s="197"/>
    </row>
    <row r="130" spans="1:11" ht="39.950000000000003" customHeight="1" x14ac:dyDescent="0.2">
      <c r="A130" s="153"/>
      <c r="B130" s="152"/>
      <c r="C130" s="152"/>
      <c r="D130" s="153"/>
      <c r="E130" s="559"/>
      <c r="F130" s="155"/>
      <c r="G130" s="202"/>
      <c r="H130" s="150"/>
      <c r="I130" s="156"/>
      <c r="J130" s="153"/>
      <c r="K130" s="197"/>
    </row>
    <row r="131" spans="1:11" ht="39.950000000000003" customHeight="1" x14ac:dyDescent="0.2">
      <c r="A131" s="153"/>
      <c r="B131" s="152"/>
      <c r="C131" s="152"/>
      <c r="D131" s="153"/>
      <c r="E131" s="559"/>
      <c r="F131" s="155"/>
      <c r="G131" s="202"/>
      <c r="H131" s="150"/>
      <c r="I131" s="156"/>
      <c r="J131" s="204"/>
      <c r="K131" s="197"/>
    </row>
    <row r="132" spans="1:11" ht="39.950000000000003" customHeight="1" x14ac:dyDescent="0.2">
      <c r="A132" s="153"/>
      <c r="B132" s="152"/>
      <c r="C132" s="152"/>
      <c r="D132" s="153"/>
      <c r="E132" s="559"/>
      <c r="F132" s="155"/>
      <c r="G132" s="202"/>
      <c r="H132" s="150"/>
      <c r="I132" s="156"/>
      <c r="J132" s="204"/>
      <c r="K132" s="197"/>
    </row>
    <row r="133" spans="1:11" ht="39.950000000000003" customHeight="1" x14ac:dyDescent="0.2">
      <c r="A133" s="153"/>
      <c r="B133" s="152"/>
      <c r="C133" s="152"/>
      <c r="D133" s="153"/>
      <c r="E133" s="559"/>
      <c r="F133" s="155"/>
      <c r="G133" s="202"/>
      <c r="H133" s="150"/>
      <c r="I133" s="156"/>
      <c r="J133" s="152"/>
      <c r="K133" s="197"/>
    </row>
    <row r="134" spans="1:11" ht="39.950000000000003" customHeight="1" x14ac:dyDescent="0.2">
      <c r="A134" s="153"/>
      <c r="B134" s="152"/>
      <c r="C134" s="152"/>
      <c r="D134" s="153"/>
      <c r="E134" s="559"/>
      <c r="F134" s="155"/>
      <c r="G134" s="202"/>
      <c r="H134" s="150"/>
      <c r="I134" s="156"/>
      <c r="J134" s="153"/>
      <c r="K134" s="197"/>
    </row>
    <row r="135" spans="1:11" ht="39.950000000000003" customHeight="1" x14ac:dyDescent="0.2">
      <c r="A135" s="153"/>
      <c r="B135" s="152"/>
      <c r="C135" s="152"/>
      <c r="D135" s="153"/>
      <c r="E135" s="559"/>
      <c r="F135" s="155"/>
      <c r="G135" s="202"/>
      <c r="H135" s="150"/>
      <c r="I135" s="156"/>
      <c r="J135" s="153"/>
      <c r="K135" s="197"/>
    </row>
    <row r="136" spans="1:11" ht="39.950000000000003" customHeight="1" x14ac:dyDescent="0.2">
      <c r="A136" s="153"/>
      <c r="B136" s="152"/>
      <c r="C136" s="152"/>
      <c r="D136" s="152"/>
      <c r="E136" s="560"/>
      <c r="F136" s="155"/>
      <c r="G136" s="202"/>
      <c r="H136" s="150"/>
      <c r="I136" s="156"/>
      <c r="J136" s="153"/>
      <c r="K136" s="197"/>
    </row>
    <row r="137" spans="1:11" ht="39.950000000000003" customHeight="1" x14ac:dyDescent="0.2">
      <c r="A137" s="153"/>
      <c r="B137" s="152"/>
      <c r="C137" s="152"/>
      <c r="D137" s="153"/>
      <c r="E137" s="559"/>
      <c r="F137" s="155"/>
      <c r="G137" s="202"/>
      <c r="H137" s="150"/>
      <c r="I137" s="156"/>
      <c r="J137" s="153"/>
      <c r="K137" s="197"/>
    </row>
    <row r="138" spans="1:11" ht="39.950000000000003" customHeight="1" x14ac:dyDescent="0.2">
      <c r="A138" s="153"/>
      <c r="B138" s="152"/>
      <c r="C138" s="152"/>
      <c r="D138" s="153"/>
      <c r="E138" s="559"/>
      <c r="F138" s="155"/>
      <c r="G138" s="202"/>
      <c r="H138" s="150"/>
      <c r="I138" s="156"/>
      <c r="J138" s="204"/>
      <c r="K138" s="197"/>
    </row>
    <row r="139" spans="1:11" ht="39.950000000000003" customHeight="1" x14ac:dyDescent="0.2">
      <c r="A139" s="153"/>
      <c r="B139" s="152"/>
      <c r="C139" s="152"/>
      <c r="D139" s="153"/>
      <c r="E139" s="559"/>
      <c r="F139" s="155"/>
      <c r="G139" s="202"/>
      <c r="H139" s="150"/>
      <c r="I139" s="156"/>
      <c r="J139" s="204"/>
      <c r="K139" s="197"/>
    </row>
    <row r="140" spans="1:11" ht="39.950000000000003" customHeight="1" x14ac:dyDescent="0.2">
      <c r="A140" s="153"/>
      <c r="B140" s="152"/>
      <c r="C140" s="152"/>
      <c r="D140" s="152"/>
      <c r="E140" s="560"/>
      <c r="F140" s="561"/>
      <c r="G140" s="562"/>
      <c r="H140" s="550"/>
      <c r="I140" s="563"/>
      <c r="J140" s="152"/>
      <c r="K140" s="197"/>
    </row>
    <row r="141" spans="1:11" ht="39.950000000000003" customHeight="1" x14ac:dyDescent="0.2">
      <c r="A141" s="198"/>
      <c r="B141" s="197"/>
      <c r="C141" s="197"/>
      <c r="D141" s="197"/>
      <c r="E141" s="557"/>
      <c r="F141" s="199"/>
      <c r="G141" s="200"/>
      <c r="I141" s="201"/>
      <c r="J141" s="197"/>
      <c r="K141" s="197"/>
    </row>
    <row r="142" spans="1:11" ht="39.950000000000003" customHeight="1" x14ac:dyDescent="0.2">
      <c r="A142" s="198"/>
      <c r="B142" s="197"/>
      <c r="C142" s="197"/>
      <c r="D142" s="197"/>
      <c r="E142" s="557"/>
      <c r="F142" s="199"/>
      <c r="G142" s="200"/>
      <c r="I142" s="201"/>
      <c r="J142" s="197"/>
      <c r="K142" s="197"/>
    </row>
    <row r="143" spans="1:11" ht="39.950000000000003" customHeight="1" x14ac:dyDescent="0.2">
      <c r="A143" s="198"/>
      <c r="B143" s="197"/>
      <c r="C143" s="197"/>
      <c r="D143" s="197"/>
      <c r="E143" s="557"/>
      <c r="F143" s="199"/>
      <c r="G143" s="200"/>
      <c r="I143" s="201"/>
      <c r="J143" s="197"/>
      <c r="K143" s="197"/>
    </row>
    <row r="144" spans="1:11" ht="39.950000000000003" customHeight="1" x14ac:dyDescent="0.2">
      <c r="A144" s="198"/>
      <c r="B144" s="197"/>
      <c r="C144" s="197"/>
      <c r="D144" s="197"/>
      <c r="E144" s="557"/>
      <c r="F144" s="199"/>
      <c r="G144" s="200"/>
      <c r="I144" s="201"/>
      <c r="J144" s="197"/>
      <c r="K144" s="197"/>
    </row>
    <row r="145" spans="1:11" ht="39.950000000000003" customHeight="1" x14ac:dyDescent="0.2">
      <c r="A145" s="198"/>
      <c r="B145" s="197"/>
      <c r="C145" s="197"/>
      <c r="D145" s="197"/>
      <c r="E145" s="557"/>
      <c r="F145" s="199"/>
      <c r="G145" s="200"/>
      <c r="I145" s="201"/>
      <c r="J145" s="197"/>
      <c r="K145" s="197"/>
    </row>
    <row r="146" spans="1:11" ht="39.950000000000003" customHeight="1" x14ac:dyDescent="0.2">
      <c r="A146" s="198"/>
      <c r="B146" s="197"/>
      <c r="C146" s="197"/>
      <c r="D146" s="197"/>
      <c r="E146" s="557"/>
      <c r="F146" s="199"/>
      <c r="G146" s="200"/>
      <c r="I146" s="201"/>
      <c r="J146" s="197"/>
      <c r="K146" s="197"/>
    </row>
    <row r="147" spans="1:11" ht="39.950000000000003" customHeight="1" x14ac:dyDescent="0.2">
      <c r="A147" s="198"/>
      <c r="B147" s="197"/>
      <c r="C147" s="197"/>
      <c r="D147" s="197"/>
      <c r="E147" s="557"/>
      <c r="F147" s="199"/>
      <c r="G147" s="200"/>
      <c r="I147" s="201"/>
      <c r="J147" s="197"/>
      <c r="K147" s="197"/>
    </row>
    <row r="148" spans="1:11" ht="39.950000000000003" customHeight="1" x14ac:dyDescent="0.2">
      <c r="A148" s="198"/>
      <c r="B148" s="197"/>
      <c r="C148" s="197"/>
      <c r="D148" s="197"/>
      <c r="E148" s="557"/>
      <c r="F148" s="199"/>
      <c r="G148" s="200"/>
      <c r="I148" s="201"/>
      <c r="J148" s="197"/>
      <c r="K148" s="197"/>
    </row>
    <row r="149" spans="1:11" ht="39.950000000000003" customHeight="1" x14ac:dyDescent="0.2">
      <c r="A149" s="198"/>
      <c r="B149" s="197"/>
      <c r="C149" s="197"/>
      <c r="D149" s="197"/>
      <c r="E149" s="557"/>
      <c r="F149" s="199"/>
      <c r="G149" s="200"/>
      <c r="I149" s="201"/>
      <c r="J149" s="197"/>
      <c r="K149" s="197"/>
    </row>
    <row r="150" spans="1:11" ht="39.950000000000003" customHeight="1" x14ac:dyDescent="0.2">
      <c r="A150" s="198"/>
      <c r="B150" s="197"/>
      <c r="C150" s="197"/>
      <c r="D150" s="197"/>
      <c r="E150" s="557"/>
      <c r="F150" s="199"/>
      <c r="G150" s="200"/>
      <c r="I150" s="201"/>
      <c r="J150" s="197"/>
      <c r="K150" s="197"/>
    </row>
    <row r="151" spans="1:11" ht="39.950000000000003" customHeight="1" x14ac:dyDescent="0.2">
      <c r="A151" s="198"/>
      <c r="B151" s="282"/>
      <c r="C151" s="282"/>
      <c r="D151" s="197"/>
      <c r="E151" s="557"/>
      <c r="F151" s="199"/>
      <c r="G151" s="200"/>
      <c r="I151" s="201"/>
      <c r="J151" s="197"/>
      <c r="K151" s="197"/>
    </row>
    <row r="152" spans="1:11" ht="39.950000000000003" customHeight="1" x14ac:dyDescent="0.2">
      <c r="A152" s="198"/>
      <c r="B152" s="197"/>
      <c r="C152" s="197"/>
      <c r="D152" s="197"/>
      <c r="E152" s="557"/>
      <c r="F152" s="199"/>
      <c r="G152" s="200"/>
      <c r="I152" s="201"/>
      <c r="J152" s="197"/>
      <c r="K152" s="197"/>
    </row>
    <row r="153" spans="1:11" ht="39.950000000000003" customHeight="1" x14ac:dyDescent="0.2">
      <c r="A153" s="198"/>
      <c r="B153" s="197"/>
      <c r="C153" s="197"/>
      <c r="D153" s="197"/>
      <c r="E153" s="557"/>
      <c r="F153" s="199"/>
      <c r="G153" s="200"/>
      <c r="I153" s="201"/>
      <c r="J153" s="197"/>
      <c r="K153" s="197"/>
    </row>
    <row r="154" spans="1:11" ht="39.950000000000003" customHeight="1" x14ac:dyDescent="0.2">
      <c r="A154" s="198"/>
      <c r="B154" s="197"/>
      <c r="C154" s="197"/>
      <c r="D154" s="197"/>
      <c r="E154" s="557"/>
      <c r="F154" s="199"/>
      <c r="G154" s="200"/>
      <c r="I154" s="201"/>
      <c r="J154" s="197"/>
      <c r="K154" s="197"/>
    </row>
    <row r="155" spans="1:11" ht="39.950000000000003" customHeight="1" x14ac:dyDescent="0.2">
      <c r="A155" s="198"/>
      <c r="B155" s="197"/>
      <c r="C155" s="197"/>
      <c r="D155" s="197"/>
      <c r="E155" s="557"/>
      <c r="F155" s="199"/>
      <c r="G155" s="200"/>
      <c r="I155" s="201"/>
      <c r="J155" s="197"/>
      <c r="K155" s="197"/>
    </row>
    <row r="156" spans="1:11" ht="39.950000000000003" customHeight="1" x14ac:dyDescent="0.2">
      <c r="A156" s="198"/>
      <c r="B156" s="198"/>
      <c r="C156" s="198"/>
      <c r="D156" s="197"/>
      <c r="E156" s="557"/>
      <c r="F156" s="199"/>
      <c r="G156" s="200"/>
      <c r="I156" s="201"/>
      <c r="J156" s="197"/>
      <c r="K156" s="197"/>
    </row>
    <row r="157" spans="1:11" ht="39.950000000000003" customHeight="1" x14ac:dyDescent="0.2">
      <c r="A157" s="198"/>
      <c r="B157" s="197"/>
      <c r="C157" s="197"/>
      <c r="D157" s="197"/>
      <c r="E157" s="557"/>
      <c r="F157" s="199"/>
      <c r="G157" s="200"/>
      <c r="I157" s="201"/>
      <c r="J157" s="197"/>
      <c r="K157" s="197"/>
    </row>
    <row r="158" spans="1:11" ht="39.950000000000003" customHeight="1" x14ac:dyDescent="0.2">
      <c r="A158" s="198"/>
      <c r="B158" s="198"/>
      <c r="C158" s="198"/>
      <c r="D158" s="197"/>
      <c r="E158" s="557"/>
      <c r="F158" s="199"/>
      <c r="G158" s="200"/>
      <c r="I158" s="201"/>
      <c r="J158" s="197"/>
      <c r="K158" s="197"/>
    </row>
    <row r="159" spans="1:11" ht="39.950000000000003" customHeight="1" x14ac:dyDescent="0.2">
      <c r="A159" s="198"/>
      <c r="B159" s="197"/>
      <c r="C159" s="197"/>
      <c r="D159" s="197"/>
      <c r="E159" s="557"/>
      <c r="F159" s="199"/>
      <c r="G159" s="200"/>
      <c r="I159" s="201"/>
      <c r="J159" s="197"/>
      <c r="K159" s="197"/>
    </row>
    <row r="160" spans="1:11" ht="39.950000000000003" customHeight="1" x14ac:dyDescent="0.2">
      <c r="A160" s="153"/>
      <c r="B160" s="153"/>
      <c r="C160" s="153"/>
      <c r="D160" s="153"/>
      <c r="E160" s="559"/>
      <c r="F160" s="155"/>
      <c r="G160" s="202"/>
      <c r="H160" s="150"/>
      <c r="I160" s="156"/>
      <c r="J160" s="153"/>
      <c r="K160" s="197"/>
    </row>
    <row r="161" spans="1:11" ht="39.950000000000003" customHeight="1" x14ac:dyDescent="0.2">
      <c r="A161" s="153"/>
      <c r="B161" s="153"/>
      <c r="C161" s="153"/>
      <c r="D161" s="153"/>
      <c r="E161" s="559"/>
      <c r="F161" s="155"/>
      <c r="G161" s="202"/>
      <c r="H161" s="150"/>
      <c r="I161" s="156"/>
      <c r="J161" s="153"/>
      <c r="K161" s="197"/>
    </row>
    <row r="162" spans="1:11" ht="39.950000000000003" customHeight="1" x14ac:dyDescent="0.2">
      <c r="A162" s="153"/>
      <c r="B162" s="283"/>
      <c r="C162" s="283"/>
      <c r="D162" s="153"/>
      <c r="E162" s="559"/>
      <c r="F162" s="155"/>
      <c r="G162" s="202"/>
      <c r="H162" s="150"/>
      <c r="I162" s="156"/>
      <c r="J162" s="153"/>
      <c r="K162" s="197"/>
    </row>
    <row r="163" spans="1:11" ht="39.950000000000003" customHeight="1" x14ac:dyDescent="0.2">
      <c r="A163" s="153"/>
      <c r="B163" s="283"/>
      <c r="C163" s="283"/>
      <c r="D163" s="153"/>
      <c r="E163" s="559"/>
      <c r="F163" s="155"/>
      <c r="G163" s="202"/>
      <c r="H163" s="150"/>
      <c r="I163" s="156"/>
      <c r="J163" s="153"/>
      <c r="K163" s="197"/>
    </row>
    <row r="164" spans="1:11" ht="39.950000000000003" customHeight="1" x14ac:dyDescent="0.2">
      <c r="A164" s="153"/>
      <c r="B164" s="284"/>
      <c r="C164" s="284"/>
      <c r="D164" s="153"/>
      <c r="E164" s="559"/>
      <c r="F164" s="155"/>
      <c r="G164" s="202"/>
      <c r="H164" s="150"/>
      <c r="I164" s="156"/>
      <c r="J164" s="153"/>
      <c r="K164" s="197"/>
    </row>
    <row r="165" spans="1:11" ht="39.950000000000003" customHeight="1" x14ac:dyDescent="0.2">
      <c r="A165" s="153"/>
      <c r="B165" s="284"/>
      <c r="C165" s="284"/>
      <c r="D165" s="153"/>
      <c r="E165" s="559"/>
      <c r="F165" s="155"/>
      <c r="G165" s="202"/>
      <c r="H165" s="150"/>
      <c r="I165" s="156"/>
      <c r="J165" s="153"/>
      <c r="K165" s="197"/>
    </row>
    <row r="166" spans="1:11" ht="39.950000000000003" customHeight="1" x14ac:dyDescent="0.2">
      <c r="A166" s="153"/>
      <c r="B166" s="284"/>
      <c r="C166" s="284"/>
      <c r="D166" s="153"/>
      <c r="E166" s="559"/>
      <c r="F166" s="155"/>
      <c r="G166" s="202"/>
      <c r="H166" s="150"/>
      <c r="I166" s="156"/>
      <c r="J166" s="153"/>
      <c r="K166" s="197"/>
    </row>
    <row r="167" spans="1:11" ht="39.950000000000003" customHeight="1" x14ac:dyDescent="0.2">
      <c r="A167" s="153"/>
      <c r="B167" s="284"/>
      <c r="C167" s="284"/>
      <c r="D167" s="153"/>
      <c r="E167" s="559"/>
      <c r="F167" s="155"/>
      <c r="G167" s="202"/>
      <c r="H167" s="150"/>
      <c r="I167" s="156"/>
      <c r="J167" s="153"/>
      <c r="K167" s="197"/>
    </row>
    <row r="168" spans="1:11" ht="39.950000000000003" customHeight="1" x14ac:dyDescent="0.2">
      <c r="A168" s="153"/>
      <c r="B168" s="284"/>
      <c r="C168" s="284"/>
      <c r="D168" s="153"/>
      <c r="E168" s="559"/>
      <c r="F168" s="155"/>
      <c r="G168" s="202"/>
      <c r="H168" s="150"/>
      <c r="I168" s="156"/>
      <c r="J168" s="153"/>
      <c r="K168" s="197"/>
    </row>
    <row r="169" spans="1:11" ht="39.950000000000003" customHeight="1" x14ac:dyDescent="0.2">
      <c r="A169" s="153"/>
      <c r="B169" s="284"/>
      <c r="C169" s="284"/>
      <c r="D169" s="153"/>
      <c r="E169" s="559"/>
      <c r="F169" s="155"/>
      <c r="G169" s="202"/>
      <c r="H169" s="150"/>
      <c r="I169" s="156"/>
      <c r="J169" s="153"/>
      <c r="K169" s="197"/>
    </row>
    <row r="170" spans="1:11" ht="39.950000000000003" customHeight="1" x14ac:dyDescent="0.2">
      <c r="A170" s="153"/>
      <c r="B170" s="284"/>
      <c r="C170" s="284"/>
      <c r="D170" s="153"/>
      <c r="E170" s="559"/>
      <c r="F170" s="155"/>
      <c r="G170" s="202"/>
      <c r="H170" s="150"/>
      <c r="I170" s="156"/>
      <c r="J170" s="153"/>
      <c r="K170" s="197"/>
    </row>
    <row r="171" spans="1:11" ht="39.950000000000003" customHeight="1" x14ac:dyDescent="0.2">
      <c r="A171" s="153"/>
      <c r="B171" s="284"/>
      <c r="C171" s="284"/>
      <c r="D171" s="153"/>
      <c r="E171" s="559"/>
      <c r="F171" s="155"/>
      <c r="G171" s="202"/>
      <c r="H171" s="150"/>
      <c r="I171" s="156"/>
      <c r="J171" s="153"/>
      <c r="K171" s="197"/>
    </row>
    <row r="172" spans="1:11" ht="39.950000000000003" customHeight="1" x14ac:dyDescent="0.2">
      <c r="A172" s="153"/>
      <c r="B172" s="284"/>
      <c r="C172" s="284"/>
      <c r="D172" s="153"/>
      <c r="E172" s="559"/>
      <c r="F172" s="155"/>
      <c r="G172" s="202"/>
      <c r="H172" s="150"/>
      <c r="I172" s="156"/>
      <c r="J172" s="153"/>
      <c r="K172" s="197"/>
    </row>
    <row r="173" spans="1:11" ht="39.950000000000003" customHeight="1" x14ac:dyDescent="0.2">
      <c r="A173" s="153"/>
      <c r="B173" s="284"/>
      <c r="C173" s="284"/>
      <c r="D173" s="153"/>
      <c r="E173" s="559"/>
      <c r="F173" s="155"/>
      <c r="G173" s="202"/>
      <c r="H173" s="150"/>
      <c r="I173" s="156"/>
      <c r="J173" s="153"/>
      <c r="K173" s="197"/>
    </row>
    <row r="174" spans="1:11" ht="39.950000000000003" customHeight="1" x14ac:dyDescent="0.2">
      <c r="A174" s="153"/>
      <c r="B174" s="284"/>
      <c r="C174" s="284"/>
      <c r="D174" s="153"/>
      <c r="E174" s="559"/>
      <c r="F174" s="155"/>
      <c r="G174" s="202"/>
      <c r="H174" s="150"/>
      <c r="I174" s="156"/>
      <c r="J174" s="153"/>
      <c r="K174" s="197"/>
    </row>
    <row r="175" spans="1:11" ht="39.950000000000003" customHeight="1" x14ac:dyDescent="0.2">
      <c r="A175" s="153"/>
      <c r="B175" s="284"/>
      <c r="C175" s="284"/>
      <c r="D175" s="153"/>
      <c r="E175" s="559"/>
      <c r="F175" s="155"/>
      <c r="G175" s="202"/>
      <c r="H175" s="150"/>
      <c r="I175" s="156"/>
      <c r="J175" s="153"/>
      <c r="K175" s="197"/>
    </row>
    <row r="176" spans="1:11" ht="39.950000000000003" customHeight="1" x14ac:dyDescent="0.2">
      <c r="A176" s="153"/>
      <c r="B176" s="284"/>
      <c r="C176" s="284"/>
      <c r="D176" s="153"/>
      <c r="E176" s="559"/>
      <c r="F176" s="155"/>
      <c r="G176" s="202"/>
      <c r="H176" s="150"/>
      <c r="I176" s="156"/>
      <c r="J176" s="153"/>
      <c r="K176" s="197"/>
    </row>
    <row r="177" spans="1:11" ht="39.950000000000003" customHeight="1" x14ac:dyDescent="0.2">
      <c r="A177" s="153"/>
      <c r="B177" s="284"/>
      <c r="C177" s="284"/>
      <c r="D177" s="153"/>
      <c r="E177" s="559"/>
      <c r="F177" s="155"/>
      <c r="G177" s="202"/>
      <c r="H177" s="150"/>
      <c r="I177" s="156"/>
      <c r="J177" s="153"/>
      <c r="K177" s="197"/>
    </row>
    <row r="178" spans="1:11" ht="39.950000000000003" customHeight="1" x14ac:dyDescent="0.2">
      <c r="A178" s="153"/>
      <c r="B178" s="284"/>
      <c r="C178" s="284"/>
      <c r="D178" s="153"/>
      <c r="E178" s="559"/>
      <c r="F178" s="155"/>
      <c r="G178" s="202"/>
      <c r="H178" s="150"/>
      <c r="I178" s="156"/>
      <c r="J178" s="153"/>
      <c r="K178" s="197"/>
    </row>
    <row r="179" spans="1:11" ht="39.950000000000003" customHeight="1" x14ac:dyDescent="0.2">
      <c r="A179" s="153"/>
      <c r="B179" s="284"/>
      <c r="C179" s="284"/>
      <c r="D179" s="153"/>
      <c r="E179" s="559"/>
      <c r="F179" s="155"/>
      <c r="G179" s="202"/>
      <c r="H179" s="150"/>
      <c r="I179" s="156"/>
      <c r="J179" s="153"/>
      <c r="K179" s="197"/>
    </row>
    <row r="180" spans="1:11" ht="39.950000000000003" customHeight="1" x14ac:dyDescent="0.2">
      <c r="A180" s="153"/>
      <c r="B180" s="284"/>
      <c r="C180" s="284"/>
      <c r="D180" s="153"/>
      <c r="E180" s="559"/>
      <c r="F180" s="155"/>
      <c r="G180" s="202"/>
      <c r="H180" s="150"/>
      <c r="I180" s="156"/>
      <c r="J180" s="153"/>
      <c r="K180" s="197"/>
    </row>
    <row r="181" spans="1:11" ht="39.950000000000003" customHeight="1" x14ac:dyDescent="0.2">
      <c r="A181" s="153"/>
      <c r="B181" s="284"/>
      <c r="C181" s="284"/>
      <c r="D181" s="153"/>
      <c r="E181" s="559"/>
      <c r="F181" s="155"/>
      <c r="G181" s="202"/>
      <c r="H181" s="150"/>
      <c r="I181" s="156"/>
      <c r="J181" s="153"/>
      <c r="K181" s="197"/>
    </row>
    <row r="182" spans="1:11" ht="39.950000000000003" customHeight="1" x14ac:dyDescent="0.2">
      <c r="A182" s="153"/>
      <c r="B182" s="152"/>
      <c r="C182" s="152"/>
      <c r="D182" s="152"/>
      <c r="E182" s="560"/>
      <c r="F182" s="561"/>
      <c r="G182" s="562"/>
      <c r="H182" s="550"/>
      <c r="I182" s="563"/>
      <c r="J182" s="197"/>
      <c r="K182" s="197"/>
    </row>
    <row r="183" spans="1:11" ht="39.950000000000003" customHeight="1" x14ac:dyDescent="0.2">
      <c r="A183" s="198"/>
      <c r="B183" s="197"/>
      <c r="C183" s="197"/>
      <c r="D183" s="197"/>
      <c r="E183" s="557"/>
      <c r="F183" s="199"/>
      <c r="G183" s="200"/>
      <c r="I183" s="201"/>
      <c r="J183" s="197"/>
      <c r="K183" s="197"/>
    </row>
    <row r="184" spans="1:11" ht="39.950000000000003" customHeight="1" x14ac:dyDescent="0.2">
      <c r="A184" s="198"/>
      <c r="B184" s="197"/>
      <c r="C184" s="197"/>
      <c r="D184" s="197"/>
      <c r="E184" s="557"/>
      <c r="F184" s="199"/>
      <c r="G184" s="200"/>
      <c r="I184" s="201"/>
      <c r="J184" s="197"/>
      <c r="K184" s="197"/>
    </row>
    <row r="185" spans="1:11" ht="39.950000000000003" customHeight="1" x14ac:dyDescent="0.2">
      <c r="A185" s="198"/>
      <c r="B185" s="197"/>
      <c r="C185" s="197"/>
      <c r="D185" s="197"/>
      <c r="E185" s="557"/>
      <c r="F185" s="199"/>
      <c r="G185" s="200"/>
      <c r="I185" s="201"/>
      <c r="J185" s="197"/>
      <c r="K185" s="197"/>
    </row>
    <row r="186" spans="1:11" ht="39.950000000000003" customHeight="1" x14ac:dyDescent="0.2">
      <c r="A186" s="198"/>
      <c r="B186" s="197"/>
      <c r="C186" s="197"/>
      <c r="D186" s="197"/>
      <c r="E186" s="557"/>
      <c r="F186" s="199"/>
      <c r="G186" s="200"/>
      <c r="I186" s="201"/>
      <c r="J186" s="197"/>
      <c r="K186" s="197"/>
    </row>
    <row r="187" spans="1:11" ht="39.950000000000003" customHeight="1" x14ac:dyDescent="0.2">
      <c r="A187" s="198"/>
      <c r="B187" s="197"/>
      <c r="C187" s="197"/>
      <c r="D187" s="197"/>
      <c r="E187" s="557"/>
      <c r="F187" s="199"/>
      <c r="G187" s="200"/>
      <c r="I187" s="201"/>
      <c r="J187" s="197"/>
      <c r="K187" s="197"/>
    </row>
    <row r="188" spans="1:11" ht="39.950000000000003" customHeight="1" x14ac:dyDescent="0.2">
      <c r="A188" s="198" t="s">
        <v>44</v>
      </c>
      <c r="B188" s="197"/>
      <c r="C188" s="197"/>
      <c r="D188" s="197"/>
      <c r="E188" s="557"/>
      <c r="F188" s="199"/>
      <c r="G188" s="200"/>
      <c r="I188" s="201"/>
      <c r="J188" s="197"/>
      <c r="K188" s="197"/>
    </row>
    <row r="189" spans="1:11" ht="39.950000000000003" customHeight="1" x14ac:dyDescent="0.2">
      <c r="A189" s="198"/>
      <c r="B189" s="197"/>
      <c r="C189" s="197"/>
      <c r="D189" s="197"/>
      <c r="E189" s="557"/>
      <c r="F189" s="199"/>
      <c r="G189" s="200"/>
      <c r="I189" s="201"/>
      <c r="J189" s="197"/>
      <c r="K189" s="197"/>
    </row>
    <row r="190" spans="1:11" ht="39.950000000000003" customHeight="1" x14ac:dyDescent="0.2">
      <c r="A190" s="198"/>
      <c r="B190" s="197"/>
      <c r="C190" s="197"/>
      <c r="D190" s="197"/>
      <c r="E190" s="557"/>
      <c r="F190" s="199"/>
      <c r="G190" s="200"/>
      <c r="I190" s="201"/>
      <c r="J190" s="197"/>
      <c r="K190" s="197"/>
    </row>
    <row r="191" spans="1:11" ht="39.950000000000003" customHeight="1" x14ac:dyDescent="0.2">
      <c r="A191" s="198"/>
      <c r="B191" s="282" t="s">
        <v>45</v>
      </c>
      <c r="C191" s="282"/>
      <c r="D191" s="197"/>
      <c r="E191" s="557"/>
      <c r="F191" s="199"/>
      <c r="G191" s="200"/>
      <c r="I191" s="201"/>
      <c r="J191" s="197"/>
      <c r="K191" s="197"/>
    </row>
    <row r="192" spans="1:11" ht="39.950000000000003" customHeight="1" x14ac:dyDescent="0.2">
      <c r="E192" s="558"/>
    </row>
    <row r="193" spans="5:5" ht="39.950000000000003" customHeight="1" x14ac:dyDescent="0.2">
      <c r="E193" s="558"/>
    </row>
    <row r="194" spans="5:5" ht="39.950000000000003" customHeight="1" x14ac:dyDescent="0.2">
      <c r="E194" s="558"/>
    </row>
    <row r="195" spans="5:5" ht="39.950000000000003" customHeight="1" x14ac:dyDescent="0.2">
      <c r="E195" s="558"/>
    </row>
    <row r="196" spans="5:5" ht="39.950000000000003" customHeight="1" x14ac:dyDescent="0.2">
      <c r="E196" s="558"/>
    </row>
    <row r="197" spans="5:5" ht="39.950000000000003" customHeight="1" x14ac:dyDescent="0.2">
      <c r="E197" s="558"/>
    </row>
    <row r="198" spans="5:5" ht="39.950000000000003" customHeight="1" x14ac:dyDescent="0.2">
      <c r="E198" s="558"/>
    </row>
    <row r="199" spans="5:5" ht="39.950000000000003" customHeight="1" x14ac:dyDescent="0.2">
      <c r="E199" s="558"/>
    </row>
    <row r="200" spans="5:5" ht="39.950000000000003" customHeight="1" x14ac:dyDescent="0.2">
      <c r="E200" s="558"/>
    </row>
    <row r="201" spans="5:5" ht="39.950000000000003" customHeight="1" x14ac:dyDescent="0.2">
      <c r="E201" s="558"/>
    </row>
    <row r="202" spans="5:5" ht="39.950000000000003" customHeight="1" x14ac:dyDescent="0.2">
      <c r="E202" s="558"/>
    </row>
    <row r="203" spans="5:5" ht="39.950000000000003" customHeight="1" x14ac:dyDescent="0.2">
      <c r="E203" s="558"/>
    </row>
    <row r="204" spans="5:5" ht="39.950000000000003" customHeight="1" x14ac:dyDescent="0.2">
      <c r="E204" s="558"/>
    </row>
    <row r="205" spans="5:5" ht="39.950000000000003" customHeight="1" x14ac:dyDescent="0.2">
      <c r="E205" s="558"/>
    </row>
    <row r="206" spans="5:5" ht="39.950000000000003" customHeight="1" x14ac:dyDescent="0.2">
      <c r="E206" s="558"/>
    </row>
    <row r="207" spans="5:5" ht="39.950000000000003" customHeight="1" x14ac:dyDescent="0.2">
      <c r="E207" s="558"/>
    </row>
    <row r="208" spans="5:5" ht="39.950000000000003" customHeight="1" x14ac:dyDescent="0.2">
      <c r="E208" s="558"/>
    </row>
    <row r="209" spans="5:5" ht="39.950000000000003" customHeight="1" x14ac:dyDescent="0.2">
      <c r="E209" s="558"/>
    </row>
    <row r="210" spans="5:5" ht="39.950000000000003" customHeight="1" x14ac:dyDescent="0.2">
      <c r="E210" s="558"/>
    </row>
    <row r="211" spans="5:5" ht="39.950000000000003" customHeight="1" x14ac:dyDescent="0.2">
      <c r="E211" s="558"/>
    </row>
    <row r="212" spans="5:5" ht="39.950000000000003" customHeight="1" x14ac:dyDescent="0.2">
      <c r="E212" s="558"/>
    </row>
    <row r="213" spans="5:5" ht="39.950000000000003" customHeight="1" x14ac:dyDescent="0.2">
      <c r="E213" s="558"/>
    </row>
    <row r="214" spans="5:5" ht="39.950000000000003" customHeight="1" x14ac:dyDescent="0.2">
      <c r="E214" s="558"/>
    </row>
    <row r="215" spans="5:5" ht="39.950000000000003" customHeight="1" x14ac:dyDescent="0.2">
      <c r="E215" s="558"/>
    </row>
    <row r="216" spans="5:5" ht="39.950000000000003" customHeight="1" x14ac:dyDescent="0.2">
      <c r="E216" s="558"/>
    </row>
    <row r="217" spans="5:5" ht="39.950000000000003" customHeight="1" x14ac:dyDescent="0.2">
      <c r="E217" s="558"/>
    </row>
    <row r="218" spans="5:5" ht="39.950000000000003" customHeight="1" x14ac:dyDescent="0.2">
      <c r="E218" s="558"/>
    </row>
    <row r="219" spans="5:5" ht="39.950000000000003" customHeight="1" x14ac:dyDescent="0.2">
      <c r="E219" s="558"/>
    </row>
    <row r="220" spans="5:5" ht="39.950000000000003" customHeight="1" x14ac:dyDescent="0.2">
      <c r="E220" s="558"/>
    </row>
    <row r="221" spans="5:5" ht="39.950000000000003" customHeight="1" x14ac:dyDescent="0.2">
      <c r="E221" s="558"/>
    </row>
    <row r="222" spans="5:5" ht="39.950000000000003" customHeight="1" x14ac:dyDescent="0.2">
      <c r="E222" s="558"/>
    </row>
    <row r="223" spans="5:5" ht="39.950000000000003" customHeight="1" x14ac:dyDescent="0.2">
      <c r="E223" s="558"/>
    </row>
    <row r="224" spans="5:5" ht="39.950000000000003" customHeight="1" x14ac:dyDescent="0.2">
      <c r="E224" s="558"/>
    </row>
    <row r="225" spans="5:5" ht="39.950000000000003" customHeight="1" x14ac:dyDescent="0.2">
      <c r="E225" s="558"/>
    </row>
    <row r="226" spans="5:5" ht="39.950000000000003" customHeight="1" x14ac:dyDescent="0.2">
      <c r="E226" s="558"/>
    </row>
    <row r="227" spans="5:5" ht="39.950000000000003" customHeight="1" x14ac:dyDescent="0.2">
      <c r="E227" s="558"/>
    </row>
    <row r="228" spans="5:5" ht="39.950000000000003" customHeight="1" x14ac:dyDescent="0.2">
      <c r="E228" s="558"/>
    </row>
    <row r="229" spans="5:5" ht="39.950000000000003" customHeight="1" x14ac:dyDescent="0.2">
      <c r="E229" s="558"/>
    </row>
    <row r="230" spans="5:5" ht="39.950000000000003" customHeight="1" x14ac:dyDescent="0.2">
      <c r="E230" s="558"/>
    </row>
    <row r="231" spans="5:5" ht="39.950000000000003" customHeight="1" x14ac:dyDescent="0.2">
      <c r="E231" s="558"/>
    </row>
    <row r="232" spans="5:5" ht="39.950000000000003" customHeight="1" x14ac:dyDescent="0.2">
      <c r="E232" s="558"/>
    </row>
    <row r="233" spans="5:5" ht="39.950000000000003" customHeight="1" x14ac:dyDescent="0.2">
      <c r="E233" s="558"/>
    </row>
    <row r="234" spans="5:5" ht="39.950000000000003" customHeight="1" x14ac:dyDescent="0.2">
      <c r="E234" s="558"/>
    </row>
    <row r="235" spans="5:5" ht="39.950000000000003" customHeight="1" x14ac:dyDescent="0.2">
      <c r="E235" s="558"/>
    </row>
    <row r="236" spans="5:5" ht="39.950000000000003" customHeight="1" x14ac:dyDescent="0.2">
      <c r="E236" s="558"/>
    </row>
    <row r="237" spans="5:5" ht="39.950000000000003" customHeight="1" x14ac:dyDescent="0.2">
      <c r="E237" s="558"/>
    </row>
    <row r="238" spans="5:5" ht="39.950000000000003" customHeight="1" x14ac:dyDescent="0.2">
      <c r="E238" s="558"/>
    </row>
    <row r="239" spans="5:5" ht="39.950000000000003" customHeight="1" x14ac:dyDescent="0.2">
      <c r="E239" s="558"/>
    </row>
    <row r="240" spans="5:5" ht="39.950000000000003" customHeight="1" x14ac:dyDescent="0.2">
      <c r="E240" s="558"/>
    </row>
    <row r="241" spans="5:5" ht="39.950000000000003" customHeight="1" x14ac:dyDescent="0.2">
      <c r="E241" s="558"/>
    </row>
    <row r="242" spans="5:5" ht="39.950000000000003" customHeight="1" x14ac:dyDescent="0.2">
      <c r="E242" s="558"/>
    </row>
    <row r="243" spans="5:5" ht="39.950000000000003" customHeight="1" x14ac:dyDescent="0.2">
      <c r="E243" s="558"/>
    </row>
    <row r="244" spans="5:5" ht="39.950000000000003" customHeight="1" x14ac:dyDescent="0.2">
      <c r="E244" s="558"/>
    </row>
    <row r="245" spans="5:5" ht="39.950000000000003" customHeight="1" x14ac:dyDescent="0.2">
      <c r="E245" s="558"/>
    </row>
  </sheetData>
  <sheetProtection selectLockedCells="1" selectUnlockedCells="1"/>
  <mergeCells count="5">
    <mergeCell ref="A3:A5"/>
    <mergeCell ref="A6:A8"/>
    <mergeCell ref="B38:F38"/>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22"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C3" sqref="A3:K15"/>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0.7109375" style="232" customWidth="1"/>
    <col min="7" max="7" width="13.85546875" style="232" customWidth="1"/>
    <col min="8" max="8" width="7.5703125" style="232" customWidth="1"/>
    <col min="9" max="9" width="13.85546875" style="232" customWidth="1"/>
    <col min="10" max="10" width="9.28515625" style="232" customWidth="1"/>
    <col min="11" max="11" width="10.42578125" style="232" customWidth="1"/>
    <col min="12" max="16384" width="8.85546875" style="232"/>
  </cols>
  <sheetData>
    <row r="1" spans="1:11" s="6" customFormat="1" ht="32.25" customHeight="1" x14ac:dyDescent="0.2">
      <c r="A1" s="475"/>
      <c r="B1" s="1105" t="s">
        <v>793</v>
      </c>
      <c r="C1" s="1105"/>
      <c r="D1" s="1105"/>
      <c r="E1" s="1105"/>
      <c r="F1" s="1105"/>
      <c r="G1" s="1105"/>
      <c r="H1" s="466"/>
      <c r="I1" s="641"/>
      <c r="J1" s="1097" t="s">
        <v>421</v>
      </c>
      <c r="K1" s="1097"/>
    </row>
    <row r="2" spans="1:11" s="297" customFormat="1" ht="37.5" customHeight="1" x14ac:dyDescent="0.2">
      <c r="A2" s="298" t="s">
        <v>0</v>
      </c>
      <c r="B2" s="298" t="s">
        <v>1</v>
      </c>
      <c r="C2" s="298" t="s">
        <v>2</v>
      </c>
      <c r="D2" s="298" t="s">
        <v>3</v>
      </c>
      <c r="E2" s="298" t="s">
        <v>4</v>
      </c>
      <c r="F2" s="324" t="s">
        <v>5</v>
      </c>
      <c r="G2" s="298" t="s">
        <v>6</v>
      </c>
      <c r="H2" s="298" t="s">
        <v>325</v>
      </c>
      <c r="I2" s="298" t="s">
        <v>8</v>
      </c>
      <c r="J2" s="298" t="s">
        <v>9</v>
      </c>
      <c r="K2" s="298" t="s">
        <v>10</v>
      </c>
    </row>
    <row r="3" spans="1:11" ht="40.5" customHeight="1" x14ac:dyDescent="0.2">
      <c r="A3" s="44">
        <v>1</v>
      </c>
      <c r="B3" s="706" t="s">
        <v>222</v>
      </c>
      <c r="C3" s="44"/>
      <c r="D3" s="44" t="s">
        <v>18</v>
      </c>
      <c r="E3" s="530">
        <v>10000</v>
      </c>
      <c r="F3" s="443"/>
      <c r="G3" s="640"/>
      <c r="H3" s="213">
        <v>0.08</v>
      </c>
      <c r="I3" s="889"/>
      <c r="J3" s="44"/>
      <c r="K3" s="44"/>
    </row>
    <row r="4" spans="1:11" ht="24" customHeight="1" x14ac:dyDescent="0.2">
      <c r="A4" s="320">
        <v>2</v>
      </c>
      <c r="B4" s="707" t="s">
        <v>450</v>
      </c>
      <c r="C4" s="196"/>
      <c r="D4" s="44" t="s">
        <v>18</v>
      </c>
      <c r="E4" s="530">
        <v>9300</v>
      </c>
      <c r="F4" s="212"/>
      <c r="G4" s="640"/>
      <c r="H4" s="213">
        <v>0.08</v>
      </c>
      <c r="I4" s="889"/>
      <c r="J4" s="447"/>
      <c r="K4" s="38"/>
    </row>
    <row r="5" spans="1:11" ht="28.9" customHeight="1" x14ac:dyDescent="0.2">
      <c r="A5" s="1088" t="s">
        <v>22</v>
      </c>
      <c r="B5" s="1085"/>
      <c r="C5" s="1085"/>
      <c r="D5" s="1085"/>
      <c r="E5" s="1085"/>
      <c r="F5" s="1085"/>
      <c r="G5" s="642"/>
      <c r="H5" s="213"/>
      <c r="I5" s="923"/>
      <c r="J5" s="11"/>
      <c r="K5" s="12"/>
    </row>
    <row r="6" spans="1:11" x14ac:dyDescent="0.2">
      <c r="A6" s="111"/>
      <c r="B6" s="111"/>
      <c r="C6" s="111"/>
      <c r="D6" s="111"/>
      <c r="E6" s="111"/>
      <c r="F6" s="111"/>
      <c r="G6" s="111"/>
      <c r="H6" s="98"/>
      <c r="I6" s="111"/>
      <c r="J6" s="111"/>
      <c r="K6" s="111"/>
    </row>
    <row r="7" spans="1:11" ht="20.25" customHeight="1" x14ac:dyDescent="0.2">
      <c r="A7" s="1" t="s">
        <v>14</v>
      </c>
      <c r="B7" s="1"/>
      <c r="C7" s="1"/>
      <c r="D7" s="1"/>
      <c r="E7" s="1"/>
      <c r="F7" s="1"/>
      <c r="G7" s="1"/>
      <c r="H7" s="1"/>
      <c r="I7" s="1"/>
      <c r="J7" s="1"/>
      <c r="K7" s="1"/>
    </row>
    <row r="8" spans="1:11" ht="20.25" customHeight="1" x14ac:dyDescent="0.2">
      <c r="A8" s="1" t="s">
        <v>15</v>
      </c>
      <c r="B8" s="1"/>
      <c r="C8" s="1"/>
      <c r="D8" s="1"/>
      <c r="E8" s="1"/>
      <c r="F8" s="1"/>
      <c r="G8" s="1"/>
      <c r="H8" s="1"/>
      <c r="I8" s="1"/>
      <c r="J8" s="1"/>
      <c r="K8" s="1"/>
    </row>
    <row r="9" spans="1:11" ht="20.25" customHeight="1" x14ac:dyDescent="0.2">
      <c r="A9" s="1" t="s">
        <v>359</v>
      </c>
      <c r="B9" s="1"/>
      <c r="C9" s="1"/>
      <c r="D9" s="1"/>
      <c r="E9" s="1"/>
      <c r="F9" s="1"/>
      <c r="G9" s="1"/>
      <c r="H9" s="1"/>
      <c r="I9" s="1"/>
      <c r="J9" s="1"/>
      <c r="K9" s="1"/>
    </row>
    <row r="10" spans="1:11" ht="20.25" customHeight="1" x14ac:dyDescent="0.2">
      <c r="A10" s="111"/>
      <c r="B10" s="111"/>
      <c r="C10" s="111"/>
      <c r="D10" s="111"/>
      <c r="E10" s="111"/>
      <c r="F10" s="111"/>
      <c r="G10" s="111"/>
      <c r="H10" s="111"/>
      <c r="I10" s="111"/>
      <c r="J10" s="111"/>
      <c r="K10" s="111"/>
    </row>
    <row r="24"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4"/>
      <c r="B1" s="1076" t="s">
        <v>794</v>
      </c>
      <c r="C1" s="1076"/>
      <c r="D1" s="1076"/>
      <c r="E1" s="794"/>
      <c r="F1" s="674"/>
      <c r="G1" s="675"/>
      <c r="H1" s="254"/>
      <c r="I1" s="111"/>
      <c r="J1" s="1080" t="s">
        <v>607</v>
      </c>
      <c r="K1" s="1080"/>
    </row>
    <row r="2" spans="1:11" ht="31.5" x14ac:dyDescent="0.2">
      <c r="A2" s="298" t="s">
        <v>0</v>
      </c>
      <c r="B2" s="298" t="s">
        <v>1</v>
      </c>
      <c r="C2" s="298" t="s">
        <v>2</v>
      </c>
      <c r="D2" s="298" t="s">
        <v>3</v>
      </c>
      <c r="E2" s="298" t="s">
        <v>4</v>
      </c>
      <c r="F2" s="305" t="s">
        <v>5</v>
      </c>
      <c r="G2" s="298" t="s">
        <v>6</v>
      </c>
      <c r="H2" s="298" t="s">
        <v>325</v>
      </c>
      <c r="I2" s="298" t="s">
        <v>8</v>
      </c>
      <c r="J2" s="298" t="s">
        <v>9</v>
      </c>
      <c r="K2" s="298" t="s">
        <v>10</v>
      </c>
    </row>
    <row r="3" spans="1:11" ht="88.5" customHeight="1" x14ac:dyDescent="0.2">
      <c r="A3" s="332">
        <v>1</v>
      </c>
      <c r="B3" s="333" t="s">
        <v>625</v>
      </c>
      <c r="C3" s="333"/>
      <c r="D3" s="334" t="s">
        <v>18</v>
      </c>
      <c r="E3" s="335">
        <v>850</v>
      </c>
      <c r="F3" s="336"/>
      <c r="G3" s="645"/>
      <c r="H3" s="351">
        <v>0.08</v>
      </c>
      <c r="I3" s="918"/>
      <c r="J3" s="334"/>
      <c r="K3" s="338"/>
    </row>
    <row r="4" spans="1:11" ht="29.45" customHeight="1" x14ac:dyDescent="0.2">
      <c r="A4" s="518" t="s">
        <v>24</v>
      </c>
      <c r="B4" s="1082" t="s">
        <v>22</v>
      </c>
      <c r="C4" s="1082"/>
      <c r="D4" s="1082"/>
      <c r="E4" s="1082"/>
      <c r="F4" s="1082"/>
      <c r="G4" s="533"/>
      <c r="H4" s="506"/>
      <c r="I4" s="917"/>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sheetData>
  <mergeCells count="3">
    <mergeCell ref="J1:K1"/>
    <mergeCell ref="B4:F4"/>
    <mergeCell ref="B1:D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100" zoomScaleSheetLayoutView="9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4"/>
      <c r="B1" s="1076" t="s">
        <v>795</v>
      </c>
      <c r="C1" s="1076"/>
      <c r="D1" s="1076"/>
      <c r="E1" s="794"/>
      <c r="F1" s="674"/>
      <c r="G1" s="675"/>
      <c r="H1" s="254"/>
      <c r="I1" s="111"/>
      <c r="J1" s="1080" t="s">
        <v>441</v>
      </c>
      <c r="K1" s="1080"/>
    </row>
    <row r="2" spans="1:11" ht="31.5" x14ac:dyDescent="0.2">
      <c r="A2" s="298" t="s">
        <v>0</v>
      </c>
      <c r="B2" s="298" t="s">
        <v>1</v>
      </c>
      <c r="C2" s="298" t="s">
        <v>2</v>
      </c>
      <c r="D2" s="298" t="s">
        <v>3</v>
      </c>
      <c r="E2" s="298" t="s">
        <v>4</v>
      </c>
      <c r="F2" s="305" t="s">
        <v>5</v>
      </c>
      <c r="G2" s="298" t="s">
        <v>6</v>
      </c>
      <c r="H2" s="298" t="s">
        <v>325</v>
      </c>
      <c r="I2" s="298" t="s">
        <v>8</v>
      </c>
      <c r="J2" s="298" t="s">
        <v>9</v>
      </c>
      <c r="K2" s="298" t="s">
        <v>10</v>
      </c>
    </row>
    <row r="3" spans="1:11" ht="94.5" customHeight="1" x14ac:dyDescent="0.2">
      <c r="A3" s="332">
        <v>1</v>
      </c>
      <c r="B3" s="333" t="s">
        <v>561</v>
      </c>
      <c r="C3" s="333"/>
      <c r="D3" s="334" t="s">
        <v>18</v>
      </c>
      <c r="E3" s="335">
        <v>20</v>
      </c>
      <c r="F3" s="336"/>
      <c r="G3" s="645"/>
      <c r="H3" s="351">
        <v>0.08</v>
      </c>
      <c r="I3" s="918"/>
      <c r="J3" s="334"/>
      <c r="K3" s="338"/>
    </row>
    <row r="4" spans="1:11" ht="33" customHeight="1" x14ac:dyDescent="0.2">
      <c r="A4" s="518" t="s">
        <v>24</v>
      </c>
      <c r="B4" s="1082" t="s">
        <v>22</v>
      </c>
      <c r="C4" s="1082"/>
      <c r="D4" s="1082"/>
      <c r="E4" s="1082"/>
      <c r="F4" s="1082"/>
      <c r="G4" s="533"/>
      <c r="H4" s="603"/>
      <c r="I4" s="917"/>
      <c r="J4" s="11"/>
      <c r="K4" s="12"/>
    </row>
    <row r="5" spans="1:11" x14ac:dyDescent="0.2">
      <c r="A5" s="111"/>
      <c r="B5" s="111"/>
      <c r="C5" s="111"/>
      <c r="D5" s="111"/>
      <c r="E5" s="111"/>
      <c r="F5" s="111"/>
      <c r="G5" s="111"/>
      <c r="H5" s="98"/>
      <c r="I5" s="111"/>
      <c r="J5" s="111"/>
      <c r="K5" s="111"/>
    </row>
    <row r="6" spans="1:11" ht="20.25" customHeight="1" x14ac:dyDescent="0.2">
      <c r="A6" s="1" t="s">
        <v>14</v>
      </c>
      <c r="B6" s="1"/>
      <c r="C6" s="1"/>
      <c r="D6" s="1"/>
      <c r="E6" s="1"/>
      <c r="F6" s="1"/>
      <c r="G6" s="1"/>
      <c r="H6" s="1"/>
      <c r="I6" s="1"/>
      <c r="J6" s="1"/>
      <c r="K6" s="1"/>
    </row>
    <row r="7" spans="1:11" ht="20.25" customHeight="1" x14ac:dyDescent="0.2">
      <c r="A7" s="1" t="s">
        <v>15</v>
      </c>
      <c r="B7" s="1"/>
      <c r="C7" s="1"/>
      <c r="D7" s="1"/>
      <c r="E7" s="1"/>
      <c r="F7" s="1"/>
      <c r="G7" s="1"/>
      <c r="H7" s="1"/>
      <c r="I7" s="1"/>
      <c r="J7" s="1"/>
      <c r="K7" s="1"/>
    </row>
    <row r="8" spans="1:11" ht="20.25" customHeight="1" x14ac:dyDescent="0.2">
      <c r="A8" s="1" t="s">
        <v>359</v>
      </c>
      <c r="B8" s="1"/>
      <c r="C8" s="1"/>
      <c r="D8" s="1"/>
      <c r="E8" s="1"/>
      <c r="F8" s="1"/>
      <c r="G8" s="1"/>
      <c r="H8" s="1"/>
      <c r="I8" s="1"/>
      <c r="J8" s="1"/>
      <c r="K8" s="1"/>
    </row>
    <row r="9" spans="1:11" ht="20.25" customHeight="1" x14ac:dyDescent="0.2">
      <c r="A9" s="111"/>
      <c r="B9" s="111"/>
      <c r="C9" s="111"/>
      <c r="D9" s="111"/>
      <c r="E9" s="111"/>
      <c r="F9" s="111"/>
      <c r="G9" s="111"/>
      <c r="H9" s="111"/>
      <c r="I9" s="111"/>
      <c r="J9" s="111"/>
      <c r="K9" s="111"/>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100" zoomScaleSheetLayoutView="9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76" t="s">
        <v>796</v>
      </c>
      <c r="C1" s="1076"/>
      <c r="D1" s="674"/>
      <c r="E1" s="674"/>
      <c r="F1" s="674"/>
      <c r="G1" s="571"/>
      <c r="I1" s="111"/>
      <c r="J1" s="1080" t="s">
        <v>455</v>
      </c>
      <c r="K1" s="1080"/>
    </row>
    <row r="2" spans="1:11" s="307" customFormat="1" ht="37.5" customHeight="1" x14ac:dyDescent="0.2">
      <c r="A2" s="298" t="s">
        <v>0</v>
      </c>
      <c r="B2" s="298" t="s">
        <v>1</v>
      </c>
      <c r="C2" s="298" t="s">
        <v>2</v>
      </c>
      <c r="D2" s="298" t="s">
        <v>3</v>
      </c>
      <c r="E2" s="298" t="s">
        <v>4</v>
      </c>
      <c r="F2" s="305" t="s">
        <v>5</v>
      </c>
      <c r="G2" s="306" t="s">
        <v>6</v>
      </c>
      <c r="H2" s="298" t="s">
        <v>325</v>
      </c>
      <c r="I2" s="298" t="s">
        <v>8</v>
      </c>
      <c r="J2" s="298" t="s">
        <v>9</v>
      </c>
      <c r="K2" s="298" t="s">
        <v>10</v>
      </c>
    </row>
    <row r="3" spans="1:11" ht="26.45" customHeight="1" x14ac:dyDescent="0.2">
      <c r="A3" s="406">
        <v>1</v>
      </c>
      <c r="B3" s="360" t="s">
        <v>464</v>
      </c>
      <c r="C3" s="427"/>
      <c r="D3" s="406" t="s">
        <v>18</v>
      </c>
      <c r="E3" s="568">
        <v>2000</v>
      </c>
      <c r="F3" s="425"/>
      <c r="G3" s="646"/>
      <c r="H3" s="97">
        <v>0.08</v>
      </c>
      <c r="I3" s="426"/>
      <c r="J3" s="427"/>
      <c r="K3" s="427"/>
    </row>
    <row r="4" spans="1:11" ht="26.45" customHeight="1" x14ac:dyDescent="0.2">
      <c r="A4" s="225">
        <v>2</v>
      </c>
      <c r="B4" s="360" t="s">
        <v>465</v>
      </c>
      <c r="C4" s="239"/>
      <c r="D4" s="225" t="s">
        <v>18</v>
      </c>
      <c r="E4" s="568">
        <v>2200</v>
      </c>
      <c r="F4" s="53"/>
      <c r="G4" s="646"/>
      <c r="H4" s="97">
        <v>0.08</v>
      </c>
      <c r="I4" s="426"/>
      <c r="J4" s="239"/>
      <c r="K4" s="239"/>
    </row>
    <row r="5" spans="1:11" ht="26.45" customHeight="1" x14ac:dyDescent="0.2">
      <c r="A5" s="225">
        <v>3</v>
      </c>
      <c r="B5" s="360" t="s">
        <v>466</v>
      </c>
      <c r="C5" s="569"/>
      <c r="D5" s="225" t="s">
        <v>18</v>
      </c>
      <c r="E5" s="568">
        <v>1100</v>
      </c>
      <c r="F5" s="53"/>
      <c r="G5" s="646"/>
      <c r="H5" s="97">
        <v>0.08</v>
      </c>
      <c r="I5" s="426"/>
      <c r="J5" s="239"/>
      <c r="K5" s="239"/>
    </row>
    <row r="6" spans="1:11" ht="26.45" customHeight="1" x14ac:dyDescent="0.2">
      <c r="A6" s="225">
        <v>4</v>
      </c>
      <c r="B6" s="360" t="s">
        <v>467</v>
      </c>
      <c r="C6" s="239"/>
      <c r="D6" s="225" t="s">
        <v>18</v>
      </c>
      <c r="E6" s="568">
        <v>200</v>
      </c>
      <c r="F6" s="53"/>
      <c r="G6" s="646"/>
      <c r="H6" s="97">
        <v>0.08</v>
      </c>
      <c r="I6" s="426"/>
      <c r="J6" s="239"/>
      <c r="K6" s="239"/>
    </row>
    <row r="7" spans="1:11" ht="26.45" customHeight="1" x14ac:dyDescent="0.2">
      <c r="A7" s="225">
        <v>5</v>
      </c>
      <c r="B7" s="360" t="s">
        <v>468</v>
      </c>
      <c r="C7" s="239"/>
      <c r="D7" s="225" t="s">
        <v>18</v>
      </c>
      <c r="E7" s="568">
        <v>100</v>
      </c>
      <c r="F7" s="53"/>
      <c r="G7" s="646"/>
      <c r="H7" s="97">
        <v>0.08</v>
      </c>
      <c r="I7" s="426"/>
      <c r="J7" s="239"/>
      <c r="K7" s="239"/>
    </row>
    <row r="8" spans="1:11" ht="26.45" customHeight="1" x14ac:dyDescent="0.2">
      <c r="A8" s="225">
        <v>6</v>
      </c>
      <c r="B8" s="360" t="s">
        <v>469</v>
      </c>
      <c r="C8" s="239"/>
      <c r="D8" s="225" t="s">
        <v>18</v>
      </c>
      <c r="E8" s="568">
        <v>100</v>
      </c>
      <c r="F8" s="53"/>
      <c r="G8" s="646"/>
      <c r="H8" s="97">
        <v>0.08</v>
      </c>
      <c r="I8" s="426"/>
      <c r="J8" s="239"/>
      <c r="K8" s="239"/>
    </row>
    <row r="9" spans="1:11" ht="26.45" customHeight="1" x14ac:dyDescent="0.2">
      <c r="A9" s="211">
        <v>7</v>
      </c>
      <c r="B9" s="360" t="s">
        <v>470</v>
      </c>
      <c r="C9" s="239"/>
      <c r="D9" s="225" t="s">
        <v>18</v>
      </c>
      <c r="E9" s="568">
        <v>100</v>
      </c>
      <c r="F9" s="53"/>
      <c r="G9" s="646"/>
      <c r="H9" s="97">
        <v>0.08</v>
      </c>
      <c r="I9" s="426"/>
      <c r="J9" s="239"/>
      <c r="K9" s="239"/>
    </row>
    <row r="10" spans="1:11" ht="26.45" customHeight="1" x14ac:dyDescent="0.2">
      <c r="A10" s="570"/>
      <c r="B10" s="1153" t="s">
        <v>22</v>
      </c>
      <c r="C10" s="1153"/>
      <c r="D10" s="1153"/>
      <c r="E10" s="1154"/>
      <c r="F10" s="1154"/>
      <c r="G10" s="640"/>
      <c r="H10" s="213"/>
      <c r="I10" s="897"/>
      <c r="J10" s="112"/>
    </row>
    <row r="11" spans="1:11" x14ac:dyDescent="0.2">
      <c r="A11" s="119"/>
      <c r="D11" s="119"/>
      <c r="G11" s="571"/>
      <c r="H11" s="98"/>
    </row>
    <row r="12" spans="1:11" s="232" customFormat="1" ht="20.25" customHeight="1" x14ac:dyDescent="0.2">
      <c r="A12" s="1" t="s">
        <v>14</v>
      </c>
      <c r="B12" s="1"/>
      <c r="C12" s="1"/>
      <c r="D12" s="1"/>
      <c r="E12" s="1"/>
      <c r="F12" s="1"/>
      <c r="G12" s="1"/>
      <c r="H12" s="1"/>
      <c r="I12" s="1"/>
      <c r="J12" s="1"/>
      <c r="K12" s="1"/>
    </row>
    <row r="13" spans="1:11" s="232" customFormat="1" ht="20.25" customHeight="1" x14ac:dyDescent="0.2">
      <c r="A13" s="1" t="s">
        <v>15</v>
      </c>
      <c r="B13" s="1"/>
      <c r="C13" s="1"/>
      <c r="D13" s="1"/>
      <c r="E13" s="1"/>
      <c r="F13" s="1"/>
      <c r="G13" s="1"/>
      <c r="H13" s="1"/>
      <c r="I13" s="1"/>
      <c r="J13" s="1"/>
      <c r="K13" s="1"/>
    </row>
    <row r="14" spans="1:11" s="232" customFormat="1" ht="20.25" customHeight="1" x14ac:dyDescent="0.2">
      <c r="A14" s="1" t="s">
        <v>359</v>
      </c>
      <c r="B14" s="1"/>
      <c r="C14" s="1"/>
      <c r="D14" s="1"/>
      <c r="E14" s="1"/>
      <c r="F14" s="1"/>
      <c r="G14" s="1"/>
      <c r="H14" s="1"/>
      <c r="I14" s="1"/>
      <c r="J14" s="1"/>
      <c r="K14" s="1"/>
    </row>
    <row r="26" ht="23.45" customHeight="1" x14ac:dyDescent="0.2"/>
  </sheetData>
  <mergeCells count="3">
    <mergeCell ref="B1:C1"/>
    <mergeCell ref="J1:K1"/>
    <mergeCell ref="B10:F10"/>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E3" sqref="E3"/>
    </sheetView>
  </sheetViews>
  <sheetFormatPr defaultColWidth="8.85546875" defaultRowHeight="11.25" x14ac:dyDescent="0.2"/>
  <cols>
    <col min="1" max="1" width="4.140625" style="232" customWidth="1"/>
    <col min="2" max="2" width="60.7109375" style="232" customWidth="1"/>
    <col min="3" max="3" width="22.140625" style="232" customWidth="1"/>
    <col min="4" max="4" width="5.28515625" style="232" customWidth="1"/>
    <col min="5" max="5" width="10.5703125" style="232" customWidth="1"/>
    <col min="6" max="6" width="11.42578125" style="232" customWidth="1"/>
    <col min="7" max="7" width="13.85546875" style="232" customWidth="1"/>
    <col min="8" max="8" width="9.28515625" style="232" customWidth="1"/>
    <col min="9" max="9" width="13.28515625" style="232" customWidth="1"/>
    <col min="10" max="11" width="9.7109375" style="232" customWidth="1"/>
    <col min="12" max="16384" width="8.85546875" style="232"/>
  </cols>
  <sheetData>
    <row r="1" spans="1:11" s="6" customFormat="1" ht="32.25" customHeight="1" x14ac:dyDescent="0.2">
      <c r="A1" s="475"/>
      <c r="B1" s="1098" t="s">
        <v>797</v>
      </c>
      <c r="C1" s="1098"/>
      <c r="D1" s="475"/>
      <c r="E1" s="475"/>
      <c r="F1" s="671"/>
      <c r="G1" s="672"/>
      <c r="H1" s="466"/>
      <c r="I1" s="641"/>
      <c r="J1" s="1097" t="s">
        <v>462</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ht="22.15" customHeight="1" x14ac:dyDescent="0.2">
      <c r="A3" s="47">
        <v>1</v>
      </c>
      <c r="B3" s="726" t="s">
        <v>493</v>
      </c>
      <c r="C3" s="47"/>
      <c r="D3" s="47" t="s">
        <v>18</v>
      </c>
      <c r="E3" s="1026">
        <v>1200</v>
      </c>
      <c r="F3" s="48"/>
      <c r="G3" s="642"/>
      <c r="H3" s="410">
        <v>0.08</v>
      </c>
      <c r="I3" s="915"/>
      <c r="J3" s="47"/>
      <c r="K3" s="47"/>
    </row>
    <row r="4" spans="1:11" ht="22.15" customHeight="1" x14ac:dyDescent="0.2">
      <c r="A4" s="47">
        <v>2</v>
      </c>
      <c r="B4" s="726" t="s">
        <v>494</v>
      </c>
      <c r="C4" s="47"/>
      <c r="D4" s="47" t="s">
        <v>18</v>
      </c>
      <c r="E4" s="1026">
        <v>4800</v>
      </c>
      <c r="F4" s="48"/>
      <c r="G4" s="642"/>
      <c r="H4" s="410">
        <v>0.08</v>
      </c>
      <c r="I4" s="915"/>
      <c r="J4" s="47"/>
      <c r="K4" s="47"/>
    </row>
    <row r="5" spans="1:11" ht="22.15" customHeight="1" x14ac:dyDescent="0.2">
      <c r="A5" s="47">
        <v>3</v>
      </c>
      <c r="B5" s="726" t="s">
        <v>672</v>
      </c>
      <c r="C5" s="47"/>
      <c r="D5" s="47" t="s">
        <v>18</v>
      </c>
      <c r="E5" s="47">
        <v>1000</v>
      </c>
      <c r="F5" s="48"/>
      <c r="G5" s="642"/>
      <c r="H5" s="410">
        <v>0.08</v>
      </c>
      <c r="I5" s="915"/>
      <c r="J5" s="47"/>
      <c r="K5" s="47"/>
    </row>
    <row r="6" spans="1:11" ht="22.15" customHeight="1" x14ac:dyDescent="0.2">
      <c r="A6" s="47">
        <v>4</v>
      </c>
      <c r="B6" s="726" t="s">
        <v>495</v>
      </c>
      <c r="C6" s="47"/>
      <c r="D6" s="47" t="s">
        <v>18</v>
      </c>
      <c r="E6" s="1026">
        <v>25000</v>
      </c>
      <c r="F6" s="48"/>
      <c r="G6" s="642"/>
      <c r="H6" s="410">
        <v>0.08</v>
      </c>
      <c r="I6" s="915"/>
      <c r="J6" s="47"/>
      <c r="K6" s="47"/>
    </row>
    <row r="7" spans="1:11" ht="22.15" customHeight="1" x14ac:dyDescent="0.2">
      <c r="A7" s="47">
        <v>5</v>
      </c>
      <c r="B7" s="726" t="s">
        <v>496</v>
      </c>
      <c r="C7" s="47"/>
      <c r="D7" s="47" t="s">
        <v>18</v>
      </c>
      <c r="E7" s="47">
        <v>500</v>
      </c>
      <c r="F7" s="48"/>
      <c r="G7" s="642"/>
      <c r="H7" s="410">
        <v>0.08</v>
      </c>
      <c r="I7" s="915"/>
      <c r="J7" s="47"/>
      <c r="K7" s="47"/>
    </row>
    <row r="8" spans="1:11" ht="22.15" customHeight="1" x14ac:dyDescent="0.2">
      <c r="A8" s="47">
        <v>6</v>
      </c>
      <c r="B8" s="726" t="s">
        <v>497</v>
      </c>
      <c r="C8" s="47"/>
      <c r="D8" s="47" t="s">
        <v>18</v>
      </c>
      <c r="E8" s="47">
        <v>2500</v>
      </c>
      <c r="F8" s="48"/>
      <c r="G8" s="642"/>
      <c r="H8" s="410">
        <v>0.08</v>
      </c>
      <c r="I8" s="915"/>
      <c r="J8" s="47"/>
      <c r="K8" s="47"/>
    </row>
    <row r="9" spans="1:11" ht="22.15" customHeight="1" x14ac:dyDescent="0.2">
      <c r="A9" s="47">
        <v>7</v>
      </c>
      <c r="B9" s="726" t="s">
        <v>498</v>
      </c>
      <c r="C9" s="47"/>
      <c r="D9" s="47" t="s">
        <v>18</v>
      </c>
      <c r="E9" s="1026">
        <v>2100</v>
      </c>
      <c r="F9" s="48"/>
      <c r="G9" s="642"/>
      <c r="H9" s="410">
        <v>0.08</v>
      </c>
      <c r="I9" s="915"/>
      <c r="J9" s="47"/>
      <c r="K9" s="47"/>
    </row>
    <row r="10" spans="1:11" ht="22.15" customHeight="1" x14ac:dyDescent="0.2">
      <c r="A10" s="47">
        <v>8</v>
      </c>
      <c r="B10" s="726" t="s">
        <v>499</v>
      </c>
      <c r="C10" s="47"/>
      <c r="D10" s="47" t="s">
        <v>18</v>
      </c>
      <c r="E10" s="47">
        <v>60</v>
      </c>
      <c r="F10" s="48"/>
      <c r="G10" s="642"/>
      <c r="H10" s="410">
        <v>0.08</v>
      </c>
      <c r="I10" s="915"/>
      <c r="J10" s="47"/>
      <c r="K10" s="47"/>
    </row>
    <row r="11" spans="1:11" ht="22.15" customHeight="1" x14ac:dyDescent="0.2">
      <c r="A11" s="47">
        <v>9</v>
      </c>
      <c r="B11" s="726" t="s">
        <v>500</v>
      </c>
      <c r="C11" s="47"/>
      <c r="D11" s="47" t="s">
        <v>18</v>
      </c>
      <c r="E11" s="47">
        <v>10</v>
      </c>
      <c r="F11" s="48"/>
      <c r="G11" s="642"/>
      <c r="H11" s="410">
        <v>0.08</v>
      </c>
      <c r="I11" s="915"/>
      <c r="J11" s="47"/>
      <c r="K11" s="47"/>
    </row>
    <row r="12" spans="1:11" ht="22.15" customHeight="1" x14ac:dyDescent="0.2">
      <c r="A12" s="47">
        <v>10</v>
      </c>
      <c r="B12" s="726" t="s">
        <v>501</v>
      </c>
      <c r="C12" s="47"/>
      <c r="D12" s="47" t="s">
        <v>18</v>
      </c>
      <c r="E12" s="47">
        <v>76</v>
      </c>
      <c r="F12" s="48"/>
      <c r="G12" s="642"/>
      <c r="H12" s="410">
        <v>0.08</v>
      </c>
      <c r="I12" s="915"/>
      <c r="J12" s="47"/>
      <c r="K12" s="47"/>
    </row>
    <row r="13" spans="1:11" ht="22.15" customHeight="1" x14ac:dyDescent="0.2">
      <c r="A13" s="47">
        <v>11</v>
      </c>
      <c r="B13" s="726" t="s">
        <v>502</v>
      </c>
      <c r="C13" s="47"/>
      <c r="D13" s="47" t="s">
        <v>18</v>
      </c>
      <c r="E13" s="1026">
        <v>1400</v>
      </c>
      <c r="F13" s="48"/>
      <c r="G13" s="642"/>
      <c r="H13" s="410">
        <v>0.08</v>
      </c>
      <c r="I13" s="915"/>
      <c r="J13" s="47"/>
      <c r="K13" s="47"/>
    </row>
    <row r="14" spans="1:11" ht="22.15" customHeight="1" x14ac:dyDescent="0.2">
      <c r="A14" s="47">
        <v>12</v>
      </c>
      <c r="B14" s="839" t="s">
        <v>503</v>
      </c>
      <c r="C14" s="47"/>
      <c r="D14" s="47" t="s">
        <v>18</v>
      </c>
      <c r="E14" s="47">
        <v>15</v>
      </c>
      <c r="F14" s="48"/>
      <c r="G14" s="642"/>
      <c r="H14" s="410">
        <v>0.08</v>
      </c>
      <c r="I14" s="915"/>
      <c r="J14" s="47"/>
      <c r="K14" s="47"/>
    </row>
    <row r="15" spans="1:11" ht="22.15" customHeight="1" x14ac:dyDescent="0.2">
      <c r="A15" s="47">
        <v>13</v>
      </c>
      <c r="B15" s="340" t="s">
        <v>571</v>
      </c>
      <c r="C15" s="340"/>
      <c r="D15" s="531" t="s">
        <v>18</v>
      </c>
      <c r="E15" s="47">
        <v>110</v>
      </c>
      <c r="F15" s="732"/>
      <c r="G15" s="642"/>
      <c r="H15" s="410">
        <v>0.08</v>
      </c>
      <c r="I15" s="915"/>
      <c r="J15" s="47"/>
      <c r="K15" s="47"/>
    </row>
    <row r="16" spans="1:11" ht="22.15" customHeight="1" x14ac:dyDescent="0.2">
      <c r="A16" s="47">
        <v>14</v>
      </c>
      <c r="B16" s="726" t="s">
        <v>557</v>
      </c>
      <c r="C16" s="47"/>
      <c r="D16" s="47" t="s">
        <v>18</v>
      </c>
      <c r="E16" s="47">
        <v>600</v>
      </c>
      <c r="F16" s="48"/>
      <c r="G16" s="642"/>
      <c r="H16" s="410">
        <v>0.08</v>
      </c>
      <c r="I16" s="915"/>
      <c r="J16" s="47"/>
      <c r="K16" s="47"/>
    </row>
    <row r="17" spans="1:11" ht="22.15" customHeight="1" x14ac:dyDescent="0.2">
      <c r="A17" s="1092" t="s">
        <v>22</v>
      </c>
      <c r="B17" s="1093"/>
      <c r="C17" s="1093"/>
      <c r="D17" s="1093"/>
      <c r="E17" s="1093"/>
      <c r="F17" s="1096"/>
      <c r="G17" s="904"/>
      <c r="H17" s="943"/>
      <c r="I17" s="193"/>
      <c r="J17" s="446"/>
      <c r="K17" s="105"/>
    </row>
    <row r="18" spans="1:11" ht="25.9" customHeight="1" x14ac:dyDescent="0.2">
      <c r="A18" s="59"/>
      <c r="B18" s="59"/>
      <c r="C18" s="59"/>
      <c r="D18" s="59"/>
      <c r="E18" s="59"/>
      <c r="F18" s="59"/>
      <c r="G18" s="59"/>
      <c r="H18" s="96"/>
      <c r="I18" s="59"/>
      <c r="J18" s="59"/>
      <c r="K18" s="59"/>
    </row>
    <row r="19" spans="1:11" ht="25.9" customHeight="1" x14ac:dyDescent="0.2">
      <c r="A19" s="1" t="s">
        <v>14</v>
      </c>
      <c r="B19" s="1"/>
      <c r="C19" s="1"/>
      <c r="D19" s="1"/>
      <c r="E19" s="1"/>
      <c r="F19" s="1"/>
      <c r="G19" s="1"/>
      <c r="H19" s="1"/>
      <c r="I19" s="1"/>
      <c r="J19" s="1"/>
      <c r="K19" s="1"/>
    </row>
    <row r="20" spans="1:11" ht="20.25" customHeight="1" x14ac:dyDescent="0.2">
      <c r="A20" s="1" t="s">
        <v>15</v>
      </c>
      <c r="B20" s="1"/>
      <c r="C20" s="1"/>
      <c r="D20" s="1"/>
      <c r="E20" s="1"/>
      <c r="F20" s="1"/>
      <c r="G20" s="1"/>
      <c r="H20" s="1"/>
      <c r="I20" s="1"/>
      <c r="J20" s="1"/>
      <c r="K20" s="1"/>
    </row>
    <row r="21" spans="1:11" ht="20.25" customHeight="1" x14ac:dyDescent="0.2">
      <c r="A21" s="1" t="s">
        <v>359</v>
      </c>
      <c r="B21" s="1"/>
      <c r="C21" s="1"/>
      <c r="D21" s="1"/>
      <c r="E21" s="1"/>
      <c r="F21" s="1"/>
      <c r="G21" s="1"/>
      <c r="H21" s="1"/>
      <c r="I21" s="1"/>
      <c r="J21" s="1"/>
      <c r="K21" s="1"/>
    </row>
    <row r="22" spans="1:11" ht="20.25" customHeight="1" x14ac:dyDescent="0.2">
      <c r="A22" s="2"/>
      <c r="B22" s="2"/>
      <c r="C22" s="2"/>
      <c r="D22" s="2"/>
      <c r="E22" s="2"/>
      <c r="F22" s="2"/>
      <c r="G22" s="2"/>
      <c r="H22" s="2"/>
      <c r="I22" s="2"/>
      <c r="J22" s="2"/>
      <c r="K22" s="2"/>
    </row>
  </sheetData>
  <mergeCells count="3">
    <mergeCell ref="B1:C1"/>
    <mergeCell ref="J1:K1"/>
    <mergeCell ref="A17:F1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SheetLayoutView="100" workbookViewId="0">
      <selection activeCell="C3" sqref="A3:K15"/>
    </sheetView>
  </sheetViews>
  <sheetFormatPr defaultColWidth="8.85546875" defaultRowHeight="11.25" x14ac:dyDescent="0.2"/>
  <cols>
    <col min="1" max="1" width="4.140625" style="232" customWidth="1"/>
    <col min="2" max="2" width="57.140625" style="232" customWidth="1"/>
    <col min="3" max="3" width="22.140625" style="232" customWidth="1"/>
    <col min="4" max="4" width="5.28515625" style="232" customWidth="1"/>
    <col min="5" max="8" width="10.5703125" style="232" customWidth="1"/>
    <col min="9" max="9" width="12.7109375" style="232" customWidth="1"/>
    <col min="10" max="10" width="13.85546875" style="232" customWidth="1"/>
    <col min="11" max="11" width="9.28515625" style="232" customWidth="1"/>
    <col min="12" max="12" width="13.85546875" style="232" customWidth="1"/>
    <col min="13" max="14" width="9.7109375" style="232" customWidth="1"/>
    <col min="15" max="16384" width="8.85546875" style="232"/>
  </cols>
  <sheetData>
    <row r="1" spans="1:14" s="6" customFormat="1" ht="32.25" customHeight="1" x14ac:dyDescent="0.2">
      <c r="A1" s="475"/>
      <c r="B1" s="1098" t="s">
        <v>798</v>
      </c>
      <c r="C1" s="1098"/>
      <c r="D1" s="475"/>
      <c r="E1" s="475"/>
      <c r="F1" s="475"/>
      <c r="G1" s="475"/>
      <c r="H1" s="475"/>
      <c r="I1" s="671"/>
      <c r="J1" s="672"/>
      <c r="K1" s="466"/>
      <c r="L1" s="641"/>
      <c r="M1" s="1097" t="s">
        <v>471</v>
      </c>
      <c r="N1" s="1097"/>
    </row>
    <row r="2" spans="1:14" s="297" customFormat="1" ht="37.5" customHeight="1" x14ac:dyDescent="0.2">
      <c r="A2" s="298" t="s">
        <v>0</v>
      </c>
      <c r="B2" s="298" t="s">
        <v>1</v>
      </c>
      <c r="C2" s="298" t="s">
        <v>2</v>
      </c>
      <c r="D2" s="298" t="s">
        <v>3</v>
      </c>
      <c r="E2" s="761">
        <v>2019</v>
      </c>
      <c r="F2" s="763" t="s">
        <v>620</v>
      </c>
      <c r="G2" s="762" t="s">
        <v>621</v>
      </c>
      <c r="H2" s="298" t="s">
        <v>4</v>
      </c>
      <c r="I2" s="324" t="s">
        <v>348</v>
      </c>
      <c r="J2" s="298" t="s">
        <v>6</v>
      </c>
      <c r="K2" s="298" t="s">
        <v>326</v>
      </c>
      <c r="L2" s="298" t="s">
        <v>8</v>
      </c>
      <c r="M2" s="298" t="s">
        <v>9</v>
      </c>
      <c r="N2" s="298" t="s">
        <v>10</v>
      </c>
    </row>
    <row r="3" spans="1:14" ht="27" customHeight="1" x14ac:dyDescent="0.2">
      <c r="A3" s="47">
        <v>1</v>
      </c>
      <c r="B3" s="712" t="s">
        <v>536</v>
      </c>
      <c r="C3" s="47"/>
      <c r="D3" s="47" t="s">
        <v>18</v>
      </c>
      <c r="E3" s="775">
        <v>20</v>
      </c>
      <c r="F3" s="776">
        <v>0</v>
      </c>
      <c r="G3" s="777">
        <v>10</v>
      </c>
      <c r="H3" s="47">
        <v>10</v>
      </c>
      <c r="I3" s="48"/>
      <c r="J3" s="642"/>
      <c r="K3" s="410">
        <v>0.08</v>
      </c>
      <c r="L3" s="915"/>
      <c r="M3" s="47"/>
      <c r="N3" s="47"/>
    </row>
    <row r="4" spans="1:14" ht="27" customHeight="1" x14ac:dyDescent="0.2">
      <c r="A4" s="47">
        <v>2</v>
      </c>
      <c r="B4" s="712" t="s">
        <v>537</v>
      </c>
      <c r="C4" s="47"/>
      <c r="D4" s="47" t="s">
        <v>18</v>
      </c>
      <c r="E4" s="775">
        <v>6</v>
      </c>
      <c r="F4" s="776">
        <v>0</v>
      </c>
      <c r="G4" s="777">
        <v>3</v>
      </c>
      <c r="H4" s="47">
        <v>3</v>
      </c>
      <c r="I4" s="48"/>
      <c r="J4" s="642"/>
      <c r="K4" s="410">
        <v>0.08</v>
      </c>
      <c r="L4" s="915"/>
      <c r="M4" s="47"/>
      <c r="N4" s="47"/>
    </row>
    <row r="5" spans="1:14" ht="27" customHeight="1" x14ac:dyDescent="0.2">
      <c r="A5" s="47">
        <v>3</v>
      </c>
      <c r="B5" s="712" t="s">
        <v>538</v>
      </c>
      <c r="C5" s="47"/>
      <c r="D5" s="47" t="s">
        <v>18</v>
      </c>
      <c r="E5" s="775">
        <v>8</v>
      </c>
      <c r="F5" s="776">
        <v>0</v>
      </c>
      <c r="G5" s="777">
        <v>10</v>
      </c>
      <c r="H5" s="47">
        <v>10</v>
      </c>
      <c r="I5" s="48"/>
      <c r="J5" s="642"/>
      <c r="K5" s="410">
        <v>0.08</v>
      </c>
      <c r="L5" s="915"/>
      <c r="M5" s="47"/>
      <c r="N5" s="47"/>
    </row>
    <row r="6" spans="1:14" ht="25.9" customHeight="1" x14ac:dyDescent="0.2">
      <c r="A6" s="1092" t="s">
        <v>22</v>
      </c>
      <c r="B6" s="1093"/>
      <c r="C6" s="1093"/>
      <c r="D6" s="1093"/>
      <c r="E6" s="1093"/>
      <c r="F6" s="1093"/>
      <c r="G6" s="1093"/>
      <c r="H6" s="1093"/>
      <c r="I6" s="1096"/>
      <c r="J6" s="904"/>
      <c r="K6" s="943"/>
      <c r="L6" s="193"/>
      <c r="M6" s="446"/>
      <c r="N6" s="105"/>
    </row>
    <row r="7" spans="1:14" ht="25.9" customHeight="1" x14ac:dyDescent="0.2">
      <c r="A7" s="59"/>
      <c r="B7" s="59"/>
      <c r="C7" s="59"/>
      <c r="D7" s="59"/>
      <c r="E7" s="59"/>
      <c r="F7" s="59"/>
      <c r="G7" s="59"/>
      <c r="H7" s="59"/>
      <c r="I7" s="59"/>
      <c r="J7" s="59"/>
      <c r="K7" s="96"/>
      <c r="L7" s="59"/>
      <c r="M7" s="59"/>
      <c r="N7" s="59"/>
    </row>
    <row r="8" spans="1:14" ht="20.25" customHeight="1" x14ac:dyDescent="0.2">
      <c r="A8" s="1" t="s">
        <v>14</v>
      </c>
      <c r="B8" s="1"/>
      <c r="C8" s="1"/>
      <c r="D8" s="1"/>
      <c r="E8" s="1"/>
      <c r="F8" s="1"/>
      <c r="G8" s="1"/>
      <c r="H8" s="1"/>
      <c r="I8" s="1"/>
      <c r="J8" s="1"/>
      <c r="K8" s="1"/>
      <c r="L8" s="1"/>
      <c r="M8" s="1"/>
      <c r="N8" s="1"/>
    </row>
    <row r="9" spans="1:14" ht="20.25" customHeight="1" x14ac:dyDescent="0.2">
      <c r="A9" s="1" t="s">
        <v>15</v>
      </c>
      <c r="B9" s="1"/>
      <c r="C9" s="1"/>
      <c r="D9" s="1"/>
      <c r="E9" s="1"/>
      <c r="F9" s="1"/>
      <c r="G9" s="1"/>
      <c r="H9" s="1"/>
      <c r="I9" s="1"/>
      <c r="J9" s="1"/>
      <c r="K9" s="1"/>
      <c r="L9" s="1"/>
      <c r="M9" s="1"/>
      <c r="N9" s="1"/>
    </row>
    <row r="10" spans="1:14" ht="20.25" customHeight="1" x14ac:dyDescent="0.2">
      <c r="A10" s="1" t="s">
        <v>359</v>
      </c>
      <c r="B10" s="1"/>
      <c r="C10" s="1"/>
      <c r="D10" s="1"/>
      <c r="E10" s="1"/>
      <c r="F10" s="1"/>
      <c r="G10" s="1"/>
      <c r="H10" s="1"/>
      <c r="I10" s="1"/>
      <c r="J10" s="1"/>
      <c r="K10" s="1"/>
      <c r="L10" s="1"/>
      <c r="M10" s="1"/>
      <c r="N10" s="1"/>
    </row>
    <row r="11" spans="1:14" ht="20.25" customHeight="1" x14ac:dyDescent="0.2">
      <c r="A11" s="2"/>
      <c r="B11" s="2"/>
      <c r="C11" s="2"/>
      <c r="D11" s="2"/>
      <c r="E11" s="2"/>
      <c r="F11" s="2"/>
      <c r="G11" s="2"/>
      <c r="H11" s="2"/>
      <c r="I11" s="2"/>
      <c r="J11" s="2"/>
      <c r="K11" s="2"/>
      <c r="L11" s="2"/>
      <c r="M11" s="2"/>
      <c r="N11" s="2"/>
    </row>
  </sheetData>
  <mergeCells count="3">
    <mergeCell ref="B1:C1"/>
    <mergeCell ref="M1:N1"/>
    <mergeCell ref="A6:I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s>
  <sheetData>
    <row r="1" spans="1:11" s="6" customFormat="1" ht="32.25" customHeight="1" x14ac:dyDescent="0.2">
      <c r="A1" s="475"/>
      <c r="B1" s="1098" t="s">
        <v>799</v>
      </c>
      <c r="C1" s="1098"/>
      <c r="D1" s="475"/>
      <c r="E1" s="475"/>
      <c r="F1" s="671"/>
      <c r="G1" s="672"/>
      <c r="H1" s="466"/>
      <c r="I1" s="641"/>
      <c r="J1" s="1097" t="s">
        <v>491</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47">
        <v>1</v>
      </c>
      <c r="B3" s="726" t="s">
        <v>556</v>
      </c>
      <c r="C3" s="47"/>
      <c r="D3" s="47" t="s">
        <v>12</v>
      </c>
      <c r="E3" s="47">
        <v>10</v>
      </c>
      <c r="F3" s="48"/>
      <c r="G3" s="642"/>
      <c r="H3" s="410">
        <v>0.08</v>
      </c>
      <c r="I3" s="345"/>
      <c r="J3" s="47"/>
      <c r="K3" s="47"/>
    </row>
    <row r="4" spans="1:11" s="232" customFormat="1" ht="27" customHeight="1" x14ac:dyDescent="0.2">
      <c r="A4" s="44">
        <v>2</v>
      </c>
      <c r="B4" s="503" t="s">
        <v>572</v>
      </c>
      <c r="C4" s="44"/>
      <c r="D4" s="44" t="s">
        <v>12</v>
      </c>
      <c r="E4" s="47">
        <v>10</v>
      </c>
      <c r="F4" s="55"/>
      <c r="G4" s="642"/>
      <c r="H4" s="410">
        <v>0.08</v>
      </c>
      <c r="I4" s="345"/>
      <c r="J4" s="44"/>
      <c r="K4" s="44"/>
    </row>
    <row r="5" spans="1:11" s="232" customFormat="1" ht="27" customHeight="1" x14ac:dyDescent="0.2">
      <c r="A5" s="44">
        <v>3</v>
      </c>
      <c r="B5" s="503" t="s">
        <v>573</v>
      </c>
      <c r="C5" s="44"/>
      <c r="D5" s="44" t="s">
        <v>12</v>
      </c>
      <c r="E5" s="47">
        <v>10</v>
      </c>
      <c r="F5" s="55"/>
      <c r="G5" s="642"/>
      <c r="H5" s="410">
        <v>0.08</v>
      </c>
      <c r="I5" s="345"/>
      <c r="J5" s="44"/>
      <c r="K5" s="44"/>
    </row>
    <row r="6" spans="1:11" s="232" customFormat="1" ht="27" customHeight="1" x14ac:dyDescent="0.2">
      <c r="A6" s="44">
        <v>4</v>
      </c>
      <c r="B6" s="31" t="s">
        <v>553</v>
      </c>
      <c r="C6" s="44"/>
      <c r="D6" s="45" t="s">
        <v>507</v>
      </c>
      <c r="E6" s="47">
        <v>100</v>
      </c>
      <c r="F6" s="737"/>
      <c r="G6" s="642"/>
      <c r="H6" s="410">
        <v>0.08</v>
      </c>
      <c r="I6" s="345"/>
      <c r="J6" s="44"/>
      <c r="K6" s="44"/>
    </row>
    <row r="7" spans="1:11" s="232" customFormat="1" ht="25.9" customHeight="1" x14ac:dyDescent="0.2">
      <c r="A7" s="1092" t="s">
        <v>22</v>
      </c>
      <c r="B7" s="1093"/>
      <c r="C7" s="1093"/>
      <c r="D7" s="1093"/>
      <c r="E7" s="1093"/>
      <c r="F7" s="1096"/>
      <c r="G7" s="904"/>
      <c r="H7" s="943"/>
      <c r="I7" s="193"/>
      <c r="J7" s="446"/>
      <c r="K7" s="105"/>
    </row>
    <row r="8" spans="1:11" s="232" customFormat="1" ht="25.9" customHeight="1" x14ac:dyDescent="0.2">
      <c r="A8" s="59"/>
      <c r="B8" s="59"/>
      <c r="C8" s="59"/>
      <c r="D8" s="59"/>
      <c r="E8" s="59"/>
      <c r="F8" s="59"/>
      <c r="G8" s="59"/>
      <c r="H8" s="96"/>
      <c r="I8" s="59"/>
      <c r="J8" s="59"/>
      <c r="K8" s="59"/>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sheetData>
  <mergeCells count="3">
    <mergeCell ref="B1:C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45.5703125" customWidth="1"/>
    <col min="3" max="3" width="22.140625" customWidth="1"/>
    <col min="4" max="4" width="5.28515625" customWidth="1"/>
    <col min="5" max="5" width="10.5703125" customWidth="1"/>
    <col min="6" max="7" width="12" customWidth="1"/>
    <col min="8" max="8" width="9.28515625" customWidth="1"/>
    <col min="9" max="9" width="13" customWidth="1"/>
  </cols>
  <sheetData>
    <row r="1" spans="1:11" s="6" customFormat="1" ht="32.25" customHeight="1" x14ac:dyDescent="0.2">
      <c r="A1" s="475"/>
      <c r="B1" s="1098" t="s">
        <v>800</v>
      </c>
      <c r="C1" s="1098"/>
      <c r="D1" s="475"/>
      <c r="E1" s="475"/>
      <c r="F1" s="671"/>
      <c r="G1" s="672"/>
      <c r="H1" s="466"/>
      <c r="I1" s="641"/>
      <c r="J1" s="1097" t="s">
        <v>748</v>
      </c>
      <c r="K1" s="1097"/>
    </row>
    <row r="2" spans="1:11" s="297" customFormat="1" ht="37.5" customHeight="1" x14ac:dyDescent="0.2">
      <c r="A2" s="298" t="s">
        <v>0</v>
      </c>
      <c r="B2" s="298" t="s">
        <v>1</v>
      </c>
      <c r="C2" s="298" t="s">
        <v>2</v>
      </c>
      <c r="D2" s="298" t="s">
        <v>3</v>
      </c>
      <c r="E2" s="298" t="s">
        <v>22</v>
      </c>
      <c r="F2" s="324" t="s">
        <v>348</v>
      </c>
      <c r="G2" s="298" t="s">
        <v>6</v>
      </c>
      <c r="H2" s="298" t="s">
        <v>326</v>
      </c>
      <c r="I2" s="298" t="s">
        <v>8</v>
      </c>
      <c r="J2" s="298" t="s">
        <v>9</v>
      </c>
      <c r="K2" s="298" t="s">
        <v>10</v>
      </c>
    </row>
    <row r="3" spans="1:11" s="232" customFormat="1" ht="27" customHeight="1" x14ac:dyDescent="0.2">
      <c r="A3" s="47">
        <v>1</v>
      </c>
      <c r="B3" s="726" t="s">
        <v>604</v>
      </c>
      <c r="C3" s="47"/>
      <c r="D3" s="47" t="s">
        <v>18</v>
      </c>
      <c r="E3" s="47">
        <v>350</v>
      </c>
      <c r="F3" s="48"/>
      <c r="G3" s="642"/>
      <c r="H3" s="410">
        <v>0.08</v>
      </c>
      <c r="I3" s="345"/>
      <c r="J3" s="47"/>
      <c r="K3" s="47"/>
    </row>
    <row r="4" spans="1:11" s="232" customFormat="1" ht="25.9" customHeight="1" x14ac:dyDescent="0.2">
      <c r="A4" s="1092" t="s">
        <v>22</v>
      </c>
      <c r="B4" s="1093"/>
      <c r="C4" s="1093"/>
      <c r="D4" s="1093"/>
      <c r="E4" s="1093"/>
      <c r="F4" s="1096"/>
      <c r="G4" s="643"/>
      <c r="H4" s="610"/>
      <c r="I4" s="345"/>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18" sqref="B18"/>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1" customWidth="1"/>
    <col min="5" max="5" width="10.5703125" style="111"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487"/>
      <c r="B1" s="1076" t="s">
        <v>435</v>
      </c>
      <c r="C1" s="1076"/>
      <c r="D1" s="1076"/>
      <c r="E1" s="1076"/>
      <c r="F1" s="1076"/>
      <c r="G1" s="1076"/>
      <c r="I1" s="111"/>
      <c r="J1" s="1080" t="s">
        <v>365</v>
      </c>
      <c r="K1" s="1080"/>
    </row>
    <row r="2" spans="1:11" s="301" customFormat="1" ht="37.5" customHeight="1" x14ac:dyDescent="0.2">
      <c r="A2" s="298" t="s">
        <v>0</v>
      </c>
      <c r="B2" s="298" t="s">
        <v>1</v>
      </c>
      <c r="C2" s="298" t="s">
        <v>2</v>
      </c>
      <c r="D2" s="298" t="s">
        <v>3</v>
      </c>
      <c r="E2" s="298" t="s">
        <v>4</v>
      </c>
      <c r="F2" s="305" t="s">
        <v>5</v>
      </c>
      <c r="G2" s="306" t="s">
        <v>6</v>
      </c>
      <c r="H2" s="298" t="s">
        <v>325</v>
      </c>
      <c r="I2" s="298" t="s">
        <v>8</v>
      </c>
      <c r="J2" s="298" t="s">
        <v>9</v>
      </c>
      <c r="K2" s="298" t="s">
        <v>10</v>
      </c>
    </row>
    <row r="3" spans="1:11" ht="107.25" customHeight="1" x14ac:dyDescent="0.2">
      <c r="A3" s="377">
        <v>1</v>
      </c>
      <c r="B3" s="424" t="s">
        <v>241</v>
      </c>
      <c r="C3" s="567"/>
      <c r="D3" s="377" t="s">
        <v>17</v>
      </c>
      <c r="E3" s="539">
        <v>200</v>
      </c>
      <c r="F3" s="697"/>
      <c r="G3" s="378"/>
      <c r="H3" s="379">
        <v>0.08</v>
      </c>
      <c r="I3" s="387"/>
      <c r="J3" s="240"/>
      <c r="K3" s="240"/>
    </row>
    <row r="4" spans="1:11" ht="59.25" customHeight="1" x14ac:dyDescent="0.2">
      <c r="A4" s="99">
        <v>2</v>
      </c>
      <c r="B4" s="224" t="s">
        <v>76</v>
      </c>
      <c r="C4" s="127"/>
      <c r="D4" s="99" t="s">
        <v>17</v>
      </c>
      <c r="E4" s="539">
        <v>1700</v>
      </c>
      <c r="F4" s="126"/>
      <c r="G4" s="378"/>
      <c r="H4" s="379">
        <v>0.08</v>
      </c>
      <c r="I4" s="387"/>
      <c r="J4" s="127"/>
      <c r="K4" s="127"/>
    </row>
    <row r="5" spans="1:11" ht="61.5" customHeight="1" x14ac:dyDescent="0.2">
      <c r="A5" s="99">
        <v>3</v>
      </c>
      <c r="B5" s="224" t="s">
        <v>77</v>
      </c>
      <c r="C5" s="127"/>
      <c r="D5" s="99" t="s">
        <v>17</v>
      </c>
      <c r="E5" s="539">
        <v>1500</v>
      </c>
      <c r="F5" s="126"/>
      <c r="G5" s="378"/>
      <c r="H5" s="379">
        <v>0.08</v>
      </c>
      <c r="I5" s="387"/>
      <c r="J5" s="127"/>
      <c r="K5" s="127"/>
    </row>
    <row r="6" spans="1:11" ht="57" customHeight="1" x14ac:dyDescent="0.2">
      <c r="A6" s="99">
        <v>4</v>
      </c>
      <c r="B6" s="224" t="s">
        <v>78</v>
      </c>
      <c r="C6" s="127"/>
      <c r="D6" s="99" t="s">
        <v>17</v>
      </c>
      <c r="E6" s="539">
        <v>100</v>
      </c>
      <c r="F6" s="126"/>
      <c r="G6" s="378"/>
      <c r="H6" s="392">
        <v>0.08</v>
      </c>
      <c r="I6" s="387"/>
      <c r="J6" s="127"/>
      <c r="K6" s="127"/>
    </row>
    <row r="7" spans="1:11" ht="24.75" customHeight="1" x14ac:dyDescent="0.2">
      <c r="A7" s="1090" t="s">
        <v>22</v>
      </c>
      <c r="B7" s="1090"/>
      <c r="C7" s="1090"/>
      <c r="D7" s="1090"/>
      <c r="E7" s="1090"/>
      <c r="F7" s="1090"/>
      <c r="G7" s="896"/>
      <c r="H7" s="213"/>
      <c r="I7" s="897"/>
      <c r="J7" s="112"/>
      <c r="K7" s="98"/>
    </row>
    <row r="8" spans="1:11" x14ac:dyDescent="0.2">
      <c r="H8" s="98"/>
    </row>
    <row r="9" spans="1:11" s="232" customFormat="1" ht="20.25" customHeight="1" x14ac:dyDescent="0.2">
      <c r="A9" s="1" t="s">
        <v>14</v>
      </c>
      <c r="B9" s="1"/>
      <c r="C9" s="1"/>
      <c r="D9" s="1"/>
      <c r="E9" s="1"/>
      <c r="F9" s="1"/>
      <c r="G9" s="1"/>
      <c r="H9" s="1"/>
      <c r="I9" s="1"/>
      <c r="J9" s="1"/>
      <c r="K9" s="1"/>
    </row>
    <row r="10" spans="1:11" s="232" customFormat="1" ht="20.25" customHeight="1" x14ac:dyDescent="0.2">
      <c r="A10" s="1" t="s">
        <v>15</v>
      </c>
      <c r="B10" s="1"/>
      <c r="C10" s="1"/>
      <c r="D10" s="1"/>
      <c r="E10" s="1"/>
      <c r="F10" s="1"/>
      <c r="G10" s="1"/>
      <c r="H10" s="1"/>
      <c r="I10" s="1"/>
      <c r="J10" s="1"/>
      <c r="K10" s="1"/>
    </row>
    <row r="11" spans="1:11" s="232" customFormat="1" ht="20.25" customHeight="1" x14ac:dyDescent="0.2">
      <c r="A11" s="1" t="s">
        <v>359</v>
      </c>
      <c r="B11" s="1"/>
      <c r="C11" s="1"/>
      <c r="D11" s="1"/>
      <c r="E11" s="1"/>
      <c r="F11" s="1"/>
      <c r="G11" s="1"/>
      <c r="H11" s="1"/>
      <c r="I11" s="1"/>
      <c r="J11" s="1"/>
      <c r="K11" s="1"/>
    </row>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s>
  <sheetData>
    <row r="1" spans="1:11" s="6" customFormat="1" ht="32.25" customHeight="1" x14ac:dyDescent="0.2">
      <c r="A1" s="475"/>
      <c r="B1" s="1098" t="s">
        <v>801</v>
      </c>
      <c r="C1" s="1098"/>
      <c r="D1" s="475"/>
      <c r="E1" s="475"/>
      <c r="F1" s="671"/>
      <c r="G1" s="672"/>
      <c r="H1" s="466"/>
      <c r="I1" s="641"/>
      <c r="J1" s="1097" t="s">
        <v>492</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2.9" customHeight="1" x14ac:dyDescent="0.2">
      <c r="A3" s="47">
        <v>1</v>
      </c>
      <c r="B3" s="726" t="s">
        <v>548</v>
      </c>
      <c r="C3" s="47"/>
      <c r="D3" s="47" t="s">
        <v>12</v>
      </c>
      <c r="E3" s="47">
        <v>8</v>
      </c>
      <c r="F3" s="944"/>
      <c r="G3" s="642"/>
      <c r="H3" s="410">
        <v>0.08</v>
      </c>
      <c r="I3" s="345"/>
      <c r="J3" s="44"/>
      <c r="K3" s="44"/>
    </row>
    <row r="4" spans="1:11" s="232" customFormat="1" ht="22.9" customHeight="1" x14ac:dyDescent="0.2">
      <c r="A4" s="47">
        <v>2</v>
      </c>
      <c r="B4" s="726" t="s">
        <v>549</v>
      </c>
      <c r="C4" s="47"/>
      <c r="D4" s="47" t="s">
        <v>12</v>
      </c>
      <c r="E4" s="47">
        <v>3</v>
      </c>
      <c r="F4" s="944"/>
      <c r="G4" s="642"/>
      <c r="H4" s="410">
        <v>0.08</v>
      </c>
      <c r="I4" s="345"/>
      <c r="J4" s="44"/>
      <c r="K4" s="44"/>
    </row>
    <row r="5" spans="1:11" s="232" customFormat="1" ht="22.9" customHeight="1" x14ac:dyDescent="0.2">
      <c r="A5" s="47">
        <v>3</v>
      </c>
      <c r="B5" s="726" t="s">
        <v>550</v>
      </c>
      <c r="C5" s="47"/>
      <c r="D5" s="47" t="s">
        <v>12</v>
      </c>
      <c r="E5" s="47">
        <v>10</v>
      </c>
      <c r="F5" s="944"/>
      <c r="G5" s="642"/>
      <c r="H5" s="410">
        <v>0.08</v>
      </c>
      <c r="I5" s="345"/>
      <c r="J5" s="44"/>
      <c r="K5" s="44"/>
    </row>
    <row r="6" spans="1:11" s="232" customFormat="1" ht="22.9" customHeight="1" x14ac:dyDescent="0.2">
      <c r="A6" s="47">
        <v>4</v>
      </c>
      <c r="B6" s="340" t="s">
        <v>542</v>
      </c>
      <c r="C6" s="715"/>
      <c r="D6" s="47" t="s">
        <v>12</v>
      </c>
      <c r="E6" s="47">
        <v>15</v>
      </c>
      <c r="F6" s="944"/>
      <c r="G6" s="642"/>
      <c r="H6" s="410">
        <v>0.08</v>
      </c>
      <c r="I6" s="345"/>
      <c r="J6" s="44"/>
      <c r="K6" s="44"/>
    </row>
    <row r="7" spans="1:11" s="232" customFormat="1" ht="22.9" customHeight="1" x14ac:dyDescent="0.2">
      <c r="A7" s="47">
        <v>5</v>
      </c>
      <c r="B7" s="340" t="s">
        <v>551</v>
      </c>
      <c r="C7" s="47"/>
      <c r="D7" s="47" t="s">
        <v>12</v>
      </c>
      <c r="E7" s="47">
        <v>15</v>
      </c>
      <c r="F7" s="944"/>
      <c r="G7" s="642"/>
      <c r="H7" s="410">
        <v>0.08</v>
      </c>
      <c r="I7" s="345"/>
      <c r="J7" s="44"/>
      <c r="K7" s="44"/>
    </row>
    <row r="8" spans="1:11" s="232" customFormat="1" ht="22.9" customHeight="1" x14ac:dyDescent="0.2">
      <c r="A8" s="47">
        <v>6</v>
      </c>
      <c r="B8" s="340" t="s">
        <v>541</v>
      </c>
      <c r="C8" s="47"/>
      <c r="D8" s="47" t="s">
        <v>18</v>
      </c>
      <c r="E8" s="47">
        <v>15</v>
      </c>
      <c r="F8" s="944"/>
      <c r="G8" s="642"/>
      <c r="H8" s="410">
        <v>0.08</v>
      </c>
      <c r="I8" s="345"/>
      <c r="J8" s="44"/>
      <c r="K8" s="44"/>
    </row>
    <row r="9" spans="1:11" s="232" customFormat="1" ht="22.9" customHeight="1" x14ac:dyDescent="0.2">
      <c r="A9" s="47">
        <v>7</v>
      </c>
      <c r="B9" s="340" t="s">
        <v>665</v>
      </c>
      <c r="C9" s="47"/>
      <c r="D9" s="47" t="s">
        <v>18</v>
      </c>
      <c r="E9" s="47">
        <v>40</v>
      </c>
      <c r="F9" s="944"/>
      <c r="G9" s="642"/>
      <c r="H9" s="410">
        <v>0.08</v>
      </c>
      <c r="I9" s="345"/>
      <c r="J9" s="44"/>
      <c r="K9" s="44"/>
    </row>
    <row r="10" spans="1:11" s="232" customFormat="1" ht="22.9" customHeight="1" x14ac:dyDescent="0.2">
      <c r="A10" s="47">
        <v>8</v>
      </c>
      <c r="B10" s="340" t="s">
        <v>552</v>
      </c>
      <c r="C10" s="47"/>
      <c r="D10" s="47" t="s">
        <v>12</v>
      </c>
      <c r="E10" s="47">
        <v>1</v>
      </c>
      <c r="F10" s="944"/>
      <c r="G10" s="642"/>
      <c r="H10" s="410">
        <v>0.08</v>
      </c>
      <c r="I10" s="345"/>
      <c r="J10" s="44"/>
      <c r="K10" s="44"/>
    </row>
    <row r="11" spans="1:11" s="232" customFormat="1" ht="22.9" customHeight="1" x14ac:dyDescent="0.2">
      <c r="A11" s="47">
        <v>9</v>
      </c>
      <c r="B11" s="340" t="s">
        <v>666</v>
      </c>
      <c r="C11" s="47"/>
      <c r="D11" s="47" t="s">
        <v>12</v>
      </c>
      <c r="E11" s="47">
        <v>10</v>
      </c>
      <c r="F11" s="944"/>
      <c r="G11" s="642"/>
      <c r="H11" s="410">
        <v>0.08</v>
      </c>
      <c r="I11" s="345"/>
      <c r="J11" s="44"/>
      <c r="K11" s="44"/>
    </row>
    <row r="12" spans="1:11" s="232" customFormat="1" ht="22.9" customHeight="1" x14ac:dyDescent="0.2">
      <c r="A12" s="47">
        <v>10</v>
      </c>
      <c r="B12" s="730" t="s">
        <v>639</v>
      </c>
      <c r="C12" s="716"/>
      <c r="D12" s="531" t="s">
        <v>18</v>
      </c>
      <c r="E12" s="47">
        <v>40</v>
      </c>
      <c r="F12" s="945"/>
      <c r="G12" s="642"/>
      <c r="H12" s="410">
        <v>0.08</v>
      </c>
      <c r="I12" s="345"/>
      <c r="J12" s="44"/>
      <c r="K12" s="44"/>
    </row>
    <row r="13" spans="1:11" s="232" customFormat="1" ht="64.5" customHeight="1" x14ac:dyDescent="0.2">
      <c r="A13" s="816">
        <v>11</v>
      </c>
      <c r="B13" s="817" t="s">
        <v>640</v>
      </c>
      <c r="C13" s="820"/>
      <c r="D13" s="818" t="s">
        <v>18</v>
      </c>
      <c r="E13" s="47">
        <v>80</v>
      </c>
      <c r="F13" s="819"/>
      <c r="G13" s="642"/>
      <c r="H13" s="410">
        <v>0.08</v>
      </c>
      <c r="I13" s="345"/>
      <c r="J13" s="45"/>
      <c r="K13" s="45"/>
    </row>
    <row r="14" spans="1:11" s="232" customFormat="1" ht="77.25" customHeight="1" x14ac:dyDescent="0.2">
      <c r="A14" s="816">
        <v>12</v>
      </c>
      <c r="B14" s="821" t="s">
        <v>641</v>
      </c>
      <c r="C14" s="820"/>
      <c r="D14" s="818" t="s">
        <v>18</v>
      </c>
      <c r="E14" s="47">
        <v>20</v>
      </c>
      <c r="F14" s="819"/>
      <c r="G14" s="642"/>
      <c r="H14" s="410">
        <v>0.08</v>
      </c>
      <c r="I14" s="345"/>
      <c r="J14" s="519"/>
      <c r="K14" s="519"/>
    </row>
    <row r="15" spans="1:11" s="232" customFormat="1" ht="78.75" customHeight="1" x14ac:dyDescent="0.2">
      <c r="A15" s="816">
        <v>13</v>
      </c>
      <c r="B15" s="821" t="s">
        <v>642</v>
      </c>
      <c r="C15" s="820"/>
      <c r="D15" s="818" t="s">
        <v>18</v>
      </c>
      <c r="E15" s="47">
        <v>50</v>
      </c>
      <c r="F15" s="819"/>
      <c r="G15" s="642"/>
      <c r="H15" s="410">
        <v>0.08</v>
      </c>
      <c r="I15" s="345"/>
      <c r="J15" s="519"/>
      <c r="K15" s="519"/>
    </row>
    <row r="16" spans="1:11" ht="57.75" customHeight="1" x14ac:dyDescent="0.2">
      <c r="A16" s="816">
        <v>14</v>
      </c>
      <c r="B16" s="821" t="s">
        <v>643</v>
      </c>
      <c r="C16" s="820"/>
      <c r="D16" s="818" t="s">
        <v>12</v>
      </c>
      <c r="E16" s="47">
        <v>20</v>
      </c>
      <c r="F16" s="819"/>
      <c r="G16" s="642"/>
      <c r="H16" s="410">
        <v>0.08</v>
      </c>
      <c r="I16" s="345"/>
      <c r="J16" s="946"/>
      <c r="K16" s="946"/>
    </row>
    <row r="17" spans="1:11" ht="183" customHeight="1" x14ac:dyDescent="0.2">
      <c r="A17" s="816">
        <v>15</v>
      </c>
      <c r="B17" s="822" t="s">
        <v>644</v>
      </c>
      <c r="C17" s="820"/>
      <c r="D17" s="818" t="s">
        <v>18</v>
      </c>
      <c r="E17" s="47">
        <v>300</v>
      </c>
      <c r="F17" s="819"/>
      <c r="G17" s="642"/>
      <c r="H17" s="410">
        <v>0.08</v>
      </c>
      <c r="I17" s="345"/>
      <c r="J17" s="946"/>
      <c r="K17" s="946"/>
    </row>
    <row r="18" spans="1:11" x14ac:dyDescent="0.2">
      <c r="A18" s="1092" t="s">
        <v>22</v>
      </c>
      <c r="B18" s="1093"/>
      <c r="C18" s="1093"/>
      <c r="D18" s="1093"/>
      <c r="E18" s="1093"/>
      <c r="F18" s="1096"/>
      <c r="G18" s="643"/>
      <c r="H18" s="947"/>
      <c r="I18" s="948"/>
    </row>
    <row r="19" spans="1:11" x14ac:dyDescent="0.2">
      <c r="A19" s="59"/>
      <c r="B19" s="59"/>
      <c r="C19" s="59"/>
      <c r="D19" s="59"/>
      <c r="E19" s="59"/>
      <c r="F19" s="59"/>
      <c r="G19" s="59"/>
      <c r="H19" s="96"/>
    </row>
    <row r="20" spans="1:11" ht="20.25" customHeight="1" x14ac:dyDescent="0.2">
      <c r="A20" s="1" t="s">
        <v>14</v>
      </c>
      <c r="B20" s="1"/>
      <c r="C20" s="1"/>
      <c r="D20" s="1"/>
      <c r="E20" s="1"/>
      <c r="F20" s="1"/>
      <c r="G20" s="1"/>
      <c r="H20" s="1"/>
    </row>
    <row r="21" spans="1:11" ht="20.25" customHeight="1" x14ac:dyDescent="0.2">
      <c r="A21" s="1" t="s">
        <v>15</v>
      </c>
      <c r="B21" s="1"/>
      <c r="C21" s="1"/>
      <c r="D21" s="1"/>
      <c r="E21" s="1"/>
      <c r="F21" s="1"/>
      <c r="G21" s="1"/>
      <c r="H21" s="1"/>
    </row>
    <row r="22" spans="1:11" ht="20.25" customHeight="1" x14ac:dyDescent="0.2">
      <c r="A22" s="1" t="s">
        <v>359</v>
      </c>
      <c r="B22" s="1"/>
      <c r="C22" s="1"/>
      <c r="D22" s="1"/>
      <c r="E22" s="1"/>
      <c r="F22" s="1"/>
      <c r="G22" s="1"/>
      <c r="H22" s="1"/>
    </row>
  </sheetData>
  <mergeCells count="3">
    <mergeCell ref="B1:C1"/>
    <mergeCell ref="J1:K1"/>
    <mergeCell ref="A18:F1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140625" customWidth="1"/>
    <col min="8" max="8" width="9.28515625" customWidth="1"/>
    <col min="9" max="9" width="13.85546875" customWidth="1"/>
  </cols>
  <sheetData>
    <row r="1" spans="1:11" s="6" customFormat="1" ht="32.25" customHeight="1" x14ac:dyDescent="0.2">
      <c r="A1" s="475"/>
      <c r="B1" s="1098" t="s">
        <v>802</v>
      </c>
      <c r="C1" s="1098"/>
      <c r="D1" s="475"/>
      <c r="E1" s="475"/>
      <c r="F1" s="671"/>
      <c r="G1" s="672"/>
      <c r="H1" s="466"/>
      <c r="I1" s="641"/>
      <c r="J1" s="1097" t="s">
        <v>530</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531">
        <v>1</v>
      </c>
      <c r="B3" s="340" t="s">
        <v>504</v>
      </c>
      <c r="C3" s="531"/>
      <c r="D3" s="531" t="s">
        <v>18</v>
      </c>
      <c r="E3" s="531">
        <v>80</v>
      </c>
      <c r="F3" s="732"/>
      <c r="G3" s="642"/>
      <c r="H3" s="410">
        <v>0.08</v>
      </c>
      <c r="I3" s="915"/>
      <c r="J3" s="47"/>
      <c r="K3" s="47"/>
    </row>
    <row r="4" spans="1:11" s="232" customFormat="1" ht="25.9" customHeight="1" x14ac:dyDescent="0.2">
      <c r="A4" s="1092" t="s">
        <v>22</v>
      </c>
      <c r="B4" s="1093"/>
      <c r="C4" s="1093"/>
      <c r="D4" s="1093"/>
      <c r="E4" s="1093"/>
      <c r="F4" s="1096"/>
      <c r="G4" s="643"/>
      <c r="H4" s="610"/>
      <c r="I4" s="915"/>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85546875" customWidth="1"/>
    <col min="8" max="8" width="9.28515625" customWidth="1"/>
    <col min="9" max="9" width="14" customWidth="1"/>
  </cols>
  <sheetData>
    <row r="1" spans="1:11" s="6" customFormat="1" ht="32.25" customHeight="1" x14ac:dyDescent="0.2">
      <c r="A1" s="475"/>
      <c r="B1" s="1098" t="s">
        <v>803</v>
      </c>
      <c r="C1" s="1098"/>
      <c r="D1" s="475"/>
      <c r="E1" s="475"/>
      <c r="F1" s="671"/>
      <c r="G1" s="672"/>
      <c r="H1" s="466"/>
      <c r="I1" s="641"/>
      <c r="J1" s="1097" t="s">
        <v>529</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34.15" customHeight="1" x14ac:dyDescent="0.2">
      <c r="A3" s="47">
        <v>1</v>
      </c>
      <c r="B3" s="340" t="s">
        <v>505</v>
      </c>
      <c r="C3" s="531"/>
      <c r="D3" s="531" t="s">
        <v>18</v>
      </c>
      <c r="E3" s="531">
        <v>50</v>
      </c>
      <c r="F3" s="732"/>
      <c r="G3" s="642"/>
      <c r="H3" s="410">
        <v>0.08</v>
      </c>
      <c r="I3" s="915"/>
      <c r="J3" s="47"/>
      <c r="K3" s="47"/>
    </row>
    <row r="4" spans="1:11" s="232" customFormat="1" ht="25.9" customHeight="1" x14ac:dyDescent="0.2">
      <c r="A4" s="1092" t="s">
        <v>22</v>
      </c>
      <c r="B4" s="1093"/>
      <c r="C4" s="1093"/>
      <c r="D4" s="1093"/>
      <c r="E4" s="1093"/>
      <c r="F4" s="1096"/>
      <c r="G4" s="643"/>
      <c r="H4" s="1018"/>
      <c r="I4" s="915"/>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s>
  <sheetData>
    <row r="1" spans="1:11" s="6" customFormat="1" ht="32.25" customHeight="1" x14ac:dyDescent="0.2">
      <c r="A1" s="475"/>
      <c r="B1" s="1098" t="s">
        <v>804</v>
      </c>
      <c r="C1" s="1098"/>
      <c r="D1" s="475"/>
      <c r="E1" s="475"/>
      <c r="F1" s="671"/>
      <c r="G1" s="672"/>
      <c r="H1" s="466"/>
      <c r="I1" s="641"/>
      <c r="J1" s="1097" t="s">
        <v>821</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531">
        <v>1</v>
      </c>
      <c r="B3" s="340" t="s">
        <v>626</v>
      </c>
      <c r="C3" s="531"/>
      <c r="D3" s="531" t="s">
        <v>18</v>
      </c>
      <c r="E3" s="531">
        <v>60</v>
      </c>
      <c r="F3" s="732"/>
      <c r="G3" s="740"/>
      <c r="H3" s="949">
        <v>0.08</v>
      </c>
      <c r="I3" s="950"/>
      <c r="J3" s="531"/>
      <c r="K3" s="531"/>
    </row>
    <row r="4" spans="1:11" s="232" customFormat="1" ht="25.9" customHeight="1" x14ac:dyDescent="0.2">
      <c r="A4" s="1092" t="s">
        <v>22</v>
      </c>
      <c r="B4" s="1093"/>
      <c r="C4" s="1093"/>
      <c r="D4" s="1093"/>
      <c r="E4" s="1093"/>
      <c r="F4" s="1096"/>
      <c r="G4" s="643"/>
      <c r="H4" s="610"/>
      <c r="I4" s="950"/>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C3" sqref="A3:K15"/>
    </sheetView>
  </sheetViews>
  <sheetFormatPr defaultRowHeight="12.75" x14ac:dyDescent="0.2"/>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s>
  <sheetData>
    <row r="1" spans="1:11" s="6" customFormat="1" ht="32.25" customHeight="1" x14ac:dyDescent="0.2">
      <c r="A1" s="475"/>
      <c r="B1" s="1098" t="s">
        <v>805</v>
      </c>
      <c r="C1" s="1098"/>
      <c r="D1" s="475"/>
      <c r="E1" s="475"/>
      <c r="F1" s="671"/>
      <c r="G1" s="672"/>
      <c r="H1" s="466"/>
      <c r="I1" s="641"/>
      <c r="J1" s="1097" t="s">
        <v>528</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47">
        <v>1</v>
      </c>
      <c r="B3" s="340" t="s">
        <v>506</v>
      </c>
      <c r="C3" s="715"/>
      <c r="D3" s="47" t="s">
        <v>18</v>
      </c>
      <c r="E3" s="1026">
        <v>3000</v>
      </c>
      <c r="F3" s="48"/>
      <c r="G3" s="642"/>
      <c r="H3" s="410">
        <v>0.08</v>
      </c>
      <c r="I3" s="915"/>
      <c r="J3" s="47"/>
      <c r="K3" s="47"/>
    </row>
    <row r="4" spans="1:11" s="232" customFormat="1" ht="127.9" customHeight="1" x14ac:dyDescent="0.2">
      <c r="A4" s="322">
        <v>2</v>
      </c>
      <c r="B4" s="45" t="s">
        <v>627</v>
      </c>
      <c r="C4" s="715"/>
      <c r="D4" s="47" t="s">
        <v>608</v>
      </c>
      <c r="E4" s="1026">
        <v>2000</v>
      </c>
      <c r="F4" s="48"/>
      <c r="G4" s="642"/>
      <c r="H4" s="410">
        <v>0.08</v>
      </c>
      <c r="I4" s="915"/>
      <c r="J4" s="47"/>
      <c r="K4" s="47"/>
    </row>
    <row r="5" spans="1:11" s="232" customFormat="1" ht="27" customHeight="1" x14ac:dyDescent="0.2">
      <c r="A5" s="211">
        <v>3</v>
      </c>
      <c r="B5" s="45" t="s">
        <v>560</v>
      </c>
      <c r="C5" s="738"/>
      <c r="D5" s="435" t="s">
        <v>12</v>
      </c>
      <c r="E5" s="47">
        <v>10</v>
      </c>
      <c r="F5" s="739"/>
      <c r="G5" s="642"/>
      <c r="H5" s="410">
        <v>0.08</v>
      </c>
      <c r="I5" s="915"/>
      <c r="J5" s="435"/>
      <c r="K5" s="435"/>
    </row>
    <row r="6" spans="1:11" s="232" customFormat="1" ht="25.9" customHeight="1" x14ac:dyDescent="0.2">
      <c r="A6" s="1092" t="s">
        <v>22</v>
      </c>
      <c r="B6" s="1093"/>
      <c r="C6" s="1093"/>
      <c r="D6" s="1093"/>
      <c r="E6" s="1093"/>
      <c r="F6" s="1096"/>
      <c r="G6" s="643"/>
      <c r="H6" s="610"/>
      <c r="I6" s="915"/>
      <c r="J6" s="446"/>
      <c r="K6" s="105"/>
    </row>
    <row r="7" spans="1:11" s="232" customFormat="1" ht="25.9" customHeight="1" x14ac:dyDescent="0.2">
      <c r="A7" s="59"/>
      <c r="B7" s="59"/>
      <c r="C7" s="59"/>
      <c r="D7" s="59"/>
      <c r="E7" s="59"/>
      <c r="F7" s="59"/>
      <c r="G7" s="59"/>
      <c r="H7" s="96"/>
      <c r="I7" s="59"/>
      <c r="J7" s="59"/>
      <c r="K7" s="59"/>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359</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C3" sqref="A3:K15"/>
    </sheetView>
  </sheetViews>
  <sheetFormatPr defaultRowHeight="12.75" x14ac:dyDescent="0.2"/>
  <cols>
    <col min="1" max="1" width="4.140625" customWidth="1"/>
    <col min="2" max="2" width="64" customWidth="1"/>
    <col min="3" max="3" width="22.140625" customWidth="1"/>
    <col min="4" max="4" width="5.28515625" customWidth="1"/>
    <col min="5" max="5" width="10.5703125" style="729" customWidth="1"/>
    <col min="6" max="6" width="10.7109375" customWidth="1"/>
    <col min="7" max="7" width="13.7109375" customWidth="1"/>
    <col min="8" max="8" width="7.28515625" customWidth="1"/>
    <col min="9" max="9" width="14.42578125" customWidth="1"/>
  </cols>
  <sheetData>
    <row r="1" spans="1:11" s="6" customFormat="1" ht="32.25" customHeight="1" x14ac:dyDescent="0.2">
      <c r="A1" s="475"/>
      <c r="B1" s="1098" t="s">
        <v>806</v>
      </c>
      <c r="C1" s="1098"/>
      <c r="D1" s="475"/>
      <c r="E1" s="728"/>
      <c r="F1" s="671"/>
      <c r="G1" s="672"/>
      <c r="H1" s="466"/>
      <c r="I1" s="641"/>
      <c r="J1" s="1097" t="s">
        <v>527</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51.6" customHeight="1" x14ac:dyDescent="0.2">
      <c r="A3" s="322">
        <v>1</v>
      </c>
      <c r="B3" s="31" t="s">
        <v>513</v>
      </c>
      <c r="C3" s="31"/>
      <c r="D3" s="716" t="s">
        <v>18</v>
      </c>
      <c r="E3" s="407">
        <v>2100</v>
      </c>
      <c r="F3" s="951"/>
      <c r="G3" s="719"/>
      <c r="H3" s="949">
        <v>0.08</v>
      </c>
      <c r="I3" s="48"/>
      <c r="J3" s="642"/>
      <c r="K3" s="47"/>
    </row>
    <row r="4" spans="1:11" s="232" customFormat="1" ht="67.150000000000006" customHeight="1" x14ac:dyDescent="0.2">
      <c r="A4" s="322">
        <v>2</v>
      </c>
      <c r="B4" s="31" t="s">
        <v>488</v>
      </c>
      <c r="C4" s="31"/>
      <c r="D4" s="716" t="s">
        <v>18</v>
      </c>
      <c r="E4" s="531">
        <v>200</v>
      </c>
      <c r="F4" s="951"/>
      <c r="G4" s="719"/>
      <c r="H4" s="949">
        <v>0.08</v>
      </c>
      <c r="I4" s="48"/>
      <c r="J4" s="642"/>
      <c r="K4" s="47"/>
    </row>
    <row r="5" spans="1:11" s="232" customFormat="1" ht="65.45" customHeight="1" x14ac:dyDescent="0.2">
      <c r="A5" s="322">
        <v>3</v>
      </c>
      <c r="B5" s="31" t="s">
        <v>489</v>
      </c>
      <c r="C5" s="31"/>
      <c r="D5" s="716" t="s">
        <v>18</v>
      </c>
      <c r="E5" s="531">
        <v>200</v>
      </c>
      <c r="F5" s="952"/>
      <c r="G5" s="719"/>
      <c r="H5" s="949">
        <v>0.08</v>
      </c>
      <c r="I5" s="48"/>
      <c r="J5" s="642"/>
      <c r="K5" s="47"/>
    </row>
    <row r="6" spans="1:11" s="232" customFormat="1" ht="166.9" customHeight="1" x14ac:dyDescent="0.2">
      <c r="A6" s="322">
        <v>4</v>
      </c>
      <c r="B6" s="31" t="s">
        <v>490</v>
      </c>
      <c r="C6" s="31"/>
      <c r="D6" s="716" t="s">
        <v>18</v>
      </c>
      <c r="E6" s="531">
        <v>150</v>
      </c>
      <c r="F6" s="951"/>
      <c r="G6" s="719"/>
      <c r="H6" s="949">
        <v>0.08</v>
      </c>
      <c r="I6" s="48"/>
      <c r="J6" s="642"/>
      <c r="K6" s="47"/>
    </row>
    <row r="7" spans="1:11" s="232" customFormat="1" ht="171.6" customHeight="1" x14ac:dyDescent="0.2">
      <c r="A7" s="322">
        <v>5</v>
      </c>
      <c r="B7" s="31" t="s">
        <v>479</v>
      </c>
      <c r="C7" s="31"/>
      <c r="D7" s="716" t="s">
        <v>18</v>
      </c>
      <c r="E7" s="531">
        <v>50</v>
      </c>
      <c r="F7" s="951"/>
      <c r="G7" s="719"/>
      <c r="H7" s="949">
        <v>0.08</v>
      </c>
      <c r="I7" s="48"/>
      <c r="J7" s="642"/>
      <c r="K7" s="47"/>
    </row>
    <row r="8" spans="1:11" s="232" customFormat="1" ht="25.9" customHeight="1" x14ac:dyDescent="0.2">
      <c r="A8" s="1092" t="s">
        <v>22</v>
      </c>
      <c r="B8" s="1093"/>
      <c r="C8" s="1093"/>
      <c r="D8" s="1093"/>
      <c r="E8" s="1093"/>
      <c r="F8" s="1096"/>
      <c r="G8" s="643"/>
      <c r="H8" s="1018"/>
      <c r="I8" s="48"/>
      <c r="J8" s="446"/>
      <c r="K8" s="105"/>
    </row>
    <row r="9" spans="1:11" s="232" customFormat="1" ht="25.9" customHeight="1" x14ac:dyDescent="0.2">
      <c r="A9" s="59"/>
      <c r="B9" s="59"/>
      <c r="C9" s="59"/>
      <c r="D9" s="59"/>
      <c r="E9" s="669"/>
      <c r="F9" s="59"/>
      <c r="G9" s="59"/>
      <c r="H9" s="96"/>
      <c r="I9" s="59"/>
      <c r="J9" s="59"/>
      <c r="K9" s="59"/>
    </row>
    <row r="10" spans="1:11" s="232" customFormat="1" ht="20.25" customHeight="1" x14ac:dyDescent="0.2">
      <c r="A10" s="1" t="s">
        <v>14</v>
      </c>
      <c r="B10" s="1"/>
      <c r="C10" s="1"/>
      <c r="D10" s="1"/>
      <c r="E10" s="123"/>
      <c r="F10" s="1"/>
      <c r="G10" s="1"/>
      <c r="H10" s="1"/>
      <c r="I10" s="1"/>
      <c r="J10" s="1"/>
      <c r="K10" s="1"/>
    </row>
    <row r="11" spans="1:11" s="232" customFormat="1" ht="20.25" customHeight="1" x14ac:dyDescent="0.2">
      <c r="A11" s="1" t="s">
        <v>15</v>
      </c>
      <c r="B11" s="1"/>
      <c r="C11" s="1"/>
      <c r="D11" s="1"/>
      <c r="E11" s="123"/>
      <c r="F11" s="1"/>
      <c r="G11" s="1"/>
      <c r="H11" s="1"/>
      <c r="I11" s="1"/>
      <c r="J11" s="1"/>
      <c r="K11" s="1"/>
    </row>
    <row r="12" spans="1:11" s="232" customFormat="1" ht="20.25" customHeight="1" x14ac:dyDescent="0.2">
      <c r="A12" s="1" t="s">
        <v>359</v>
      </c>
      <c r="B12" s="1"/>
      <c r="C12" s="1"/>
      <c r="D12" s="1"/>
      <c r="E12" s="123"/>
      <c r="F12" s="1"/>
      <c r="G12" s="1"/>
      <c r="H12" s="1"/>
      <c r="I12" s="1"/>
      <c r="J12" s="1"/>
      <c r="K12" s="1"/>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style="729"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2.7109375" customWidth="1"/>
  </cols>
  <sheetData>
    <row r="1" spans="1:11" s="6" customFormat="1" ht="32.25" customHeight="1" x14ac:dyDescent="0.2">
      <c r="A1" s="728"/>
      <c r="B1" s="1098" t="s">
        <v>807</v>
      </c>
      <c r="C1" s="1098"/>
      <c r="D1" s="475"/>
      <c r="E1" s="475"/>
      <c r="F1" s="671"/>
      <c r="G1" s="672"/>
      <c r="H1" s="466"/>
      <c r="I1" s="641"/>
      <c r="J1" s="1097" t="s">
        <v>526</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36.75" customHeight="1" x14ac:dyDescent="0.2">
      <c r="A3" s="322">
        <v>1</v>
      </c>
      <c r="B3" s="251" t="s">
        <v>555</v>
      </c>
      <c r="C3" s="759" t="s">
        <v>653</v>
      </c>
      <c r="D3" s="186" t="s">
        <v>18</v>
      </c>
      <c r="E3" s="531">
        <v>105</v>
      </c>
      <c r="F3" s="720"/>
      <c r="G3" s="720"/>
      <c r="H3" s="344">
        <v>0.08</v>
      </c>
      <c r="I3" s="642"/>
      <c r="J3" s="47"/>
      <c r="K3" s="47"/>
    </row>
    <row r="4" spans="1:11" s="232" customFormat="1" ht="25.9" customHeight="1" x14ac:dyDescent="0.2">
      <c r="A4" s="1092" t="s">
        <v>22</v>
      </c>
      <c r="B4" s="1093"/>
      <c r="C4" s="1093"/>
      <c r="D4" s="1093"/>
      <c r="E4" s="1093"/>
      <c r="F4" s="1096"/>
      <c r="G4" s="721"/>
      <c r="H4" s="610"/>
      <c r="I4" s="642"/>
      <c r="J4" s="446"/>
      <c r="K4" s="105"/>
    </row>
    <row r="5" spans="1:11" s="232" customFormat="1" ht="18" customHeight="1" x14ac:dyDescent="0.2">
      <c r="A5" s="669"/>
      <c r="B5" s="59"/>
      <c r="C5" s="59"/>
      <c r="D5" s="59"/>
      <c r="E5" s="59"/>
      <c r="F5" s="59"/>
      <c r="G5" s="59"/>
      <c r="H5" s="96"/>
      <c r="I5" s="59"/>
      <c r="J5" s="59"/>
      <c r="K5" s="59"/>
    </row>
    <row r="6" spans="1:11" s="232" customFormat="1" ht="20.25" customHeight="1" x14ac:dyDescent="0.2">
      <c r="A6" s="1" t="s">
        <v>14</v>
      </c>
      <c r="B6" s="1"/>
      <c r="C6" s="1"/>
      <c r="D6" s="1"/>
      <c r="E6" s="123"/>
      <c r="F6" s="1"/>
      <c r="G6" s="1"/>
      <c r="H6" s="1"/>
      <c r="I6" s="1"/>
      <c r="J6" s="1"/>
      <c r="K6" s="1"/>
    </row>
    <row r="7" spans="1:11" s="232" customFormat="1" ht="20.25" customHeight="1" x14ac:dyDescent="0.2">
      <c r="A7" s="1" t="s">
        <v>15</v>
      </c>
      <c r="B7" s="1"/>
      <c r="C7" s="1"/>
      <c r="D7" s="1"/>
      <c r="E7" s="123"/>
      <c r="F7" s="1"/>
      <c r="G7" s="1"/>
      <c r="H7" s="1"/>
      <c r="I7" s="1"/>
      <c r="J7" s="1"/>
      <c r="K7" s="1"/>
    </row>
    <row r="8" spans="1:11" s="232" customFormat="1" ht="20.25" customHeight="1" x14ac:dyDescent="0.2">
      <c r="A8" s="1" t="s">
        <v>359</v>
      </c>
      <c r="B8" s="1"/>
      <c r="C8" s="1"/>
      <c r="D8" s="1"/>
      <c r="E8" s="123"/>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style="729"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s>
  <sheetData>
    <row r="1" spans="1:11" s="6" customFormat="1" ht="32.25" customHeight="1" x14ac:dyDescent="0.2">
      <c r="A1" s="728"/>
      <c r="B1" s="1098" t="s">
        <v>808</v>
      </c>
      <c r="C1" s="1098"/>
      <c r="D1" s="475"/>
      <c r="E1" s="475"/>
      <c r="F1" s="671"/>
      <c r="G1" s="672"/>
      <c r="H1" s="466"/>
      <c r="I1" s="641"/>
      <c r="J1" s="1097" t="s">
        <v>525</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322">
        <v>1</v>
      </c>
      <c r="B3" s="31" t="s">
        <v>715</v>
      </c>
      <c r="C3" s="47"/>
      <c r="D3" s="531" t="s">
        <v>18</v>
      </c>
      <c r="E3" s="47">
        <v>130</v>
      </c>
      <c r="F3" s="720"/>
      <c r="G3" s="720"/>
      <c r="H3" s="344">
        <v>0.08</v>
      </c>
      <c r="I3" s="642"/>
      <c r="J3" s="47"/>
      <c r="K3" s="47"/>
    </row>
    <row r="4" spans="1:11" s="232" customFormat="1" ht="25.9" customHeight="1" x14ac:dyDescent="0.2">
      <c r="A4" s="1092"/>
      <c r="B4" s="1093"/>
      <c r="C4" s="1093"/>
      <c r="D4" s="1093"/>
      <c r="E4" s="1093"/>
      <c r="F4" s="1096"/>
      <c r="G4" s="721"/>
      <c r="H4" s="1018"/>
      <c r="I4" s="642"/>
      <c r="J4" s="446"/>
      <c r="K4" s="105"/>
    </row>
    <row r="5" spans="1:11" s="232" customFormat="1" ht="15" customHeight="1" x14ac:dyDescent="0.2">
      <c r="A5" s="669"/>
      <c r="B5" s="59"/>
      <c r="C5" s="59"/>
      <c r="D5" s="59"/>
      <c r="E5" s="59"/>
      <c r="F5" s="59"/>
      <c r="G5" s="59"/>
      <c r="H5" s="96"/>
      <c r="I5" s="59"/>
      <c r="J5" s="59"/>
      <c r="K5" s="59"/>
    </row>
    <row r="6" spans="1:11" s="232" customFormat="1" ht="20.25" customHeight="1" x14ac:dyDescent="0.2">
      <c r="A6" s="1" t="s">
        <v>14</v>
      </c>
      <c r="B6" s="1"/>
      <c r="C6" s="1"/>
      <c r="D6" s="1"/>
      <c r="E6" s="123"/>
      <c r="F6" s="1"/>
      <c r="G6" s="1"/>
      <c r="H6" s="1"/>
      <c r="I6" s="1"/>
      <c r="J6" s="1"/>
      <c r="K6" s="1"/>
    </row>
    <row r="7" spans="1:11" s="232" customFormat="1" ht="20.25" customHeight="1" x14ac:dyDescent="0.2">
      <c r="A7" s="1" t="s">
        <v>15</v>
      </c>
      <c r="B7" s="1"/>
      <c r="C7" s="1"/>
      <c r="D7" s="1"/>
      <c r="E7" s="123"/>
      <c r="F7" s="1"/>
      <c r="G7" s="1"/>
      <c r="H7" s="1"/>
      <c r="I7" s="1"/>
      <c r="J7" s="1"/>
      <c r="K7" s="1"/>
    </row>
    <row r="8" spans="1:11" s="232" customFormat="1" ht="20.25" customHeight="1" x14ac:dyDescent="0.2">
      <c r="A8" s="1" t="s">
        <v>359</v>
      </c>
      <c r="B8" s="1"/>
      <c r="C8" s="1"/>
      <c r="D8" s="1"/>
      <c r="E8" s="123"/>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A4" sqref="A4:F4"/>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s>
  <sheetData>
    <row r="1" spans="1:11" s="6" customFormat="1" ht="32.25" customHeight="1" x14ac:dyDescent="0.2">
      <c r="A1" s="475"/>
      <c r="B1" s="1098" t="s">
        <v>809</v>
      </c>
      <c r="C1" s="1098"/>
      <c r="D1" s="475"/>
      <c r="E1" s="475"/>
      <c r="F1" s="671"/>
      <c r="G1" s="672"/>
      <c r="H1" s="466"/>
      <c r="I1" s="641"/>
      <c r="J1" s="1097" t="s">
        <v>524</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48" customHeight="1" x14ac:dyDescent="0.2">
      <c r="A3" s="322">
        <v>1</v>
      </c>
      <c r="B3" s="45" t="s">
        <v>654</v>
      </c>
      <c r="C3" s="759"/>
      <c r="D3" s="186" t="s">
        <v>18</v>
      </c>
      <c r="E3" s="531">
        <v>250</v>
      </c>
      <c r="F3" s="720"/>
      <c r="G3" s="720"/>
      <c r="H3" s="344">
        <v>0.08</v>
      </c>
      <c r="I3" s="642"/>
      <c r="J3" s="47"/>
      <c r="K3" s="47"/>
    </row>
    <row r="4" spans="1:11" s="232" customFormat="1" ht="25.9" customHeight="1" x14ac:dyDescent="0.2">
      <c r="A4" s="1092" t="s">
        <v>22</v>
      </c>
      <c r="B4" s="1093"/>
      <c r="C4" s="1093"/>
      <c r="D4" s="1093"/>
      <c r="E4" s="1093"/>
      <c r="F4" s="1096"/>
      <c r="G4" s="721"/>
      <c r="H4" s="610"/>
      <c r="I4" s="642"/>
      <c r="J4" s="446"/>
      <c r="K4" s="105"/>
    </row>
    <row r="5" spans="1:11" s="232" customFormat="1" ht="18"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3.4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52" customWidth="1"/>
    <col min="3" max="3" width="17.7109375" customWidth="1"/>
    <col min="4" max="4" width="5.28515625" customWidth="1"/>
    <col min="5" max="5" width="10.5703125" customWidth="1"/>
    <col min="6" max="6" width="9.42578125" customWidth="1"/>
    <col min="7" max="7" width="13.85546875" customWidth="1"/>
    <col min="8" max="8" width="9.28515625" customWidth="1"/>
    <col min="9" max="9" width="13.42578125" customWidth="1"/>
  </cols>
  <sheetData>
    <row r="1" spans="1:11" s="6" customFormat="1" ht="32.25" customHeight="1" x14ac:dyDescent="0.2">
      <c r="A1" s="475"/>
      <c r="B1" s="1098" t="s">
        <v>810</v>
      </c>
      <c r="C1" s="1098"/>
      <c r="D1" s="475"/>
      <c r="E1" s="475"/>
      <c r="F1" s="671"/>
      <c r="G1" s="672"/>
      <c r="H1" s="466"/>
      <c r="I1" s="641"/>
      <c r="J1" s="1097" t="s">
        <v>523</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322">
        <v>1</v>
      </c>
      <c r="B3" s="464" t="s">
        <v>605</v>
      </c>
      <c r="C3" s="716"/>
      <c r="D3" s="531" t="s">
        <v>18</v>
      </c>
      <c r="E3" s="47">
        <v>300</v>
      </c>
      <c r="F3" s="720"/>
      <c r="G3" s="720"/>
      <c r="H3" s="344">
        <v>0.08</v>
      </c>
      <c r="I3" s="642"/>
      <c r="J3" s="47"/>
      <c r="K3" s="47"/>
    </row>
    <row r="4" spans="1:11" s="232" customFormat="1" ht="25.9" customHeight="1" x14ac:dyDescent="0.2">
      <c r="A4" s="1092" t="s">
        <v>22</v>
      </c>
      <c r="B4" s="1093"/>
      <c r="C4" s="1093"/>
      <c r="D4" s="1093"/>
      <c r="E4" s="1093"/>
      <c r="F4" s="1096"/>
      <c r="G4" s="721"/>
      <c r="H4" s="1018"/>
      <c r="I4" s="642"/>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C3" sqref="A3:K15"/>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468" customFormat="1" ht="32.25" customHeight="1" x14ac:dyDescent="0.2">
      <c r="B1" s="1095" t="s">
        <v>436</v>
      </c>
      <c r="C1" s="1095"/>
      <c r="D1" s="1095"/>
      <c r="E1" s="1095"/>
      <c r="F1" s="1095"/>
      <c r="G1" s="1095"/>
      <c r="I1" s="668"/>
      <c r="J1" s="1094" t="s">
        <v>366</v>
      </c>
      <c r="K1" s="1094"/>
    </row>
    <row r="2" spans="1:11" s="299" customFormat="1" ht="37.5" customHeight="1" x14ac:dyDescent="0.2">
      <c r="A2" s="302" t="s">
        <v>0</v>
      </c>
      <c r="B2" s="302" t="s">
        <v>1</v>
      </c>
      <c r="C2" s="302" t="s">
        <v>2</v>
      </c>
      <c r="D2" s="302" t="s">
        <v>3</v>
      </c>
      <c r="E2" s="298" t="s">
        <v>4</v>
      </c>
      <c r="F2" s="440" t="s">
        <v>5</v>
      </c>
      <c r="G2" s="441" t="s">
        <v>6</v>
      </c>
      <c r="H2" s="302" t="s">
        <v>326</v>
      </c>
      <c r="I2" s="302" t="s">
        <v>8</v>
      </c>
      <c r="J2" s="302" t="s">
        <v>9</v>
      </c>
      <c r="K2" s="302" t="s">
        <v>10</v>
      </c>
    </row>
    <row r="3" spans="1:11" ht="42" customHeight="1" x14ac:dyDescent="0.2">
      <c r="A3" s="347">
        <v>1</v>
      </c>
      <c r="B3" s="507" t="s">
        <v>321</v>
      </c>
      <c r="C3" s="520"/>
      <c r="D3" s="347" t="s">
        <v>18</v>
      </c>
      <c r="E3" s="326">
        <v>100</v>
      </c>
      <c r="F3" s="695"/>
      <c r="G3" s="450"/>
      <c r="H3" s="328">
        <v>0.08</v>
      </c>
      <c r="I3" s="327"/>
      <c r="J3" s="281"/>
      <c r="K3" s="281"/>
    </row>
    <row r="4" spans="1:11" ht="42" customHeight="1" x14ac:dyDescent="0.2">
      <c r="A4" s="211">
        <v>2</v>
      </c>
      <c r="B4" s="708" t="s">
        <v>303</v>
      </c>
      <c r="C4" s="519"/>
      <c r="D4" s="211" t="s">
        <v>18</v>
      </c>
      <c r="E4" s="326">
        <v>1000</v>
      </c>
      <c r="F4" s="449"/>
      <c r="G4" s="450"/>
      <c r="H4" s="315">
        <v>0.08</v>
      </c>
      <c r="I4" s="327"/>
      <c r="J4" s="251"/>
      <c r="K4" s="251"/>
    </row>
    <row r="5" spans="1:11" ht="46.15" customHeight="1" x14ac:dyDescent="0.2">
      <c r="A5" s="1091">
        <v>3</v>
      </c>
      <c r="B5" s="318" t="s">
        <v>322</v>
      </c>
      <c r="C5" s="521"/>
      <c r="D5" s="601"/>
      <c r="E5" s="601"/>
      <c r="F5" s="696"/>
      <c r="G5" s="898"/>
      <c r="H5" s="601"/>
      <c r="I5" s="900"/>
      <c r="J5" s="601"/>
      <c r="K5" s="601"/>
    </row>
    <row r="6" spans="1:11" ht="24" customHeight="1" x14ac:dyDescent="0.2">
      <c r="A6" s="1091"/>
      <c r="B6" s="319" t="s">
        <v>102</v>
      </c>
      <c r="C6" s="251"/>
      <c r="D6" s="186" t="s">
        <v>18</v>
      </c>
      <c r="E6" s="317">
        <v>150</v>
      </c>
      <c r="F6" s="445"/>
      <c r="G6" s="450"/>
      <c r="H6" s="315">
        <v>0.08</v>
      </c>
      <c r="I6" s="327"/>
      <c r="J6" s="251"/>
      <c r="K6" s="251"/>
    </row>
    <row r="7" spans="1:11" ht="24" customHeight="1" x14ac:dyDescent="0.2">
      <c r="A7" s="1091"/>
      <c r="B7" s="319" t="s">
        <v>214</v>
      </c>
      <c r="C7" s="251"/>
      <c r="D7" s="186" t="s">
        <v>18</v>
      </c>
      <c r="E7" s="317">
        <v>150</v>
      </c>
      <c r="F7" s="445"/>
      <c r="G7" s="450"/>
      <c r="H7" s="315">
        <v>0.08</v>
      </c>
      <c r="I7" s="327"/>
      <c r="J7" s="251"/>
      <c r="K7" s="251"/>
    </row>
    <row r="8" spans="1:11" ht="28.9" customHeight="1" x14ac:dyDescent="0.2">
      <c r="A8" s="211">
        <v>4</v>
      </c>
      <c r="B8" s="319" t="s">
        <v>103</v>
      </c>
      <c r="C8" s="251"/>
      <c r="D8" s="186" t="s">
        <v>18</v>
      </c>
      <c r="E8" s="317">
        <v>100</v>
      </c>
      <c r="F8" s="445"/>
      <c r="G8" s="450"/>
      <c r="H8" s="315">
        <v>0.08</v>
      </c>
      <c r="I8" s="327"/>
      <c r="J8" s="251"/>
      <c r="K8" s="251"/>
    </row>
    <row r="9" spans="1:11" ht="23.25" customHeight="1" x14ac:dyDescent="0.2">
      <c r="A9" s="1092" t="s">
        <v>22</v>
      </c>
      <c r="B9" s="1093"/>
      <c r="C9" s="1093"/>
      <c r="D9" s="1093"/>
      <c r="E9" s="1093"/>
      <c r="F9" s="1093"/>
      <c r="G9" s="899"/>
      <c r="H9" s="591"/>
      <c r="I9" s="194"/>
      <c r="J9" s="96"/>
      <c r="K9" s="105"/>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359</v>
      </c>
      <c r="B13" s="1"/>
      <c r="C13" s="1"/>
      <c r="D13" s="1"/>
      <c r="E13" s="1"/>
      <c r="F13" s="1"/>
      <c r="G13" s="1"/>
      <c r="H13" s="1"/>
      <c r="I13" s="1"/>
      <c r="J13" s="1"/>
      <c r="K13" s="1"/>
    </row>
    <row r="25" ht="23.45" customHeight="1" x14ac:dyDescent="0.2"/>
  </sheetData>
  <mergeCells count="4">
    <mergeCell ref="A5:A7"/>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A3:K15"/>
    </sheetView>
  </sheetViews>
  <sheetFormatPr defaultRowHeight="12.75" x14ac:dyDescent="0.2"/>
  <cols>
    <col min="1" max="1" width="4.140625" customWidth="1"/>
    <col min="2" max="2" width="48.42578125" customWidth="1"/>
    <col min="3" max="3" width="22.140625" customWidth="1"/>
    <col min="4" max="4" width="5.28515625" customWidth="1"/>
    <col min="5" max="5" width="10.5703125" customWidth="1"/>
    <col min="6" max="6" width="13.7109375" customWidth="1"/>
    <col min="7" max="7" width="13.85546875" customWidth="1"/>
    <col min="8" max="8" width="9.28515625" customWidth="1"/>
    <col min="9" max="9" width="10.42578125" customWidth="1"/>
  </cols>
  <sheetData>
    <row r="1" spans="1:11" s="6" customFormat="1" ht="32.25" customHeight="1" x14ac:dyDescent="0.2">
      <c r="A1" s="475"/>
      <c r="B1" s="1098" t="s">
        <v>811</v>
      </c>
      <c r="C1" s="1098"/>
      <c r="D1" s="475"/>
      <c r="E1" s="475"/>
      <c r="F1" s="671"/>
      <c r="G1" s="672"/>
      <c r="H1" s="466"/>
      <c r="I1" s="641"/>
      <c r="J1" s="1097" t="s">
        <v>522</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322">
        <v>1</v>
      </c>
      <c r="B3" s="464" t="s">
        <v>512</v>
      </c>
      <c r="C3" s="31"/>
      <c r="D3" s="717" t="s">
        <v>12</v>
      </c>
      <c r="E3" s="733">
        <v>120</v>
      </c>
      <c r="F3" s="734"/>
      <c r="G3" s="720"/>
      <c r="H3" s="344">
        <v>0.08</v>
      </c>
      <c r="I3" s="642"/>
      <c r="J3" s="47"/>
      <c r="K3" s="47"/>
    </row>
    <row r="4" spans="1:11" s="232" customFormat="1" ht="25.9" customHeight="1" x14ac:dyDescent="0.2">
      <c r="A4" s="1092" t="s">
        <v>22</v>
      </c>
      <c r="B4" s="1093"/>
      <c r="C4" s="1093"/>
      <c r="D4" s="1093"/>
      <c r="E4" s="1093"/>
      <c r="F4" s="1096"/>
      <c r="G4" s="721"/>
      <c r="H4" s="1018"/>
      <c r="I4" s="642"/>
      <c r="J4" s="446"/>
      <c r="K4" s="105"/>
    </row>
    <row r="5" spans="1:11" s="232" customFormat="1" ht="25.9" customHeight="1" x14ac:dyDescent="0.2">
      <c r="A5" s="59"/>
      <c r="B5" s="59"/>
      <c r="C5" s="59"/>
      <c r="D5" s="59"/>
      <c r="E5" s="59"/>
      <c r="F5" s="59"/>
      <c r="G5" s="59"/>
      <c r="H5" s="96"/>
      <c r="I5" s="59"/>
      <c r="J5" s="59"/>
      <c r="K5" s="59"/>
    </row>
    <row r="6" spans="1:11" s="232" customFormat="1" ht="20.25" customHeight="1" x14ac:dyDescent="0.2">
      <c r="A6" s="1" t="s">
        <v>14</v>
      </c>
      <c r="B6" s="1"/>
      <c r="C6" s="1"/>
      <c r="D6" s="1"/>
      <c r="E6" s="1"/>
      <c r="F6" s="1"/>
      <c r="G6" s="1"/>
      <c r="H6" s="1"/>
      <c r="I6" s="1"/>
      <c r="J6" s="1"/>
      <c r="K6" s="1"/>
    </row>
    <row r="7" spans="1:11" s="232" customFormat="1" ht="20.25" customHeight="1" x14ac:dyDescent="0.2">
      <c r="A7" s="1" t="s">
        <v>15</v>
      </c>
      <c r="B7" s="1"/>
      <c r="C7" s="1"/>
      <c r="D7" s="1"/>
      <c r="E7" s="1"/>
      <c r="F7" s="1"/>
      <c r="G7" s="1"/>
      <c r="H7" s="1"/>
      <c r="I7" s="1"/>
      <c r="J7" s="1"/>
      <c r="K7" s="1"/>
    </row>
    <row r="8" spans="1:11" s="232" customFormat="1" ht="20.25" customHeight="1" x14ac:dyDescent="0.2">
      <c r="A8" s="1" t="s">
        <v>359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C3" sqref="A3:K15"/>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s>
  <sheetData>
    <row r="1" spans="1:11" s="6" customFormat="1" ht="32.25" customHeight="1" x14ac:dyDescent="0.2">
      <c r="A1" s="475"/>
      <c r="B1" s="1098" t="s">
        <v>812</v>
      </c>
      <c r="C1" s="1098"/>
      <c r="D1" s="475"/>
      <c r="E1" s="475"/>
      <c r="F1" s="671"/>
      <c r="G1" s="672"/>
      <c r="H1" s="466"/>
      <c r="I1" s="641"/>
      <c r="J1" s="1097" t="s">
        <v>521</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322">
        <v>1</v>
      </c>
      <c r="B3" s="464" t="s">
        <v>540</v>
      </c>
      <c r="C3" s="716"/>
      <c r="D3" s="531" t="s">
        <v>18</v>
      </c>
      <c r="E3" s="47">
        <v>3</v>
      </c>
      <c r="F3" s="719"/>
      <c r="G3" s="720"/>
      <c r="H3" s="344">
        <v>0.08</v>
      </c>
      <c r="I3" s="642"/>
      <c r="J3" s="47"/>
      <c r="K3" s="47"/>
    </row>
    <row r="4" spans="1:11" s="232" customFormat="1" ht="27" customHeight="1" x14ac:dyDescent="0.2">
      <c r="A4" s="322">
        <v>2</v>
      </c>
      <c r="B4" s="464" t="s">
        <v>539</v>
      </c>
      <c r="C4" s="716"/>
      <c r="D4" s="531" t="s">
        <v>18</v>
      </c>
      <c r="E4" s="47">
        <v>3</v>
      </c>
      <c r="F4" s="719"/>
      <c r="G4" s="720"/>
      <c r="H4" s="344">
        <v>0.08</v>
      </c>
      <c r="I4" s="642"/>
      <c r="J4" s="47"/>
      <c r="K4" s="47"/>
    </row>
    <row r="5" spans="1:11" s="232" customFormat="1" ht="27" customHeight="1" x14ac:dyDescent="0.2">
      <c r="A5" s="322">
        <v>3</v>
      </c>
      <c r="B5" s="251" t="s">
        <v>554</v>
      </c>
      <c r="C5" s="735"/>
      <c r="D5" s="435" t="s">
        <v>18</v>
      </c>
      <c r="E5" s="47">
        <v>2</v>
      </c>
      <c r="F5" s="736"/>
      <c r="G5" s="720"/>
      <c r="H5" s="344">
        <v>0.08</v>
      </c>
      <c r="I5" s="642"/>
      <c r="J5" s="44"/>
      <c r="K5" s="44"/>
    </row>
    <row r="6" spans="1:11" s="232" customFormat="1" ht="25.9" customHeight="1" x14ac:dyDescent="0.2">
      <c r="A6" s="1092" t="s">
        <v>22</v>
      </c>
      <c r="B6" s="1093"/>
      <c r="C6" s="1093"/>
      <c r="D6" s="1093"/>
      <c r="E6" s="1093"/>
      <c r="F6" s="1096"/>
      <c r="G6" s="643"/>
      <c r="H6" s="1018"/>
      <c r="I6" s="1027"/>
      <c r="J6" s="446"/>
      <c r="K6" s="105"/>
    </row>
    <row r="7" spans="1:11" s="232" customFormat="1" ht="14.45" customHeight="1" x14ac:dyDescent="0.2">
      <c r="A7" s="59"/>
      <c r="B7" s="59"/>
      <c r="C7" s="59"/>
      <c r="D7" s="59"/>
      <c r="E7" s="59"/>
      <c r="F7" s="59"/>
      <c r="G7" s="59"/>
      <c r="H7" s="96"/>
      <c r="I7" s="59"/>
      <c r="J7" s="59"/>
      <c r="K7" s="59"/>
    </row>
    <row r="8" spans="1:11" s="232" customFormat="1" ht="20.25" customHeight="1" x14ac:dyDescent="0.2">
      <c r="A8" s="1" t="s">
        <v>14</v>
      </c>
      <c r="B8" s="1"/>
      <c r="C8" s="1"/>
      <c r="D8" s="1"/>
      <c r="E8" s="1"/>
      <c r="F8" s="1"/>
      <c r="G8" s="1"/>
      <c r="H8" s="1"/>
      <c r="I8" s="1"/>
      <c r="J8" s="1"/>
      <c r="K8" s="1"/>
    </row>
    <row r="9" spans="1:11" s="232" customFormat="1" ht="20.25" customHeight="1" x14ac:dyDescent="0.2">
      <c r="A9" s="1" t="s">
        <v>15</v>
      </c>
      <c r="B9" s="1"/>
      <c r="C9" s="1"/>
      <c r="D9" s="1"/>
      <c r="E9" s="1"/>
      <c r="F9" s="1"/>
      <c r="G9" s="1"/>
      <c r="H9" s="1"/>
      <c r="I9" s="1"/>
      <c r="J9" s="1"/>
      <c r="K9" s="1"/>
    </row>
    <row r="10" spans="1:11" s="232" customFormat="1" ht="20.25" customHeight="1" x14ac:dyDescent="0.2">
      <c r="A10" s="1" t="s">
        <v>359</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selection activeCell="C3" sqref="A3:K15"/>
    </sheetView>
  </sheetViews>
  <sheetFormatPr defaultRowHeight="12.75" x14ac:dyDescent="0.2"/>
  <cols>
    <col min="1" max="1" width="4.140625" customWidth="1"/>
    <col min="2" max="2" width="46.710937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s>
  <sheetData>
    <row r="1" spans="1:11" s="6" customFormat="1" ht="32.25" customHeight="1" x14ac:dyDescent="0.2">
      <c r="A1" s="475"/>
      <c r="B1" s="1098" t="s">
        <v>813</v>
      </c>
      <c r="C1" s="1098"/>
      <c r="D1" s="475"/>
      <c r="E1" s="475"/>
      <c r="F1" s="671"/>
      <c r="G1" s="672"/>
      <c r="H1" s="466"/>
      <c r="I1" s="641"/>
      <c r="J1" s="1097" t="s">
        <v>520</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32" customFormat="1" ht="27" customHeight="1" x14ac:dyDescent="0.2">
      <c r="A3" s="322">
        <v>1</v>
      </c>
      <c r="B3" s="464" t="s">
        <v>661</v>
      </c>
      <c r="C3" s="716"/>
      <c r="D3" s="531" t="s">
        <v>18</v>
      </c>
      <c r="E3" s="47">
        <v>25</v>
      </c>
      <c r="F3" s="720"/>
      <c r="G3" s="720"/>
      <c r="H3" s="953">
        <v>0.08</v>
      </c>
      <c r="I3" s="642"/>
      <c r="J3" s="47"/>
      <c r="K3" s="47"/>
    </row>
    <row r="4" spans="1:11" s="232" customFormat="1" ht="27" customHeight="1" x14ac:dyDescent="0.2">
      <c r="A4" s="322">
        <v>2</v>
      </c>
      <c r="B4" s="464" t="s">
        <v>662</v>
      </c>
      <c r="C4" s="716"/>
      <c r="D4" s="531" t="s">
        <v>18</v>
      </c>
      <c r="E4" s="47">
        <v>25</v>
      </c>
      <c r="F4" s="720"/>
      <c r="G4" s="720"/>
      <c r="H4" s="953">
        <v>0.08</v>
      </c>
      <c r="I4" s="642"/>
      <c r="J4" s="47"/>
      <c r="K4" s="47"/>
    </row>
    <row r="5" spans="1:11" s="232" customFormat="1" ht="27" customHeight="1" x14ac:dyDescent="0.2">
      <c r="A5" s="322">
        <v>3</v>
      </c>
      <c r="B5" s="464" t="s">
        <v>509</v>
      </c>
      <c r="C5" s="322"/>
      <c r="D5" s="531" t="s">
        <v>18</v>
      </c>
      <c r="E5" s="47">
        <v>40</v>
      </c>
      <c r="F5" s="720"/>
      <c r="G5" s="720"/>
      <c r="H5" s="953">
        <v>0.08</v>
      </c>
      <c r="I5" s="642"/>
      <c r="J5" s="642"/>
      <c r="K5" s="47"/>
    </row>
    <row r="6" spans="1:11" s="232" customFormat="1" ht="27" customHeight="1" x14ac:dyDescent="0.2">
      <c r="A6" s="322">
        <v>4</v>
      </c>
      <c r="B6" s="464" t="s">
        <v>510</v>
      </c>
      <c r="C6" s="322"/>
      <c r="D6" s="531" t="s">
        <v>18</v>
      </c>
      <c r="E6" s="47">
        <v>20</v>
      </c>
      <c r="F6" s="720"/>
      <c r="G6" s="720"/>
      <c r="H6" s="953">
        <v>0.08</v>
      </c>
      <c r="I6" s="642"/>
      <c r="J6" s="642"/>
      <c r="K6" s="47"/>
    </row>
    <row r="7" spans="1:11" s="232" customFormat="1" ht="27" customHeight="1" x14ac:dyDescent="0.2">
      <c r="A7" s="322">
        <v>5</v>
      </c>
      <c r="B7" s="464" t="s">
        <v>511</v>
      </c>
      <c r="C7" s="322"/>
      <c r="D7" s="531" t="s">
        <v>18</v>
      </c>
      <c r="E7" s="47">
        <v>40</v>
      </c>
      <c r="F7" s="720"/>
      <c r="G7" s="720"/>
      <c r="H7" s="953">
        <v>0.08</v>
      </c>
      <c r="I7" s="642"/>
      <c r="J7" s="642"/>
      <c r="K7" s="47"/>
    </row>
    <row r="8" spans="1:11" s="232" customFormat="1" ht="27" customHeight="1" x14ac:dyDescent="0.2">
      <c r="A8" s="322">
        <v>6</v>
      </c>
      <c r="B8" s="464" t="s">
        <v>508</v>
      </c>
      <c r="C8" s="322"/>
      <c r="D8" s="531" t="s">
        <v>12</v>
      </c>
      <c r="E8" s="47">
        <v>8</v>
      </c>
      <c r="F8" s="720"/>
      <c r="G8" s="720"/>
      <c r="H8" s="953">
        <v>0.08</v>
      </c>
      <c r="I8" s="642"/>
      <c r="J8" s="642"/>
      <c r="K8" s="47"/>
    </row>
    <row r="9" spans="1:11" s="232" customFormat="1" ht="25.9" customHeight="1" x14ac:dyDescent="0.2">
      <c r="A9" s="1092" t="s">
        <v>22</v>
      </c>
      <c r="B9" s="1093"/>
      <c r="C9" s="1093"/>
      <c r="D9" s="1093"/>
      <c r="E9" s="1093"/>
      <c r="F9" s="1096"/>
      <c r="G9" s="721"/>
      <c r="H9" s="1018"/>
      <c r="I9" s="1027"/>
      <c r="J9" s="446"/>
      <c r="K9" s="105"/>
    </row>
    <row r="10" spans="1:11" s="232" customFormat="1" ht="25.9" customHeight="1" x14ac:dyDescent="0.2">
      <c r="A10" s="59"/>
      <c r="B10" s="59"/>
      <c r="C10" s="59"/>
      <c r="D10" s="59"/>
      <c r="E10" s="59"/>
      <c r="F10" s="59"/>
      <c r="G10" s="59"/>
      <c r="H10" s="96"/>
      <c r="I10" s="59"/>
      <c r="J10" s="59"/>
      <c r="K10" s="59"/>
    </row>
    <row r="11" spans="1:11" s="232" customFormat="1" ht="20.25" customHeight="1" x14ac:dyDescent="0.2">
      <c r="A11" s="1" t="s">
        <v>14</v>
      </c>
      <c r="B11" s="1"/>
      <c r="C11" s="1"/>
      <c r="D11" s="1"/>
      <c r="E11" s="1"/>
      <c r="F11" s="1"/>
      <c r="G11" s="1"/>
      <c r="H11" s="1"/>
      <c r="I11" s="1"/>
      <c r="J11" s="1"/>
      <c r="K11" s="1"/>
    </row>
    <row r="12" spans="1:11" s="232" customFormat="1" ht="20.25" customHeight="1" x14ac:dyDescent="0.2">
      <c r="A12" s="1" t="s">
        <v>15</v>
      </c>
      <c r="B12" s="1"/>
      <c r="C12" s="1"/>
      <c r="D12" s="1"/>
      <c r="E12" s="1"/>
      <c r="F12" s="1"/>
      <c r="G12" s="1"/>
      <c r="H12" s="1"/>
      <c r="I12" s="1"/>
      <c r="J12" s="1"/>
      <c r="K12" s="1"/>
    </row>
    <row r="13" spans="1:11" s="232" customFormat="1" ht="20.25" customHeight="1" x14ac:dyDescent="0.2">
      <c r="A13" s="1" t="s">
        <v>359</v>
      </c>
      <c r="B13" s="1"/>
      <c r="C13" s="1"/>
      <c r="D13" s="1"/>
      <c r="E13" s="1"/>
      <c r="F13" s="1"/>
      <c r="G13" s="1"/>
      <c r="H13" s="1"/>
      <c r="I13" s="1"/>
      <c r="J13" s="1"/>
      <c r="K13" s="1"/>
    </row>
  </sheetData>
  <mergeCells count="3">
    <mergeCell ref="B1:C1"/>
    <mergeCell ref="J1:K1"/>
    <mergeCell ref="A9:F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C3" sqref="A3:K15"/>
    </sheetView>
  </sheetViews>
  <sheetFormatPr defaultRowHeight="12.75" x14ac:dyDescent="0.2"/>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s>
  <sheetData>
    <row r="1" spans="1:11" s="6" customFormat="1" ht="32.25" customHeight="1" x14ac:dyDescent="0.2">
      <c r="A1" s="475"/>
      <c r="B1" s="1098" t="s">
        <v>814</v>
      </c>
      <c r="C1" s="1098"/>
      <c r="D1" s="475"/>
      <c r="E1" s="475"/>
      <c r="F1" s="671"/>
      <c r="G1" s="672"/>
      <c r="H1" s="466"/>
      <c r="I1" s="641"/>
      <c r="J1" s="1097" t="s">
        <v>519</v>
      </c>
      <c r="K1" s="1097"/>
    </row>
    <row r="2" spans="1:11" s="297" customFormat="1" ht="37.5" customHeight="1" x14ac:dyDescent="0.2">
      <c r="A2" s="298" t="s">
        <v>0</v>
      </c>
      <c r="B2" s="298" t="s">
        <v>1</v>
      </c>
      <c r="C2" s="298" t="s">
        <v>2</v>
      </c>
      <c r="D2" s="298" t="s">
        <v>3</v>
      </c>
      <c r="E2" s="298" t="s">
        <v>4</v>
      </c>
      <c r="F2" s="324" t="s">
        <v>348</v>
      </c>
      <c r="G2" s="298" t="s">
        <v>6</v>
      </c>
      <c r="H2" s="298" t="s">
        <v>326</v>
      </c>
      <c r="I2" s="298" t="s">
        <v>8</v>
      </c>
      <c r="J2" s="298" t="s">
        <v>9</v>
      </c>
      <c r="K2" s="298" t="s">
        <v>10</v>
      </c>
    </row>
    <row r="3" spans="1:11" s="297" customFormat="1" ht="37.5" customHeight="1" x14ac:dyDescent="0.2">
      <c r="A3" s="298">
        <v>1</v>
      </c>
      <c r="B3" s="843" t="s">
        <v>681</v>
      </c>
      <c r="C3" s="843"/>
      <c r="D3" s="843" t="s">
        <v>18</v>
      </c>
      <c r="E3" s="843">
        <v>60</v>
      </c>
      <c r="F3" s="844"/>
      <c r="G3" s="1029"/>
      <c r="H3" s="954">
        <v>0.08</v>
      </c>
      <c r="I3" s="1028"/>
      <c r="J3" s="843"/>
      <c r="K3" s="843"/>
    </row>
    <row r="4" spans="1:11" s="232" customFormat="1" ht="27" customHeight="1" x14ac:dyDescent="0.2">
      <c r="A4" s="322">
        <v>2</v>
      </c>
      <c r="B4" s="726" t="s">
        <v>574</v>
      </c>
      <c r="C4" s="47"/>
      <c r="D4" s="47" t="s">
        <v>18</v>
      </c>
      <c r="E4" s="47">
        <v>70</v>
      </c>
      <c r="F4" s="48"/>
      <c r="G4" s="1029"/>
      <c r="H4" s="949">
        <v>0.08</v>
      </c>
      <c r="I4" s="1028"/>
      <c r="J4" s="642"/>
      <c r="K4" s="47"/>
    </row>
    <row r="5" spans="1:11" s="232" customFormat="1" ht="25.9" customHeight="1" x14ac:dyDescent="0.2">
      <c r="A5" s="1092" t="s">
        <v>22</v>
      </c>
      <c r="B5" s="1093"/>
      <c r="C5" s="1093"/>
      <c r="D5" s="1093"/>
      <c r="E5" s="1093"/>
      <c r="F5" s="1096"/>
      <c r="G5" s="1030"/>
      <c r="H5" s="943"/>
      <c r="I5" s="1028"/>
      <c r="J5" s="446"/>
      <c r="K5" s="105"/>
    </row>
    <row r="6" spans="1:11" s="232" customFormat="1" ht="25.9" customHeight="1" x14ac:dyDescent="0.2">
      <c r="A6" s="59"/>
      <c r="B6" s="59"/>
      <c r="C6" s="59"/>
      <c r="D6" s="59"/>
      <c r="E6" s="59"/>
      <c r="F6" s="59"/>
      <c r="G6" s="59"/>
      <c r="H6" s="96"/>
      <c r="I6" s="59"/>
      <c r="J6" s="59"/>
      <c r="K6" s="59"/>
    </row>
    <row r="7" spans="1:11" s="232" customFormat="1" ht="20.25" customHeight="1" x14ac:dyDescent="0.2">
      <c r="A7" s="1" t="s">
        <v>14</v>
      </c>
      <c r="B7" s="1"/>
      <c r="C7" s="1"/>
      <c r="D7" s="1"/>
      <c r="E7" s="1"/>
      <c r="F7" s="1"/>
      <c r="G7" s="1"/>
      <c r="H7" s="1"/>
      <c r="I7" s="1"/>
      <c r="J7" s="1"/>
      <c r="K7" s="1"/>
    </row>
    <row r="8" spans="1:11" s="232" customFormat="1" ht="20.25" customHeight="1" x14ac:dyDescent="0.2">
      <c r="A8" s="1" t="s">
        <v>15</v>
      </c>
      <c r="B8" s="1"/>
      <c r="C8" s="1"/>
      <c r="D8" s="1"/>
      <c r="E8" s="1"/>
      <c r="F8" s="1"/>
      <c r="G8" s="1"/>
      <c r="H8" s="1"/>
      <c r="I8" s="1"/>
      <c r="J8" s="1"/>
      <c r="K8" s="1"/>
    </row>
    <row r="9" spans="1:11" s="232" customFormat="1" ht="20.25" customHeight="1" x14ac:dyDescent="0.2">
      <c r="A9" s="1" t="s">
        <v>359</v>
      </c>
      <c r="B9" s="1"/>
      <c r="C9" s="1"/>
      <c r="D9" s="1"/>
      <c r="E9" s="1"/>
      <c r="F9" s="1"/>
      <c r="G9" s="1"/>
      <c r="H9" s="1"/>
      <c r="I9" s="1"/>
      <c r="J9" s="1"/>
      <c r="K9" s="1"/>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view="pageBreakPreview" zoomScale="90" zoomScaleSheetLayoutView="90" workbookViewId="0">
      <selection activeCell="C3" sqref="A3:K15"/>
    </sheetView>
  </sheetViews>
  <sheetFormatPr defaultColWidth="9" defaultRowHeight="11.25" x14ac:dyDescent="0.2"/>
  <cols>
    <col min="1" max="1" width="4.140625" style="232" customWidth="1"/>
    <col min="2" max="2" width="60.7109375" style="111" customWidth="1"/>
    <col min="3" max="3" width="22.140625" style="111" customWidth="1"/>
    <col min="4" max="4" width="5.28515625" style="111" customWidth="1"/>
    <col min="5" max="5" width="10.5703125" style="219"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A1" s="795"/>
      <c r="B1" s="1076" t="s">
        <v>815</v>
      </c>
      <c r="C1" s="1076"/>
      <c r="D1" s="1076"/>
      <c r="E1" s="1076"/>
      <c r="F1" s="1076"/>
      <c r="G1" s="1076"/>
      <c r="H1" s="487"/>
      <c r="I1" s="119"/>
      <c r="J1" s="1080" t="s">
        <v>518</v>
      </c>
      <c r="K1" s="1080"/>
    </row>
    <row r="2" spans="1:11" s="304" customFormat="1" ht="37.5" customHeight="1" x14ac:dyDescent="0.2">
      <c r="A2" s="438" t="s">
        <v>0</v>
      </c>
      <c r="B2" s="298" t="s">
        <v>1</v>
      </c>
      <c r="C2" s="298" t="s">
        <v>2</v>
      </c>
      <c r="D2" s="298" t="s">
        <v>3</v>
      </c>
      <c r="E2" s="298" t="s">
        <v>4</v>
      </c>
      <c r="F2" s="305" t="s">
        <v>5</v>
      </c>
      <c r="G2" s="298" t="s">
        <v>6</v>
      </c>
      <c r="H2" s="298" t="s">
        <v>325</v>
      </c>
      <c r="I2" s="298" t="s">
        <v>8</v>
      </c>
      <c r="J2" s="298" t="s">
        <v>9</v>
      </c>
      <c r="K2" s="298" t="s">
        <v>10</v>
      </c>
    </row>
    <row r="3" spans="1:11" s="5" customFormat="1" ht="30.6" customHeight="1" x14ac:dyDescent="0.2">
      <c r="A3" s="1032">
        <v>1</v>
      </c>
      <c r="B3" s="31" t="s">
        <v>628</v>
      </c>
      <c r="C3" s="14"/>
      <c r="D3" s="8" t="s">
        <v>17</v>
      </c>
      <c r="E3" s="796">
        <v>20</v>
      </c>
      <c r="F3" s="797"/>
      <c r="G3" s="666"/>
      <c r="H3" s="86">
        <v>0.08</v>
      </c>
      <c r="I3" s="1031"/>
      <c r="J3" s="8"/>
      <c r="K3" s="8"/>
    </row>
    <row r="4" spans="1:11" s="5" customFormat="1" ht="23.1" customHeight="1" x14ac:dyDescent="0.2">
      <c r="A4" s="1167" t="s">
        <v>22</v>
      </c>
      <c r="B4" s="1168"/>
      <c r="C4" s="1168"/>
      <c r="D4" s="1168"/>
      <c r="E4" s="1168"/>
      <c r="F4" s="1169"/>
      <c r="G4" s="494"/>
      <c r="H4" s="506"/>
      <c r="I4" s="321"/>
      <c r="J4" s="525"/>
    </row>
    <row r="5" spans="1:11" x14ac:dyDescent="0.2">
      <c r="A5" s="233"/>
      <c r="B5" s="286"/>
      <c r="C5" s="119"/>
      <c r="D5" s="215"/>
      <c r="E5" s="215"/>
      <c r="F5" s="119"/>
      <c r="G5" s="119"/>
      <c r="H5" s="119"/>
      <c r="I5" s="119"/>
      <c r="J5" s="119"/>
    </row>
    <row r="6" spans="1:11" s="232" customFormat="1" ht="21" customHeight="1" x14ac:dyDescent="0.2">
      <c r="A6" s="999"/>
      <c r="B6" s="999"/>
      <c r="C6" s="999"/>
      <c r="D6" s="999"/>
      <c r="E6" s="999"/>
      <c r="F6" s="999"/>
      <c r="G6" s="605"/>
      <c r="H6" s="605"/>
      <c r="I6" s="605"/>
      <c r="J6" s="605"/>
      <c r="K6" s="605"/>
    </row>
    <row r="7" spans="1:11" s="232" customFormat="1" ht="20.25" customHeight="1" x14ac:dyDescent="0.2">
      <c r="A7" s="1" t="s">
        <v>14</v>
      </c>
      <c r="B7" s="1"/>
      <c r="C7" s="1"/>
      <c r="D7" s="1"/>
      <c r="E7" s="1"/>
      <c r="F7" s="999"/>
      <c r="G7" s="605"/>
      <c r="H7" s="605"/>
      <c r="I7" s="605"/>
      <c r="J7" s="605"/>
      <c r="K7" s="605"/>
    </row>
    <row r="8" spans="1:11" s="232" customFormat="1" ht="20.25" customHeight="1" x14ac:dyDescent="0.2">
      <c r="A8" s="1" t="s">
        <v>15</v>
      </c>
      <c r="B8" s="1"/>
      <c r="C8" s="1"/>
      <c r="D8" s="1"/>
      <c r="E8" s="1"/>
      <c r="F8" s="798"/>
      <c r="G8" s="605"/>
      <c r="H8" s="605"/>
      <c r="I8" s="605"/>
      <c r="J8" s="605"/>
      <c r="K8" s="605"/>
    </row>
    <row r="9" spans="1:11" ht="20.25" customHeight="1" x14ac:dyDescent="0.2">
      <c r="A9" s="1" t="s">
        <v>359</v>
      </c>
      <c r="B9" s="1"/>
      <c r="C9" s="1"/>
      <c r="D9" s="1"/>
      <c r="E9" s="1"/>
      <c r="G9" s="801"/>
      <c r="H9" s="801"/>
      <c r="I9" s="801"/>
      <c r="J9" s="801"/>
      <c r="K9" s="801"/>
    </row>
    <row r="10" spans="1:11" x14ac:dyDescent="0.2">
      <c r="A10" s="1000"/>
      <c r="E10" s="119"/>
    </row>
    <row r="11" spans="1:11" x14ac:dyDescent="0.2">
      <c r="A11" s="1000"/>
      <c r="E11" s="119"/>
    </row>
    <row r="12" spans="1:11" x14ac:dyDescent="0.2">
      <c r="E12" s="119"/>
    </row>
    <row r="13" spans="1:11" x14ac:dyDescent="0.2">
      <c r="E13" s="119"/>
    </row>
    <row r="14" spans="1:11" x14ac:dyDescent="0.2">
      <c r="E14" s="119"/>
    </row>
    <row r="15" spans="1:11" x14ac:dyDescent="0.2">
      <c r="E15" s="119"/>
    </row>
    <row r="16" spans="1:11" x14ac:dyDescent="0.2">
      <c r="E16" s="119"/>
    </row>
    <row r="17" spans="5:5" x14ac:dyDescent="0.2">
      <c r="E17" s="119"/>
    </row>
    <row r="18" spans="5:5" x14ac:dyDescent="0.2">
      <c r="E18" s="119"/>
    </row>
    <row r="19" spans="5:5" x14ac:dyDescent="0.2">
      <c r="E19" s="119"/>
    </row>
    <row r="20" spans="5:5" x14ac:dyDescent="0.2">
      <c r="E20" s="119"/>
    </row>
    <row r="21" spans="5:5" x14ac:dyDescent="0.2">
      <c r="E21" s="119"/>
    </row>
    <row r="22" spans="5:5" x14ac:dyDescent="0.2">
      <c r="E22" s="119"/>
    </row>
    <row r="23" spans="5:5" x14ac:dyDescent="0.2">
      <c r="E23" s="119"/>
    </row>
    <row r="24" spans="5:5" x14ac:dyDescent="0.2">
      <c r="E24" s="119"/>
    </row>
    <row r="25" spans="5:5" x14ac:dyDescent="0.2">
      <c r="E25" s="119"/>
    </row>
    <row r="26" spans="5:5" x14ac:dyDescent="0.2">
      <c r="E26" s="119"/>
    </row>
    <row r="27" spans="5:5" x14ac:dyDescent="0.2">
      <c r="E27" s="119"/>
    </row>
    <row r="28" spans="5:5" x14ac:dyDescent="0.2">
      <c r="E28" s="119"/>
    </row>
    <row r="29" spans="5:5" x14ac:dyDescent="0.2">
      <c r="E29" s="119"/>
    </row>
    <row r="30" spans="5:5" x14ac:dyDescent="0.2">
      <c r="E30" s="119"/>
    </row>
    <row r="31" spans="5:5" x14ac:dyDescent="0.2">
      <c r="E31" s="119"/>
    </row>
    <row r="32" spans="5:5" x14ac:dyDescent="0.2">
      <c r="E32" s="119"/>
    </row>
    <row r="33" spans="5:5" x14ac:dyDescent="0.2">
      <c r="E33" s="119"/>
    </row>
    <row r="34" spans="5:5" x14ac:dyDescent="0.2">
      <c r="E34" s="119"/>
    </row>
    <row r="35" spans="5:5" x14ac:dyDescent="0.2">
      <c r="E35" s="119"/>
    </row>
    <row r="36" spans="5:5" x14ac:dyDescent="0.2">
      <c r="E36" s="119"/>
    </row>
    <row r="37" spans="5:5" x14ac:dyDescent="0.2">
      <c r="E37" s="119"/>
    </row>
    <row r="38" spans="5:5" x14ac:dyDescent="0.2">
      <c r="E38" s="119"/>
    </row>
    <row r="39" spans="5:5" x14ac:dyDescent="0.2">
      <c r="E39" s="119"/>
    </row>
    <row r="40" spans="5:5" x14ac:dyDescent="0.2">
      <c r="E40" s="119"/>
    </row>
    <row r="41" spans="5:5" x14ac:dyDescent="0.2">
      <c r="E41" s="119"/>
    </row>
    <row r="42" spans="5:5" x14ac:dyDescent="0.2">
      <c r="E42" s="119"/>
    </row>
    <row r="43" spans="5:5" x14ac:dyDescent="0.2">
      <c r="E43" s="119"/>
    </row>
    <row r="44" spans="5:5" x14ac:dyDescent="0.2">
      <c r="E44" s="119"/>
    </row>
    <row r="45" spans="5:5" x14ac:dyDescent="0.2">
      <c r="E45" s="119"/>
    </row>
    <row r="46" spans="5:5" x14ac:dyDescent="0.2">
      <c r="E46" s="119"/>
    </row>
    <row r="47" spans="5:5" x14ac:dyDescent="0.2">
      <c r="E47" s="119"/>
    </row>
    <row r="48" spans="5:5" x14ac:dyDescent="0.2">
      <c r="E48" s="119"/>
    </row>
    <row r="49" spans="5:5" x14ac:dyDescent="0.2">
      <c r="E49" s="119"/>
    </row>
    <row r="50" spans="5:5" x14ac:dyDescent="0.2">
      <c r="E50" s="119"/>
    </row>
    <row r="51" spans="5:5" x14ac:dyDescent="0.2">
      <c r="E51" s="119"/>
    </row>
    <row r="52" spans="5:5" x14ac:dyDescent="0.2">
      <c r="E52" s="119"/>
    </row>
    <row r="53" spans="5:5" x14ac:dyDescent="0.2">
      <c r="E53" s="119"/>
    </row>
    <row r="54" spans="5:5" x14ac:dyDescent="0.2">
      <c r="E54" s="119"/>
    </row>
    <row r="55" spans="5:5" x14ac:dyDescent="0.2">
      <c r="E55" s="119"/>
    </row>
    <row r="56" spans="5:5" x14ac:dyDescent="0.2">
      <c r="E56" s="119"/>
    </row>
    <row r="57" spans="5:5" x14ac:dyDescent="0.2">
      <c r="E57" s="119"/>
    </row>
    <row r="58" spans="5:5" x14ac:dyDescent="0.2">
      <c r="E58" s="119"/>
    </row>
    <row r="59" spans="5:5" x14ac:dyDescent="0.2">
      <c r="E59" s="119"/>
    </row>
    <row r="60" spans="5:5" x14ac:dyDescent="0.2">
      <c r="E60" s="119"/>
    </row>
    <row r="61" spans="5:5" x14ac:dyDescent="0.2">
      <c r="E61" s="119"/>
    </row>
    <row r="62" spans="5:5" x14ac:dyDescent="0.2">
      <c r="E62" s="119"/>
    </row>
    <row r="63" spans="5:5" x14ac:dyDescent="0.2">
      <c r="E63" s="119"/>
    </row>
    <row r="64" spans="5:5" x14ac:dyDescent="0.2">
      <c r="E64" s="119"/>
    </row>
    <row r="65" spans="5:5" x14ac:dyDescent="0.2">
      <c r="E65" s="119"/>
    </row>
    <row r="66" spans="5:5" x14ac:dyDescent="0.2">
      <c r="E66" s="119"/>
    </row>
    <row r="67" spans="5:5" x14ac:dyDescent="0.2">
      <c r="E67" s="119"/>
    </row>
    <row r="68" spans="5:5" x14ac:dyDescent="0.2">
      <c r="E68" s="119"/>
    </row>
    <row r="69" spans="5:5" x14ac:dyDescent="0.2">
      <c r="E69" s="119"/>
    </row>
    <row r="70" spans="5:5" x14ac:dyDescent="0.2">
      <c r="E70" s="119"/>
    </row>
    <row r="71" spans="5:5" x14ac:dyDescent="0.2">
      <c r="E71" s="119"/>
    </row>
    <row r="72" spans="5:5" x14ac:dyDescent="0.2">
      <c r="E72" s="119"/>
    </row>
    <row r="73" spans="5:5" x14ac:dyDescent="0.2">
      <c r="E73" s="119"/>
    </row>
    <row r="74" spans="5:5" x14ac:dyDescent="0.2">
      <c r="E74" s="119"/>
    </row>
    <row r="75" spans="5:5" x14ac:dyDescent="0.2">
      <c r="E75" s="119"/>
    </row>
    <row r="76" spans="5:5" x14ac:dyDescent="0.2">
      <c r="E76" s="119"/>
    </row>
    <row r="77" spans="5:5" x14ac:dyDescent="0.2">
      <c r="E77" s="119"/>
    </row>
    <row r="78" spans="5:5" x14ac:dyDescent="0.2">
      <c r="E78" s="119"/>
    </row>
    <row r="79" spans="5:5" x14ac:dyDescent="0.2">
      <c r="E79" s="119"/>
    </row>
    <row r="80" spans="5:5" x14ac:dyDescent="0.2">
      <c r="E80" s="119"/>
    </row>
    <row r="81" spans="5:5" x14ac:dyDescent="0.2">
      <c r="E81" s="119"/>
    </row>
    <row r="82" spans="5:5" x14ac:dyDescent="0.2">
      <c r="E82" s="119"/>
    </row>
    <row r="83" spans="5:5" x14ac:dyDescent="0.2">
      <c r="E83" s="119"/>
    </row>
    <row r="84" spans="5:5" x14ac:dyDescent="0.2">
      <c r="E84" s="119"/>
    </row>
    <row r="85" spans="5:5" x14ac:dyDescent="0.2">
      <c r="E85" s="119"/>
    </row>
    <row r="86" spans="5:5" x14ac:dyDescent="0.2">
      <c r="E86" s="119"/>
    </row>
    <row r="87" spans="5:5" x14ac:dyDescent="0.2">
      <c r="E87" s="119"/>
    </row>
    <row r="88" spans="5:5" x14ac:dyDescent="0.2">
      <c r="E88" s="119"/>
    </row>
    <row r="89" spans="5:5" x14ac:dyDescent="0.2">
      <c r="E89" s="119"/>
    </row>
    <row r="90" spans="5:5" x14ac:dyDescent="0.2">
      <c r="E90" s="119"/>
    </row>
    <row r="91" spans="5:5" x14ac:dyDescent="0.2">
      <c r="E91" s="119"/>
    </row>
    <row r="92" spans="5:5" x14ac:dyDescent="0.2">
      <c r="E92" s="119"/>
    </row>
    <row r="93" spans="5:5" x14ac:dyDescent="0.2">
      <c r="E93" s="119"/>
    </row>
    <row r="94" spans="5:5" x14ac:dyDescent="0.2">
      <c r="E94" s="119"/>
    </row>
    <row r="95" spans="5:5" x14ac:dyDescent="0.2">
      <c r="E95" s="119"/>
    </row>
    <row r="96" spans="5:5" x14ac:dyDescent="0.2">
      <c r="E96" s="119"/>
    </row>
    <row r="97" spans="5:5" x14ac:dyDescent="0.2">
      <c r="E97" s="119"/>
    </row>
    <row r="98" spans="5:5" x14ac:dyDescent="0.2">
      <c r="E98" s="119"/>
    </row>
    <row r="99" spans="5:5" x14ac:dyDescent="0.2">
      <c r="E99" s="119"/>
    </row>
    <row r="100" spans="5:5" x14ac:dyDescent="0.2">
      <c r="E100" s="119"/>
    </row>
    <row r="101" spans="5:5" x14ac:dyDescent="0.2">
      <c r="E101" s="119"/>
    </row>
    <row r="102" spans="5:5" x14ac:dyDescent="0.2">
      <c r="E102" s="119"/>
    </row>
    <row r="103" spans="5:5" x14ac:dyDescent="0.2">
      <c r="E103" s="119"/>
    </row>
    <row r="104" spans="5:5" x14ac:dyDescent="0.2">
      <c r="E104" s="119"/>
    </row>
    <row r="105" spans="5:5" x14ac:dyDescent="0.2">
      <c r="E105" s="119"/>
    </row>
    <row r="106" spans="5:5" x14ac:dyDescent="0.2">
      <c r="E106" s="119"/>
    </row>
    <row r="107" spans="5:5" x14ac:dyDescent="0.2">
      <c r="E107" s="119"/>
    </row>
    <row r="108" spans="5:5" x14ac:dyDescent="0.2">
      <c r="E108" s="119"/>
    </row>
    <row r="109" spans="5:5" x14ac:dyDescent="0.2">
      <c r="E109" s="119"/>
    </row>
    <row r="110" spans="5:5" x14ac:dyDescent="0.2">
      <c r="E110" s="119"/>
    </row>
    <row r="111" spans="5:5" x14ac:dyDescent="0.2">
      <c r="E111" s="119"/>
    </row>
    <row r="112" spans="5:5" x14ac:dyDescent="0.2">
      <c r="E112" s="119"/>
    </row>
    <row r="113" spans="5:5" x14ac:dyDescent="0.2">
      <c r="E113" s="119"/>
    </row>
    <row r="114" spans="5:5" x14ac:dyDescent="0.2">
      <c r="E114" s="119"/>
    </row>
    <row r="115" spans="5:5" x14ac:dyDescent="0.2">
      <c r="E115" s="119"/>
    </row>
    <row r="116" spans="5:5" x14ac:dyDescent="0.2">
      <c r="E116" s="119"/>
    </row>
    <row r="117" spans="5:5" x14ac:dyDescent="0.2">
      <c r="E117" s="119"/>
    </row>
    <row r="118" spans="5:5" x14ac:dyDescent="0.2">
      <c r="E118" s="119"/>
    </row>
    <row r="119" spans="5:5" x14ac:dyDescent="0.2">
      <c r="E119" s="119"/>
    </row>
    <row r="120" spans="5:5" x14ac:dyDescent="0.2">
      <c r="E120" s="119"/>
    </row>
    <row r="121" spans="5:5" x14ac:dyDescent="0.2">
      <c r="E121" s="119"/>
    </row>
    <row r="122" spans="5:5" x14ac:dyDescent="0.2">
      <c r="E122" s="119"/>
    </row>
    <row r="123" spans="5:5" x14ac:dyDescent="0.2">
      <c r="E123" s="119"/>
    </row>
    <row r="124" spans="5:5" x14ac:dyDescent="0.2">
      <c r="E124" s="119"/>
    </row>
    <row r="125" spans="5:5" x14ac:dyDescent="0.2">
      <c r="E125" s="119"/>
    </row>
    <row r="126" spans="5:5" x14ac:dyDescent="0.2">
      <c r="E126" s="119"/>
    </row>
    <row r="127" spans="5:5" x14ac:dyDescent="0.2">
      <c r="E127" s="119"/>
    </row>
    <row r="128" spans="5:5" x14ac:dyDescent="0.2">
      <c r="E128" s="119"/>
    </row>
    <row r="129" spans="5:5" x14ac:dyDescent="0.2">
      <c r="E129" s="119"/>
    </row>
    <row r="130" spans="5:5" x14ac:dyDescent="0.2">
      <c r="E130" s="119"/>
    </row>
    <row r="131" spans="5:5" x14ac:dyDescent="0.2">
      <c r="E131" s="119"/>
    </row>
    <row r="132" spans="5:5" x14ac:dyDescent="0.2">
      <c r="E132" s="119"/>
    </row>
    <row r="133" spans="5:5" x14ac:dyDescent="0.2">
      <c r="E133" s="119"/>
    </row>
    <row r="134" spans="5:5" x14ac:dyDescent="0.2">
      <c r="E134" s="119"/>
    </row>
    <row r="135" spans="5:5" x14ac:dyDescent="0.2">
      <c r="E135" s="119"/>
    </row>
    <row r="136" spans="5:5" x14ac:dyDescent="0.2">
      <c r="E136" s="119"/>
    </row>
    <row r="137" spans="5:5" x14ac:dyDescent="0.2">
      <c r="E137" s="119"/>
    </row>
    <row r="138" spans="5:5" x14ac:dyDescent="0.2">
      <c r="E138" s="119"/>
    </row>
    <row r="139" spans="5:5" x14ac:dyDescent="0.2">
      <c r="E139" s="119"/>
    </row>
    <row r="140" spans="5:5" x14ac:dyDescent="0.2">
      <c r="E140" s="119"/>
    </row>
    <row r="141" spans="5:5" x14ac:dyDescent="0.2">
      <c r="E141" s="119"/>
    </row>
    <row r="142" spans="5:5" x14ac:dyDescent="0.2">
      <c r="E142" s="119"/>
    </row>
    <row r="143" spans="5:5" x14ac:dyDescent="0.2">
      <c r="E143" s="119"/>
    </row>
    <row r="144" spans="5:5" x14ac:dyDescent="0.2">
      <c r="E144" s="119"/>
    </row>
    <row r="145" spans="5:5" x14ac:dyDescent="0.2">
      <c r="E145" s="119"/>
    </row>
    <row r="146" spans="5:5" x14ac:dyDescent="0.2">
      <c r="E146" s="119"/>
    </row>
    <row r="147" spans="5:5" x14ac:dyDescent="0.2">
      <c r="E147" s="119"/>
    </row>
    <row r="148" spans="5:5" x14ac:dyDescent="0.2">
      <c r="E148" s="119"/>
    </row>
    <row r="149" spans="5:5" x14ac:dyDescent="0.2">
      <c r="E149" s="119"/>
    </row>
    <row r="150" spans="5:5" x14ac:dyDescent="0.2">
      <c r="E150" s="119"/>
    </row>
    <row r="151" spans="5:5" x14ac:dyDescent="0.2">
      <c r="E151" s="119"/>
    </row>
    <row r="152" spans="5:5" x14ac:dyDescent="0.2">
      <c r="E152" s="119"/>
    </row>
    <row r="153" spans="5:5" x14ac:dyDescent="0.2">
      <c r="E153" s="119"/>
    </row>
    <row r="154" spans="5:5" x14ac:dyDescent="0.2">
      <c r="E154" s="119"/>
    </row>
    <row r="155" spans="5:5" x14ac:dyDescent="0.2">
      <c r="E155" s="119"/>
    </row>
    <row r="156" spans="5:5" x14ac:dyDescent="0.2">
      <c r="E156" s="119"/>
    </row>
    <row r="157" spans="5:5" x14ac:dyDescent="0.2">
      <c r="E157" s="119"/>
    </row>
    <row r="158" spans="5:5" x14ac:dyDescent="0.2">
      <c r="E158" s="119"/>
    </row>
    <row r="159" spans="5:5" x14ac:dyDescent="0.2">
      <c r="E159" s="119"/>
    </row>
    <row r="160" spans="5:5" x14ac:dyDescent="0.2">
      <c r="E160" s="119"/>
    </row>
    <row r="161" spans="5:5" x14ac:dyDescent="0.2">
      <c r="E161" s="119"/>
    </row>
    <row r="162" spans="5:5" x14ac:dyDescent="0.2">
      <c r="E162" s="119"/>
    </row>
    <row r="163" spans="5:5" x14ac:dyDescent="0.2">
      <c r="E163" s="119"/>
    </row>
    <row r="164" spans="5:5" x14ac:dyDescent="0.2">
      <c r="E164" s="119"/>
    </row>
    <row r="165" spans="5:5" x14ac:dyDescent="0.2">
      <c r="E165" s="119"/>
    </row>
    <row r="166" spans="5:5" x14ac:dyDescent="0.2">
      <c r="E166" s="119"/>
    </row>
    <row r="167" spans="5:5" x14ac:dyDescent="0.2">
      <c r="E167" s="119"/>
    </row>
    <row r="168" spans="5:5" x14ac:dyDescent="0.2">
      <c r="E168" s="119"/>
    </row>
    <row r="169" spans="5:5" x14ac:dyDescent="0.2">
      <c r="E169" s="119"/>
    </row>
    <row r="170" spans="5:5" x14ac:dyDescent="0.2">
      <c r="E170" s="119"/>
    </row>
    <row r="171" spans="5:5" x14ac:dyDescent="0.2">
      <c r="E171" s="119"/>
    </row>
    <row r="172" spans="5:5" x14ac:dyDescent="0.2">
      <c r="E172" s="119"/>
    </row>
    <row r="173" spans="5:5" x14ac:dyDescent="0.2">
      <c r="E173" s="119"/>
    </row>
    <row r="174" spans="5:5" x14ac:dyDescent="0.2">
      <c r="E174" s="119"/>
    </row>
    <row r="175" spans="5:5" x14ac:dyDescent="0.2">
      <c r="E175" s="119"/>
    </row>
    <row r="176" spans="5:5" x14ac:dyDescent="0.2">
      <c r="E176" s="119"/>
    </row>
    <row r="177" spans="5:5" x14ac:dyDescent="0.2">
      <c r="E177" s="119"/>
    </row>
    <row r="178" spans="5:5" x14ac:dyDescent="0.2">
      <c r="E178" s="119"/>
    </row>
    <row r="179" spans="5:5" x14ac:dyDescent="0.2">
      <c r="E179" s="119"/>
    </row>
    <row r="180" spans="5:5" x14ac:dyDescent="0.2">
      <c r="E180" s="119"/>
    </row>
    <row r="181" spans="5:5" x14ac:dyDescent="0.2">
      <c r="E181" s="119"/>
    </row>
    <row r="182" spans="5:5" x14ac:dyDescent="0.2">
      <c r="E182" s="119"/>
    </row>
    <row r="183" spans="5:5" x14ac:dyDescent="0.2">
      <c r="E183" s="119"/>
    </row>
    <row r="184" spans="5:5" x14ac:dyDescent="0.2">
      <c r="E184" s="119"/>
    </row>
    <row r="185" spans="5:5" x14ac:dyDescent="0.2">
      <c r="E185" s="119"/>
    </row>
    <row r="186" spans="5:5" x14ac:dyDescent="0.2">
      <c r="E186" s="119"/>
    </row>
    <row r="187" spans="5:5" x14ac:dyDescent="0.2">
      <c r="E187" s="119"/>
    </row>
    <row r="188" spans="5:5" x14ac:dyDescent="0.2">
      <c r="E188" s="119"/>
    </row>
    <row r="189" spans="5:5" x14ac:dyDescent="0.2">
      <c r="E189" s="119"/>
    </row>
    <row r="190" spans="5:5" x14ac:dyDescent="0.2">
      <c r="E190" s="119"/>
    </row>
    <row r="191" spans="5:5" x14ac:dyDescent="0.2">
      <c r="E191" s="119"/>
    </row>
    <row r="192" spans="5:5" x14ac:dyDescent="0.2">
      <c r="E192" s="119"/>
    </row>
    <row r="193" spans="5:5" x14ac:dyDescent="0.2">
      <c r="E193" s="119"/>
    </row>
    <row r="194" spans="5:5" x14ac:dyDescent="0.2">
      <c r="E194" s="119"/>
    </row>
    <row r="195" spans="5:5" x14ac:dyDescent="0.2">
      <c r="E195" s="119"/>
    </row>
    <row r="196" spans="5:5" x14ac:dyDescent="0.2">
      <c r="E196" s="119"/>
    </row>
    <row r="197" spans="5:5" x14ac:dyDescent="0.2">
      <c r="E197" s="119"/>
    </row>
    <row r="198" spans="5:5" x14ac:dyDescent="0.2">
      <c r="E198" s="119"/>
    </row>
    <row r="199" spans="5:5" x14ac:dyDescent="0.2">
      <c r="E199" s="119"/>
    </row>
    <row r="200" spans="5:5" x14ac:dyDescent="0.2">
      <c r="E200" s="119"/>
    </row>
    <row r="201" spans="5:5" x14ac:dyDescent="0.2">
      <c r="E201" s="119"/>
    </row>
    <row r="202" spans="5:5" x14ac:dyDescent="0.2">
      <c r="E202" s="119"/>
    </row>
    <row r="203" spans="5:5" x14ac:dyDescent="0.2">
      <c r="E203" s="119"/>
    </row>
    <row r="204" spans="5:5" x14ac:dyDescent="0.2">
      <c r="E204" s="119"/>
    </row>
    <row r="205" spans="5:5" x14ac:dyDescent="0.2">
      <c r="E205" s="119"/>
    </row>
    <row r="206" spans="5:5" x14ac:dyDescent="0.2">
      <c r="E206" s="119"/>
    </row>
    <row r="207" spans="5:5" x14ac:dyDescent="0.2">
      <c r="E207" s="119"/>
    </row>
    <row r="208" spans="5:5" x14ac:dyDescent="0.2">
      <c r="E208" s="119"/>
    </row>
    <row r="209" spans="5:5" x14ac:dyDescent="0.2">
      <c r="E209" s="119"/>
    </row>
    <row r="210" spans="5:5" x14ac:dyDescent="0.2">
      <c r="E210" s="119"/>
    </row>
    <row r="211" spans="5:5" x14ac:dyDescent="0.2">
      <c r="E211" s="119"/>
    </row>
    <row r="212" spans="5:5" x14ac:dyDescent="0.2">
      <c r="E212" s="119"/>
    </row>
    <row r="213" spans="5:5" x14ac:dyDescent="0.2">
      <c r="E213" s="119"/>
    </row>
    <row r="214" spans="5:5" x14ac:dyDescent="0.2">
      <c r="E214" s="119"/>
    </row>
    <row r="215" spans="5:5" x14ac:dyDescent="0.2">
      <c r="E215" s="119"/>
    </row>
    <row r="216" spans="5:5" x14ac:dyDescent="0.2">
      <c r="E216" s="119"/>
    </row>
    <row r="217" spans="5:5" x14ac:dyDescent="0.2">
      <c r="E217" s="119"/>
    </row>
    <row r="218" spans="5:5" x14ac:dyDescent="0.2">
      <c r="E218" s="119"/>
    </row>
    <row r="219" spans="5:5" x14ac:dyDescent="0.2">
      <c r="E219" s="119"/>
    </row>
    <row r="220" spans="5:5" x14ac:dyDescent="0.2">
      <c r="E220" s="119"/>
    </row>
    <row r="221" spans="5:5" x14ac:dyDescent="0.2">
      <c r="E221" s="119"/>
    </row>
    <row r="222" spans="5:5" x14ac:dyDescent="0.2">
      <c r="E222" s="119"/>
    </row>
    <row r="223" spans="5:5" x14ac:dyDescent="0.2">
      <c r="E223" s="119"/>
    </row>
    <row r="224" spans="5:5" x14ac:dyDescent="0.2">
      <c r="E224" s="119"/>
    </row>
    <row r="225" spans="5:5" x14ac:dyDescent="0.2">
      <c r="E225" s="119"/>
    </row>
    <row r="226" spans="5:5" x14ac:dyDescent="0.2">
      <c r="E226" s="119"/>
    </row>
    <row r="227" spans="5:5" x14ac:dyDescent="0.2">
      <c r="E227" s="119"/>
    </row>
    <row r="228" spans="5:5" x14ac:dyDescent="0.2">
      <c r="E228" s="119"/>
    </row>
    <row r="229" spans="5:5" x14ac:dyDescent="0.2">
      <c r="E229" s="119"/>
    </row>
    <row r="230" spans="5:5" x14ac:dyDescent="0.2">
      <c r="E230" s="119"/>
    </row>
    <row r="231" spans="5:5" x14ac:dyDescent="0.2">
      <c r="E231" s="119"/>
    </row>
    <row r="232" spans="5:5" x14ac:dyDescent="0.2">
      <c r="E232" s="119"/>
    </row>
    <row r="233" spans="5:5" x14ac:dyDescent="0.2">
      <c r="E233" s="119"/>
    </row>
    <row r="234" spans="5:5" x14ac:dyDescent="0.2">
      <c r="E234" s="119"/>
    </row>
    <row r="235" spans="5:5" x14ac:dyDescent="0.2">
      <c r="E235" s="119"/>
    </row>
    <row r="236" spans="5:5" x14ac:dyDescent="0.2">
      <c r="E236" s="119"/>
    </row>
    <row r="237" spans="5:5" x14ac:dyDescent="0.2">
      <c r="E237" s="119"/>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C3" sqref="A3:K15"/>
    </sheetView>
  </sheetViews>
  <sheetFormatPr defaultColWidth="9" defaultRowHeight="11.25" x14ac:dyDescent="0.2"/>
  <cols>
    <col min="1" max="1" width="4.140625" style="111" customWidth="1"/>
    <col min="2" max="2" width="60.7109375" style="111" customWidth="1"/>
    <col min="3" max="3" width="22.140625" style="111" customWidth="1"/>
    <col min="4" max="4" width="5.28515625" style="119" customWidth="1"/>
    <col min="5" max="5" width="10.5703125" style="255" customWidth="1"/>
    <col min="6" max="6" width="10.7109375" style="111" customWidth="1"/>
    <col min="7" max="7" width="13.85546875" style="111" customWidth="1"/>
    <col min="8" max="8" width="7.5703125" style="111" customWidth="1"/>
    <col min="9" max="9" width="13.85546875" style="111" customWidth="1"/>
    <col min="10" max="10" width="9.28515625" style="111" customWidth="1"/>
    <col min="11" max="11" width="10.42578125" style="111" customWidth="1"/>
    <col min="12" max="16384" width="9" style="111"/>
  </cols>
  <sheetData>
    <row r="1" spans="1:11" s="254" customFormat="1" ht="32.25" customHeight="1" x14ac:dyDescent="0.2">
      <c r="B1" s="1076" t="s">
        <v>816</v>
      </c>
      <c r="C1" s="1076"/>
      <c r="D1" s="1076"/>
      <c r="E1" s="1076"/>
      <c r="F1" s="1076"/>
      <c r="G1" s="1076"/>
      <c r="I1" s="111"/>
      <c r="J1" s="1080" t="s">
        <v>517</v>
      </c>
      <c r="K1" s="1080"/>
    </row>
    <row r="2" spans="1:11" s="121" customFormat="1" ht="37.5" customHeight="1" x14ac:dyDescent="0.2">
      <c r="A2" s="298" t="s">
        <v>0</v>
      </c>
      <c r="B2" s="298" t="s">
        <v>1</v>
      </c>
      <c r="C2" s="298" t="s">
        <v>2</v>
      </c>
      <c r="D2" s="298" t="s">
        <v>3</v>
      </c>
      <c r="E2" s="298" t="s">
        <v>4</v>
      </c>
      <c r="F2" s="305" t="s">
        <v>5</v>
      </c>
      <c r="G2" s="298" t="s">
        <v>6</v>
      </c>
      <c r="H2" s="298" t="s">
        <v>325</v>
      </c>
      <c r="I2" s="298" t="s">
        <v>8</v>
      </c>
      <c r="J2" s="298" t="s">
        <v>9</v>
      </c>
      <c r="K2" s="298" t="s">
        <v>10</v>
      </c>
    </row>
    <row r="3" spans="1:11" ht="30" customHeight="1" x14ac:dyDescent="0.2">
      <c r="A3" s="73">
        <v>1</v>
      </c>
      <c r="B3" s="802" t="s">
        <v>671</v>
      </c>
      <c r="C3" s="832"/>
      <c r="D3" s="8" t="s">
        <v>17</v>
      </c>
      <c r="E3" s="1033">
        <v>1100</v>
      </c>
      <c r="F3" s="83"/>
      <c r="G3" s="1034"/>
      <c r="H3" s="77">
        <v>0.08</v>
      </c>
      <c r="I3" s="919"/>
      <c r="J3" s="128"/>
      <c r="K3" s="99"/>
    </row>
    <row r="4" spans="1:11" s="5" customFormat="1" ht="23.1" customHeight="1" x14ac:dyDescent="0.2">
      <c r="A4" s="1167" t="s">
        <v>22</v>
      </c>
      <c r="B4" s="1168"/>
      <c r="C4" s="1168"/>
      <c r="D4" s="1168"/>
      <c r="E4" s="1168"/>
      <c r="F4" s="1169"/>
      <c r="G4" s="640"/>
      <c r="H4" s="603"/>
      <c r="I4" s="321"/>
      <c r="J4" s="525"/>
    </row>
    <row r="6" spans="1:11" s="232" customFormat="1" ht="21" customHeight="1" x14ac:dyDescent="0.2">
      <c r="A6" s="1170"/>
      <c r="B6" s="1170"/>
      <c r="C6" s="1170"/>
      <c r="D6" s="1170"/>
      <c r="E6" s="1170"/>
      <c r="F6" s="1170"/>
      <c r="G6" s="605"/>
      <c r="H6" s="605"/>
      <c r="I6" s="605"/>
      <c r="J6" s="605"/>
      <c r="K6" s="605"/>
    </row>
    <row r="7" spans="1:11" s="232" customFormat="1" ht="21" customHeight="1" x14ac:dyDescent="0.2">
      <c r="A7" s="1170"/>
      <c r="B7" s="1170"/>
      <c r="C7" s="1170"/>
      <c r="D7" s="1170"/>
      <c r="E7" s="1170"/>
      <c r="F7" s="1170"/>
      <c r="G7" s="605"/>
      <c r="H7" s="605"/>
      <c r="I7" s="605"/>
      <c r="J7" s="605"/>
      <c r="K7" s="605"/>
    </row>
    <row r="8" spans="1:11" s="232" customFormat="1" ht="20.25" customHeight="1" x14ac:dyDescent="0.2">
      <c r="A8" s="1" t="s">
        <v>14</v>
      </c>
      <c r="B8" s="1"/>
      <c r="C8" s="1"/>
      <c r="D8" s="1"/>
      <c r="E8" s="1"/>
      <c r="F8" s="1"/>
      <c r="G8" s="1"/>
      <c r="H8" s="1"/>
      <c r="I8" s="605"/>
      <c r="J8" s="605"/>
      <c r="K8" s="605"/>
    </row>
    <row r="9" spans="1:11" ht="20.25" customHeight="1" x14ac:dyDescent="0.2">
      <c r="A9" s="1" t="s">
        <v>15</v>
      </c>
      <c r="B9" s="1"/>
      <c r="C9" s="1"/>
      <c r="D9" s="1"/>
      <c r="E9" s="1"/>
      <c r="F9" s="1"/>
      <c r="G9" s="1"/>
      <c r="H9" s="1"/>
      <c r="I9" s="801"/>
      <c r="J9" s="801"/>
      <c r="K9" s="801"/>
    </row>
    <row r="10" spans="1:11" ht="20.25" customHeight="1" x14ac:dyDescent="0.2">
      <c r="A10" s="1" t="s">
        <v>359</v>
      </c>
      <c r="B10" s="1"/>
      <c r="C10" s="1"/>
      <c r="D10" s="1"/>
      <c r="E10" s="1"/>
      <c r="F10" s="1"/>
      <c r="G10" s="1"/>
      <c r="H10" s="1"/>
      <c r="I10" s="98"/>
      <c r="J10" s="98"/>
      <c r="K10" s="98"/>
    </row>
    <row r="11" spans="1:11" x14ac:dyDescent="0.2">
      <c r="G11" s="98"/>
      <c r="H11" s="98"/>
      <c r="I11" s="98"/>
      <c r="J11" s="98"/>
      <c r="K11" s="98"/>
    </row>
    <row r="12" spans="1:11" x14ac:dyDescent="0.2">
      <c r="G12" s="98"/>
      <c r="H12" s="98"/>
      <c r="I12" s="98"/>
      <c r="J12" s="98"/>
      <c r="K12" s="98"/>
    </row>
  </sheetData>
  <sheetProtection selectLockedCells="1" selectUnlockedCells="1"/>
  <mergeCells count="5">
    <mergeCell ref="B1:G1"/>
    <mergeCell ref="J1:K1"/>
    <mergeCell ref="A4:F4"/>
    <mergeCell ref="A6:F6"/>
    <mergeCell ref="A7:F7"/>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SheetLayoutView="100" workbookViewId="0">
      <selection activeCell="B1" sqref="B1:G1"/>
    </sheetView>
  </sheetViews>
  <sheetFormatPr defaultColWidth="9.140625" defaultRowHeight="11.25" x14ac:dyDescent="0.2"/>
  <cols>
    <col min="1" max="1" width="4.140625" style="43" customWidth="1"/>
    <col min="2" max="2" width="60.7109375" style="43" customWidth="1"/>
    <col min="3" max="3" width="22.140625" style="43" customWidth="1"/>
    <col min="4" max="4" width="5.28515625" style="43" customWidth="1"/>
    <col min="5" max="5" width="10.5703125" style="43" customWidth="1"/>
    <col min="6" max="6" width="10.7109375" style="43" customWidth="1"/>
    <col min="7" max="7" width="13.85546875" style="43" customWidth="1"/>
    <col min="8" max="8" width="7.5703125" style="43" customWidth="1"/>
    <col min="9" max="9" width="13.85546875" style="43" customWidth="1"/>
    <col min="10" max="10" width="9.28515625" style="43" customWidth="1"/>
    <col min="11" max="11" width="10.42578125" style="43" customWidth="1"/>
    <col min="12" max="16384" width="9.140625" style="43"/>
  </cols>
  <sheetData>
    <row r="1" spans="1:11" s="472" customFormat="1" ht="32.25" customHeight="1" x14ac:dyDescent="0.2">
      <c r="A1" s="470"/>
      <c r="B1" s="1172" t="s">
        <v>840</v>
      </c>
      <c r="C1" s="1172"/>
      <c r="D1" s="1172"/>
      <c r="E1" s="1172"/>
      <c r="F1" s="1172"/>
      <c r="G1" s="1172"/>
      <c r="H1" s="470"/>
      <c r="I1" s="667"/>
      <c r="J1" s="1083" t="s">
        <v>516</v>
      </c>
      <c r="K1" s="1083"/>
    </row>
    <row r="2" spans="1:11" s="299" customFormat="1" ht="45" customHeight="1" x14ac:dyDescent="0.2">
      <c r="A2" s="438" t="s">
        <v>0</v>
      </c>
      <c r="B2" s="438" t="s">
        <v>1</v>
      </c>
      <c r="C2" s="438" t="s">
        <v>2</v>
      </c>
      <c r="D2" s="438" t="s">
        <v>3</v>
      </c>
      <c r="E2" s="803" t="s">
        <v>4</v>
      </c>
      <c r="F2" s="440" t="s">
        <v>5</v>
      </c>
      <c r="G2" s="804" t="s">
        <v>6</v>
      </c>
      <c r="H2" s="438" t="s">
        <v>326</v>
      </c>
      <c r="I2" s="438" t="s">
        <v>8</v>
      </c>
      <c r="J2" s="438" t="s">
        <v>9</v>
      </c>
      <c r="K2" s="438" t="s">
        <v>10</v>
      </c>
    </row>
    <row r="3" spans="1:11" ht="189" customHeight="1" x14ac:dyDescent="0.2">
      <c r="A3" s="339">
        <v>1</v>
      </c>
      <c r="B3" s="805" t="s">
        <v>717</v>
      </c>
      <c r="C3" s="341"/>
      <c r="D3" s="342" t="s">
        <v>17</v>
      </c>
      <c r="E3" s="800">
        <v>40</v>
      </c>
      <c r="F3" s="343"/>
      <c r="G3" s="48"/>
      <c r="H3" s="344">
        <v>0.08</v>
      </c>
      <c r="I3" s="915"/>
      <c r="J3" s="47"/>
      <c r="K3" s="346"/>
    </row>
    <row r="4" spans="1:11" ht="74.25" customHeight="1" x14ac:dyDescent="0.2">
      <c r="A4" s="858">
        <v>2</v>
      </c>
      <c r="B4" s="806" t="s">
        <v>718</v>
      </c>
      <c r="C4" s="37"/>
      <c r="D4" s="113" t="s">
        <v>105</v>
      </c>
      <c r="E4" s="800">
        <v>120</v>
      </c>
      <c r="F4" s="58"/>
      <c r="G4" s="48"/>
      <c r="H4" s="56">
        <v>0.08</v>
      </c>
      <c r="I4" s="915"/>
      <c r="J4" s="44"/>
      <c r="K4" s="131"/>
    </row>
    <row r="5" spans="1:11" s="525" customFormat="1" ht="28.15" customHeight="1" x14ac:dyDescent="0.2">
      <c r="A5" s="37" t="s">
        <v>24</v>
      </c>
      <c r="B5" s="1085" t="s">
        <v>22</v>
      </c>
      <c r="C5" s="1085"/>
      <c r="D5" s="1085"/>
      <c r="E5" s="1085"/>
      <c r="F5" s="1085"/>
      <c r="G5" s="648"/>
      <c r="H5" s="611"/>
      <c r="I5" s="522"/>
    </row>
    <row r="6" spans="1:11" x14ac:dyDescent="0.2">
      <c r="H6" s="42"/>
    </row>
    <row r="7" spans="1:11" s="232" customFormat="1" ht="21" customHeight="1" x14ac:dyDescent="0.2">
      <c r="A7" s="1" t="s">
        <v>14</v>
      </c>
      <c r="B7" s="1"/>
      <c r="C7" s="1"/>
      <c r="D7" s="1"/>
      <c r="E7" s="1"/>
      <c r="F7" s="1"/>
      <c r="G7" s="1"/>
      <c r="H7" s="1"/>
      <c r="I7" s="605"/>
      <c r="J7" s="605"/>
      <c r="K7" s="605"/>
    </row>
    <row r="8" spans="1:11" s="232" customFormat="1" ht="21" customHeight="1" x14ac:dyDescent="0.2">
      <c r="A8" s="1" t="s">
        <v>15</v>
      </c>
      <c r="B8" s="1"/>
      <c r="C8" s="1"/>
      <c r="D8" s="1"/>
      <c r="E8" s="1"/>
      <c r="F8" s="1"/>
      <c r="G8" s="1"/>
      <c r="H8" s="1"/>
      <c r="I8" s="605"/>
      <c r="J8" s="605"/>
      <c r="K8" s="605"/>
    </row>
    <row r="9" spans="1:11" s="232" customFormat="1" ht="21" customHeight="1" x14ac:dyDescent="0.2">
      <c r="A9" s="1" t="s">
        <v>359</v>
      </c>
      <c r="B9" s="1"/>
      <c r="C9" s="1"/>
      <c r="D9" s="1"/>
      <c r="E9" s="1"/>
      <c r="F9" s="1"/>
      <c r="G9" s="1"/>
      <c r="H9" s="1"/>
      <c r="I9" s="605"/>
      <c r="J9" s="605"/>
      <c r="K9" s="605"/>
    </row>
    <row r="10" spans="1:11" s="111" customFormat="1" ht="15.6" customHeight="1" x14ac:dyDescent="0.2">
      <c r="A10" s="232"/>
      <c r="C10" s="1171"/>
      <c r="D10" s="1171"/>
      <c r="E10" s="799"/>
      <c r="G10" s="801"/>
      <c r="H10" s="801"/>
      <c r="I10" s="801"/>
      <c r="J10" s="801"/>
      <c r="K10" s="801"/>
    </row>
    <row r="26" ht="23.45" customHeight="1" x14ac:dyDescent="0.2"/>
  </sheetData>
  <mergeCells count="4">
    <mergeCell ref="C10:D10"/>
    <mergeCell ref="B1:G1"/>
    <mergeCell ref="J1:K1"/>
    <mergeCell ref="B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32.25" customHeight="1" x14ac:dyDescent="0.2">
      <c r="A1" s="475"/>
      <c r="B1" s="1173" t="s">
        <v>841</v>
      </c>
      <c r="C1" s="1173"/>
      <c r="D1" s="475"/>
      <c r="E1" s="475"/>
      <c r="F1" s="671"/>
      <c r="G1" s="672"/>
      <c r="H1" s="466"/>
      <c r="I1" s="641"/>
      <c r="J1" s="1097" t="s">
        <v>515</v>
      </c>
      <c r="K1" s="1097"/>
    </row>
    <row r="2" spans="1:11" s="297"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1" s="297" customFormat="1" ht="35.450000000000003" customHeight="1" x14ac:dyDescent="0.2">
      <c r="A3" s="44">
        <v>1</v>
      </c>
      <c r="B3" s="503" t="s">
        <v>631</v>
      </c>
      <c r="C3" s="715"/>
      <c r="D3" s="47" t="s">
        <v>18</v>
      </c>
      <c r="E3" s="1026">
        <v>3000</v>
      </c>
      <c r="F3" s="808"/>
      <c r="G3" s="809"/>
      <c r="H3" s="410">
        <v>0.08</v>
      </c>
      <c r="I3" s="345"/>
      <c r="J3" s="47"/>
      <c r="K3" s="47"/>
    </row>
    <row r="4" spans="1:11" s="297" customFormat="1" ht="35.450000000000003" customHeight="1" x14ac:dyDescent="0.2">
      <c r="A4" s="44">
        <v>2</v>
      </c>
      <c r="B4" s="503" t="s">
        <v>632</v>
      </c>
      <c r="C4" s="715"/>
      <c r="D4" s="47" t="s">
        <v>18</v>
      </c>
      <c r="E4" s="1026">
        <v>1500</v>
      </c>
      <c r="F4" s="808"/>
      <c r="G4" s="809"/>
      <c r="H4" s="410">
        <v>0.08</v>
      </c>
      <c r="I4" s="345"/>
      <c r="J4" s="47"/>
    </row>
    <row r="5" spans="1:11" s="232" customFormat="1" ht="35.450000000000003" customHeight="1" x14ac:dyDescent="0.2">
      <c r="A5" s="322">
        <v>3</v>
      </c>
      <c r="B5" s="806" t="s">
        <v>633</v>
      </c>
      <c r="C5" s="715"/>
      <c r="D5" s="810" t="s">
        <v>18</v>
      </c>
      <c r="E5" s="1026">
        <v>3000</v>
      </c>
      <c r="F5" s="811"/>
      <c r="G5" s="809"/>
      <c r="H5" s="410">
        <v>0.08</v>
      </c>
      <c r="I5" s="345"/>
      <c r="J5" s="47"/>
      <c r="K5" s="47"/>
    </row>
    <row r="6" spans="1:11" s="232" customFormat="1" ht="25.9" customHeight="1" x14ac:dyDescent="0.2">
      <c r="A6" s="1174" t="s">
        <v>22</v>
      </c>
      <c r="B6" s="1175"/>
      <c r="C6" s="1175"/>
      <c r="D6" s="1175"/>
      <c r="E6" s="1175"/>
      <c r="F6" s="1176"/>
      <c r="G6" s="643"/>
      <c r="H6" s="1018"/>
      <c r="I6" s="1035"/>
      <c r="J6" s="812"/>
    </row>
    <row r="7" spans="1:11" s="232" customFormat="1" ht="14.45" customHeight="1" x14ac:dyDescent="0.2">
      <c r="A7" s="26"/>
      <c r="B7" s="26"/>
      <c r="C7" s="26"/>
      <c r="D7" s="26"/>
      <c r="E7" s="26"/>
      <c r="F7" s="26"/>
      <c r="G7" s="26"/>
      <c r="H7" s="26"/>
      <c r="I7" s="26"/>
      <c r="J7" s="26"/>
      <c r="K7" s="26"/>
    </row>
    <row r="8" spans="1:11" s="232" customFormat="1" ht="21" customHeight="1" x14ac:dyDescent="0.2">
      <c r="A8" s="1" t="s">
        <v>14</v>
      </c>
      <c r="B8" s="1"/>
      <c r="C8" s="1"/>
      <c r="D8" s="1"/>
      <c r="E8" s="1"/>
      <c r="F8" s="1"/>
      <c r="G8" s="1"/>
      <c r="H8" s="1"/>
      <c r="I8" s="605"/>
      <c r="J8" s="605"/>
      <c r="K8" s="605"/>
    </row>
    <row r="9" spans="1:11" s="232" customFormat="1" ht="21" customHeight="1" x14ac:dyDescent="0.2">
      <c r="A9" s="1" t="s">
        <v>15</v>
      </c>
      <c r="B9" s="1"/>
      <c r="C9" s="1"/>
      <c r="D9" s="1"/>
      <c r="E9" s="1"/>
      <c r="F9" s="1"/>
      <c r="G9" s="1"/>
      <c r="H9" s="1"/>
      <c r="I9" s="605"/>
      <c r="J9" s="605"/>
      <c r="K9" s="605"/>
    </row>
    <row r="10" spans="1:11" s="232" customFormat="1" ht="21" customHeight="1" x14ac:dyDescent="0.2">
      <c r="A10" s="1" t="s">
        <v>359</v>
      </c>
      <c r="B10" s="1"/>
      <c r="C10" s="1"/>
      <c r="D10" s="1"/>
      <c r="E10" s="1"/>
      <c r="F10" s="1"/>
      <c r="G10" s="1"/>
      <c r="H10" s="1"/>
      <c r="I10" s="605"/>
      <c r="J10" s="605"/>
      <c r="K10" s="605"/>
    </row>
    <row r="11" spans="1:11" s="111" customFormat="1" ht="15.6" customHeight="1" x14ac:dyDescent="0.2">
      <c r="A11" s="1000"/>
      <c r="C11" s="1171"/>
      <c r="D11" s="1171"/>
      <c r="E11" s="998"/>
      <c r="G11" s="801"/>
      <c r="H11" s="801"/>
      <c r="I11" s="801"/>
      <c r="J11" s="801"/>
      <c r="K11" s="801"/>
    </row>
    <row r="12" spans="1:11" x14ac:dyDescent="0.2">
      <c r="G12" s="814"/>
      <c r="H12" s="814"/>
      <c r="I12" s="814"/>
      <c r="J12" s="814"/>
      <c r="K12" s="814"/>
    </row>
  </sheetData>
  <mergeCells count="4">
    <mergeCell ref="C11:D11"/>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20.45" customHeight="1" x14ac:dyDescent="0.2">
      <c r="A1" s="475"/>
      <c r="B1" s="1173" t="s">
        <v>842</v>
      </c>
      <c r="C1" s="1173"/>
      <c r="D1" s="475"/>
      <c r="E1" s="475"/>
      <c r="F1" s="671"/>
      <c r="G1" s="672"/>
      <c r="H1" s="466"/>
      <c r="I1" s="641"/>
      <c r="J1" s="1097" t="s">
        <v>514</v>
      </c>
      <c r="K1" s="1097"/>
    </row>
    <row r="2" spans="1:11" s="297"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1" s="297" customFormat="1" ht="35.450000000000003" customHeight="1" x14ac:dyDescent="0.2">
      <c r="A3" s="44">
        <v>1</v>
      </c>
      <c r="B3" s="815" t="s">
        <v>634</v>
      </c>
      <c r="C3" s="715"/>
      <c r="D3" s="47" t="s">
        <v>18</v>
      </c>
      <c r="E3" s="800">
        <v>2800</v>
      </c>
      <c r="F3" s="808"/>
      <c r="G3" s="809"/>
      <c r="H3" s="410">
        <v>0.08</v>
      </c>
      <c r="I3" s="915"/>
      <c r="J3" s="47"/>
      <c r="K3" s="47"/>
    </row>
    <row r="4" spans="1:11" s="297" customFormat="1" ht="35.450000000000003" customHeight="1" x14ac:dyDescent="0.2">
      <c r="A4" s="44">
        <v>2</v>
      </c>
      <c r="B4" s="103" t="s">
        <v>635</v>
      </c>
      <c r="C4" s="715"/>
      <c r="D4" s="47" t="s">
        <v>18</v>
      </c>
      <c r="E4" s="800">
        <v>8000</v>
      </c>
      <c r="F4" s="808"/>
      <c r="G4" s="809"/>
      <c r="H4" s="410">
        <v>0.08</v>
      </c>
      <c r="I4" s="915"/>
      <c r="J4" s="47"/>
      <c r="K4" s="47"/>
    </row>
    <row r="5" spans="1:11" s="297" customFormat="1" ht="35.450000000000003" customHeight="1" x14ac:dyDescent="0.2">
      <c r="A5" s="44">
        <v>3</v>
      </c>
      <c r="B5" s="103" t="s">
        <v>636</v>
      </c>
      <c r="C5" s="715"/>
      <c r="D5" s="47" t="s">
        <v>18</v>
      </c>
      <c r="E5" s="800">
        <v>14000</v>
      </c>
      <c r="F5" s="808"/>
      <c r="G5" s="809"/>
      <c r="H5" s="410">
        <v>0.08</v>
      </c>
      <c r="I5" s="915"/>
      <c r="J5" s="47"/>
      <c r="K5" s="47"/>
    </row>
    <row r="6" spans="1:11" s="297" customFormat="1" ht="35.450000000000003" customHeight="1" x14ac:dyDescent="0.2">
      <c r="A6" s="44">
        <v>4</v>
      </c>
      <c r="B6" s="103" t="s">
        <v>637</v>
      </c>
      <c r="C6" s="715"/>
      <c r="D6" s="47" t="s">
        <v>18</v>
      </c>
      <c r="E6" s="800">
        <v>1200</v>
      </c>
      <c r="F6" s="808"/>
      <c r="G6" s="809"/>
      <c r="H6" s="410">
        <v>0.08</v>
      </c>
      <c r="I6" s="915"/>
      <c r="J6" s="47"/>
      <c r="K6" s="47"/>
    </row>
    <row r="7" spans="1:11" s="232" customFormat="1" ht="35.450000000000003" customHeight="1" x14ac:dyDescent="0.2">
      <c r="A7" s="322">
        <v>5</v>
      </c>
      <c r="B7" s="103" t="s">
        <v>638</v>
      </c>
      <c r="C7" s="715"/>
      <c r="D7" s="47" t="s">
        <v>18</v>
      </c>
      <c r="E7" s="800">
        <v>100</v>
      </c>
      <c r="F7" s="808"/>
      <c r="G7" s="809"/>
      <c r="H7" s="410">
        <v>0.08</v>
      </c>
      <c r="I7" s="915"/>
      <c r="J7" s="47"/>
      <c r="K7" s="47"/>
    </row>
    <row r="8" spans="1:11" s="232" customFormat="1" ht="25.9" customHeight="1" x14ac:dyDescent="0.2">
      <c r="A8" s="1174" t="s">
        <v>22</v>
      </c>
      <c r="B8" s="1175"/>
      <c r="C8" s="1175"/>
      <c r="D8" s="1175"/>
      <c r="E8" s="1175"/>
      <c r="F8" s="1176"/>
      <c r="G8" s="904"/>
      <c r="H8" s="591"/>
      <c r="I8" s="1036"/>
      <c r="J8" s="812"/>
    </row>
    <row r="9" spans="1:11" s="232" customFormat="1" ht="14.45" customHeight="1" x14ac:dyDescent="0.2">
      <c r="A9" s="26"/>
      <c r="B9" s="26"/>
      <c r="C9" s="26"/>
      <c r="D9" s="26"/>
      <c r="E9" s="26"/>
      <c r="F9" s="26"/>
      <c r="G9" s="26"/>
      <c r="H9" s="26"/>
      <c r="I9" s="26"/>
      <c r="J9" s="26"/>
      <c r="K9" s="26"/>
    </row>
    <row r="10" spans="1:11" s="232" customFormat="1" ht="21" customHeight="1" x14ac:dyDescent="0.2">
      <c r="A10" s="1" t="s">
        <v>14</v>
      </c>
      <c r="B10" s="1"/>
      <c r="C10" s="1"/>
      <c r="D10" s="1"/>
      <c r="E10" s="123"/>
      <c r="F10" s="1"/>
      <c r="G10" s="1"/>
      <c r="H10" s="605"/>
      <c r="I10" s="605"/>
      <c r="J10" s="605"/>
      <c r="K10" s="605"/>
    </row>
    <row r="11" spans="1:11" s="232" customFormat="1" ht="21" customHeight="1" x14ac:dyDescent="0.2">
      <c r="A11" s="1" t="s">
        <v>15</v>
      </c>
      <c r="B11" s="1"/>
      <c r="C11" s="1"/>
      <c r="D11" s="1"/>
      <c r="E11" s="123"/>
      <c r="F11" s="1"/>
      <c r="G11" s="1"/>
      <c r="H11" s="605"/>
      <c r="I11" s="605"/>
      <c r="J11" s="605"/>
      <c r="K11" s="605"/>
    </row>
    <row r="12" spans="1:11" s="232" customFormat="1" ht="21" customHeight="1" x14ac:dyDescent="0.2">
      <c r="A12" s="1" t="s">
        <v>359</v>
      </c>
      <c r="B12" s="1"/>
      <c r="C12" s="1"/>
      <c r="D12" s="1"/>
      <c r="E12" s="123"/>
      <c r="F12" s="1"/>
      <c r="G12" s="1"/>
      <c r="H12" s="605"/>
      <c r="I12" s="605"/>
      <c r="J12" s="605"/>
      <c r="K12" s="605"/>
    </row>
    <row r="13" spans="1:11" s="111" customFormat="1" ht="15.6" customHeight="1" x14ac:dyDescent="0.2">
      <c r="C13" s="119"/>
      <c r="D13" s="255"/>
      <c r="F13" s="98"/>
      <c r="G13" s="98"/>
      <c r="H13" s="801"/>
      <c r="I13" s="801"/>
      <c r="J13" s="801"/>
      <c r="K13" s="801"/>
    </row>
    <row r="14" spans="1:11" x14ac:dyDescent="0.2">
      <c r="A14" s="111"/>
      <c r="B14" s="111"/>
      <c r="C14" s="119"/>
      <c r="D14" s="255"/>
      <c r="E14" s="111"/>
      <c r="F14" s="98"/>
      <c r="G14" s="98"/>
      <c r="H14" s="814"/>
      <c r="I14" s="814"/>
      <c r="J14" s="814"/>
      <c r="K14" s="814"/>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B1" sqref="B1:C1"/>
    </sheetView>
  </sheetViews>
  <sheetFormatPr defaultRowHeight="12.75" x14ac:dyDescent="0.2"/>
  <cols>
    <col min="1" max="1" width="4.140625" customWidth="1"/>
    <col min="2" max="2" width="41.140625" customWidth="1"/>
    <col min="3" max="3" width="15.5703125" customWidth="1"/>
    <col min="4" max="4" width="7.42578125" customWidth="1"/>
    <col min="5" max="5" width="8.85546875" customWidth="1"/>
    <col min="6" max="6" width="11.28515625" customWidth="1"/>
    <col min="7" max="7" width="13.85546875" customWidth="1"/>
    <col min="8" max="8" width="7.85546875" customWidth="1"/>
    <col min="9" max="9" width="11.85546875" customWidth="1"/>
  </cols>
  <sheetData>
    <row r="1" spans="1:12" s="6" customFormat="1" ht="32.25" customHeight="1" x14ac:dyDescent="0.2">
      <c r="A1" s="475"/>
      <c r="B1" s="1173" t="s">
        <v>843</v>
      </c>
      <c r="C1" s="1173"/>
      <c r="D1" s="475"/>
      <c r="E1" s="475"/>
      <c r="F1" s="671"/>
      <c r="G1" s="672"/>
      <c r="H1" s="466"/>
      <c r="I1" s="641"/>
      <c r="J1" s="1097" t="s">
        <v>822</v>
      </c>
      <c r="K1" s="1097"/>
    </row>
    <row r="2" spans="1:12" s="297" customFormat="1" ht="37.5" customHeight="1" x14ac:dyDescent="0.2">
      <c r="A2" s="298" t="s">
        <v>0</v>
      </c>
      <c r="B2" s="298" t="s">
        <v>1</v>
      </c>
      <c r="C2" s="298" t="s">
        <v>2</v>
      </c>
      <c r="D2" s="298" t="s">
        <v>3</v>
      </c>
      <c r="E2" s="298" t="s">
        <v>4</v>
      </c>
      <c r="F2" s="305" t="s">
        <v>348</v>
      </c>
      <c r="G2" s="298" t="s">
        <v>6</v>
      </c>
      <c r="H2" s="298" t="s">
        <v>326</v>
      </c>
      <c r="I2" s="298" t="s">
        <v>8</v>
      </c>
      <c r="J2" s="298" t="s">
        <v>9</v>
      </c>
      <c r="K2" s="298" t="s">
        <v>10</v>
      </c>
    </row>
    <row r="3" spans="1:12" s="232" customFormat="1" ht="108.75" customHeight="1" x14ac:dyDescent="0.2">
      <c r="A3" s="47">
        <v>1</v>
      </c>
      <c r="B3" s="360" t="s">
        <v>716</v>
      </c>
      <c r="C3" s="810"/>
      <c r="D3" s="810" t="s">
        <v>142</v>
      </c>
      <c r="E3" s="810">
        <v>600</v>
      </c>
      <c r="F3" s="732"/>
      <c r="G3" s="642"/>
      <c r="H3" s="410">
        <v>0.08</v>
      </c>
      <c r="I3" s="345"/>
      <c r="J3" s="47"/>
      <c r="K3" s="47"/>
    </row>
    <row r="4" spans="1:12" s="232" customFormat="1" ht="25.9" customHeight="1" x14ac:dyDescent="0.2">
      <c r="A4" s="1174" t="s">
        <v>22</v>
      </c>
      <c r="B4" s="1175"/>
      <c r="C4" s="1175"/>
      <c r="D4" s="1175"/>
      <c r="E4" s="1175"/>
      <c r="F4" s="1176"/>
      <c r="G4" s="904"/>
      <c r="H4" s="1018"/>
      <c r="I4" s="1035"/>
      <c r="J4" s="812"/>
    </row>
    <row r="5" spans="1:12" s="232" customFormat="1" ht="15.6" customHeight="1" x14ac:dyDescent="0.2">
      <c r="A5" s="26"/>
      <c r="B5" s="26"/>
      <c r="C5" s="26"/>
      <c r="D5" s="26"/>
      <c r="E5" s="26"/>
      <c r="F5" s="26"/>
      <c r="G5" s="26"/>
      <c r="H5" s="26"/>
      <c r="I5" s="26"/>
      <c r="J5" s="26"/>
      <c r="K5" s="26"/>
    </row>
    <row r="6" spans="1:12" s="232" customFormat="1" ht="21" customHeight="1" x14ac:dyDescent="0.2">
      <c r="A6" s="1" t="s">
        <v>14</v>
      </c>
      <c r="B6" s="1"/>
      <c r="C6" s="1"/>
      <c r="D6" s="1"/>
      <c r="E6" s="1"/>
      <c r="F6" s="1"/>
      <c r="G6" s="1"/>
      <c r="H6" s="605"/>
      <c r="I6" s="605"/>
      <c r="J6" s="605"/>
      <c r="K6" s="605"/>
      <c r="L6" s="676"/>
    </row>
    <row r="7" spans="1:12" s="232" customFormat="1" ht="21" customHeight="1" x14ac:dyDescent="0.2">
      <c r="A7" s="1" t="s">
        <v>15</v>
      </c>
      <c r="B7" s="1"/>
      <c r="C7" s="1"/>
      <c r="D7" s="1"/>
      <c r="E7" s="1"/>
      <c r="F7" s="1"/>
      <c r="G7" s="1"/>
      <c r="H7" s="605"/>
      <c r="I7" s="605"/>
      <c r="J7" s="605"/>
      <c r="K7" s="605"/>
      <c r="L7" s="676"/>
    </row>
    <row r="8" spans="1:12" s="232" customFormat="1" ht="21" customHeight="1" x14ac:dyDescent="0.2">
      <c r="A8" s="1" t="s">
        <v>359</v>
      </c>
      <c r="B8" s="1"/>
      <c r="C8" s="1"/>
      <c r="D8" s="1"/>
      <c r="E8" s="1"/>
      <c r="F8" s="1"/>
      <c r="G8" s="1"/>
      <c r="H8" s="605"/>
      <c r="I8" s="605"/>
      <c r="J8" s="605"/>
      <c r="K8" s="605"/>
      <c r="L8" s="676"/>
    </row>
    <row r="9" spans="1:12" s="111" customFormat="1" ht="15.6" customHeight="1" x14ac:dyDescent="0.2">
      <c r="D9" s="119"/>
      <c r="E9" s="255"/>
      <c r="G9" s="98"/>
      <c r="H9" s="801"/>
      <c r="I9" s="801"/>
      <c r="J9" s="801"/>
      <c r="K9" s="801"/>
    </row>
    <row r="10" spans="1:12" x14ac:dyDescent="0.2">
      <c r="A10" s="111"/>
      <c r="B10" s="111"/>
      <c r="C10" s="111"/>
      <c r="D10" s="119"/>
      <c r="E10" s="255"/>
      <c r="F10" s="111"/>
      <c r="G10" s="98"/>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110</vt:i4>
      </vt:variant>
      <vt:variant>
        <vt:lpstr>Zakresy nazwane</vt:lpstr>
      </vt:variant>
      <vt:variant>
        <vt:i4>100</vt:i4>
      </vt:variant>
    </vt:vector>
  </HeadingPairs>
  <TitlesOfParts>
    <vt:vector size="21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Excel_BuiltIn__FilterDatabase_13</vt:lpstr>
      <vt:lpstr>'1'!Excel_BuiltIn_Print_Area</vt:lpstr>
      <vt:lpstr>'12'!Excel_BuiltIn_Print_Area</vt:lpstr>
      <vt:lpstr>'13'!Excel_BuiltIn_Print_Area</vt:lpstr>
      <vt:lpstr>'14'!Excel_BuiltIn_Print_Area</vt:lpstr>
      <vt:lpstr>'23'!Excel_BuiltIn_Print_Area</vt:lpstr>
      <vt:lpstr>'24'!Excel_BuiltIn_Print_Area</vt:lpstr>
      <vt:lpstr>'28'!Excel_BuiltIn_Print_Area</vt:lpstr>
      <vt:lpstr>'3'!Excel_BuiltIn_Print_Area</vt:lpstr>
      <vt:lpstr>'32'!Excel_BuiltIn_Print_Area</vt:lpstr>
      <vt:lpstr>'36'!Excel_BuiltIn_Print_Area</vt:lpstr>
      <vt:lpstr>'37'!Excel_BuiltIn_Print_Area</vt:lpstr>
      <vt:lpstr>'38'!Excel_BuiltIn_Print_Area</vt:lpstr>
      <vt:lpstr>'39'!Excel_BuiltIn_Print_Area</vt:lpstr>
      <vt:lpstr>'4'!Excel_BuiltIn_Print_Area</vt:lpstr>
      <vt:lpstr>'41'!Excel_BuiltIn_Print_Area</vt:lpstr>
      <vt:lpstr>'42'!Excel_BuiltIn_Print_Area</vt:lpstr>
      <vt:lpstr>'45'!Excel_BuiltIn_Print_Area</vt:lpstr>
      <vt:lpstr>'5'!Excel_BuiltIn_Print_Area</vt:lpstr>
      <vt:lpstr>'56'!Excel_BuiltIn_Print_Area</vt:lpstr>
      <vt:lpstr>'57'!Excel_BuiltIn_Print_Area</vt:lpstr>
      <vt:lpstr>'58'!Excel_BuiltIn_Print_Area</vt:lpstr>
      <vt:lpstr>'6'!Excel_BuiltIn_Print_Area</vt:lpstr>
      <vt:lpstr>'60'!Excel_BuiltIn_Print_Area</vt:lpstr>
      <vt:lpstr>'63'!Excel_BuiltIn_Print_Area</vt:lpstr>
      <vt:lpstr>'71'!Excel_BuiltIn_Print_Area</vt:lpstr>
      <vt:lpstr>'8'!Excel_BuiltIn_Print_Area</vt:lpstr>
      <vt:lpstr>'95'!Excel_BuiltIn_Print_Area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'100'!Obszar_wydruku</vt:lpstr>
      <vt:lpstr>'101'!Obszar_wydruku</vt:lpstr>
      <vt:lpstr>'102'!Obszar_wydruku</vt:lpstr>
      <vt:lpstr>'103'!Obszar_wydruku</vt:lpstr>
      <vt:lpstr>'104'!Obszar_wydruku</vt:lpstr>
      <vt:lpstr>'105'!Obszar_wydruku</vt:lpstr>
      <vt:lpstr>'106'!Obszar_wydruku</vt:lpstr>
      <vt:lpstr>'107'!Obszar_wydruku</vt:lpstr>
      <vt:lpstr>'108'!Obszar_wydruku</vt:lpstr>
      <vt:lpstr>'109'!Obszar_wydruku</vt:lpstr>
      <vt:lpstr>'11'!Obszar_wydruku</vt:lpstr>
      <vt:lpstr>'12'!Obszar_wydruku</vt:lpstr>
      <vt:lpstr>'13'!Obszar_wydruku</vt:lpstr>
      <vt:lpstr>'14'!Obszar_wydruku</vt:lpstr>
      <vt:lpstr>'15'!Obszar_wydruku</vt:lpstr>
      <vt:lpstr>'19'!Obszar_wydruku</vt:lpstr>
      <vt:lpstr>'21'!Obszar_wydruku</vt:lpstr>
      <vt:lpstr>'22'!Obszar_wydruku</vt:lpstr>
      <vt:lpstr>'23'!Obszar_wydruku</vt:lpstr>
      <vt:lpstr>'24'!Obszar_wydruku</vt:lpstr>
      <vt:lpstr>'25'!Obszar_wydruku</vt:lpstr>
      <vt:lpstr>'26'!Obszar_wydruku</vt:lpstr>
      <vt:lpstr>'28'!Obszar_wydruku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'45'!Obszar_wydruku</vt:lpstr>
      <vt:lpstr>'47'!Obszar_wydruku</vt:lpstr>
      <vt:lpstr>'5'!Obszar_wydruku</vt:lpstr>
      <vt:lpstr>'54'!Obszar_wydruku</vt:lpstr>
      <vt:lpstr>'55'!Obszar_wydruku</vt:lpstr>
      <vt:lpstr>'56'!Obszar_wydruku</vt:lpstr>
      <vt:lpstr>'57'!Obszar_wydruku</vt:lpstr>
      <vt:lpstr>'58'!Obszar_wydruku</vt:lpstr>
      <vt:lpstr>'59'!Obszar_wydruku</vt:lpstr>
      <vt:lpstr>'6'!Obszar_wydruku</vt:lpstr>
      <vt:lpstr>'60'!Obszar_wydruku</vt:lpstr>
      <vt:lpstr>'63'!Obszar_wydruku</vt:lpstr>
      <vt:lpstr>'64'!Obszar_wydruku</vt:lpstr>
      <vt:lpstr>'68'!Obszar_wydruku</vt:lpstr>
      <vt:lpstr>'7'!Obszar_wydruku</vt:lpstr>
      <vt:lpstr>'70'!Obszar_wydruku</vt:lpstr>
      <vt:lpstr>'71'!Obszar_wydruku</vt:lpstr>
      <vt:lpstr>'75'!Obszar_wydruku</vt:lpstr>
      <vt:lpstr>'76'!Obszar_wydruku</vt:lpstr>
      <vt:lpstr>'77'!Obszar_wydruku</vt:lpstr>
      <vt:lpstr>'78'!Obszar_wydruku</vt:lpstr>
      <vt:lpstr>'8'!Obszar_wydruku</vt:lpstr>
      <vt:lpstr>'94'!Obszar_wydruku</vt:lpstr>
      <vt:lpstr>'95'!Obszar_wydruku</vt:lpstr>
      <vt:lpstr>'96'!Obszar_wydruku</vt:lpstr>
      <vt:lpstr>'97'!Obszar_wydruku</vt:lpstr>
      <vt:lpstr>'98'!Obszar_wydruku</vt:lpstr>
      <vt:lpstr>'99'!Obszar_wydruku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2021-05-19T08:09:40Z</cp:lastPrinted>
  <dcterms:created xsi:type="dcterms:W3CDTF">2016-01-14T09:27:32Z</dcterms:created>
  <dcterms:modified xsi:type="dcterms:W3CDTF">2021-07-28T07:55:54Z</dcterms:modified>
</cp:coreProperties>
</file>