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6\Zamówienia_publiczne_JMKS\ZP_POSTĘPOWANIA_JACEK\2023\00.08. ZO_8_2023 KONSERWACJA SZTANKIETY WCIĄGARKI SW_AA\"/>
    </mc:Choice>
  </mc:AlternateContent>
  <bookViews>
    <workbookView xWindow="0" yWindow="0" windowWidth="28800" windowHeight="12435" tabRatio="500"/>
  </bookViews>
  <sheets>
    <sheet name="Formularz Cenowy DA_XX_2022" sheetId="1" r:id="rId1"/>
    <sheet name="Arkusz1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I13" i="1" l="1"/>
  <c r="H13" i="1" s="1"/>
  <c r="I15" i="1"/>
  <c r="H15" i="1" s="1"/>
  <c r="I16" i="1"/>
  <c r="H16" i="1" s="1"/>
  <c r="I17" i="1"/>
  <c r="H17" i="1" s="1"/>
  <c r="I18" i="1"/>
  <c r="H18" i="1" s="1"/>
  <c r="F19" i="1" l="1"/>
  <c r="I14" i="1"/>
  <c r="H14" i="1" s="1"/>
  <c r="H19" i="1" s="1"/>
  <c r="C20" i="2"/>
  <c r="I19" i="1" l="1"/>
</calcChain>
</file>

<file path=xl/sharedStrings.xml><?xml version="1.0" encoding="utf-8"?>
<sst xmlns="http://schemas.openxmlformats.org/spreadsheetml/2006/main" count="66" uniqueCount="64">
  <si>
    <t>L.p.</t>
  </si>
  <si>
    <t>1.</t>
  </si>
  <si>
    <t>2.</t>
  </si>
  <si>
    <t>3.</t>
  </si>
  <si>
    <t>4.</t>
  </si>
  <si>
    <t>5.</t>
  </si>
  <si>
    <t>6.</t>
  </si>
  <si>
    <t>FORMULARZ CENOWY</t>
  </si>
  <si>
    <t xml:space="preserve">RAZEM </t>
  </si>
  <si>
    <t>Wartość podatku VAT 
(zł)</t>
  </si>
  <si>
    <t>Stawka podatku VAT
 (%)</t>
  </si>
  <si>
    <t>Serwis, konserwacja, przegląd nr 1</t>
  </si>
  <si>
    <t>Serwis, konserwacja, przegląd nr 2</t>
  </si>
  <si>
    <t>Serwis, konserwacja, przegląd nr 3</t>
  </si>
  <si>
    <t>Serwis, konserwacja, przegląd nr 4</t>
  </si>
  <si>
    <t>Serwis, konserwacja, przegląd nr 5</t>
  </si>
  <si>
    <t>Serwis, konserwacja, przegląd nr 6</t>
  </si>
  <si>
    <t>Serwis, konserwacja, przegląd nr 7</t>
  </si>
  <si>
    <t>Serwis, konserwacja, przegląd nr 8</t>
  </si>
  <si>
    <t>Serwis, konserwacja, przegląd nr 9</t>
  </si>
  <si>
    <t>Serwis, konserwacja, przegląd nr 10</t>
  </si>
  <si>
    <t>Serwis, konserwacja, przegląd nr 11</t>
  </si>
  <si>
    <t>Serwis, konserwacja, przegląd nr 12</t>
  </si>
  <si>
    <t>Serwis, konserwacja, przegląd nr 13</t>
  </si>
  <si>
    <t>Serwis, konserwacja, przegląd nr 14</t>
  </si>
  <si>
    <t>Serwis, konserwacja, przegląd nr 15</t>
  </si>
  <si>
    <t>Serwis, konserwacja, przegląd nr 16</t>
  </si>
  <si>
    <t>IV kwartał 2022</t>
  </si>
  <si>
    <t>I kwartał 2023</t>
  </si>
  <si>
    <t>II kwartał 2023</t>
  </si>
  <si>
    <t>III kwartał 2023</t>
  </si>
  <si>
    <t>IV kwartał 2023</t>
  </si>
  <si>
    <t>I kwartał 2024</t>
  </si>
  <si>
    <t>II kwartał 2024</t>
  </si>
  <si>
    <t>III kwartał 2024</t>
  </si>
  <si>
    <t>IV kwartał 2024</t>
  </si>
  <si>
    <t>I kwartał 2025</t>
  </si>
  <si>
    <t>II kwartał 2025</t>
  </si>
  <si>
    <t>III kwartał 2025</t>
  </si>
  <si>
    <t>IV kwartał 2025</t>
  </si>
  <si>
    <t>I kwartał 2026</t>
  </si>
  <si>
    <t>II kwartał 2026</t>
  </si>
  <si>
    <t>III kwartał 2026</t>
  </si>
  <si>
    <r>
      <t xml:space="preserve">OBLICZANIE WARTOŚCI ZAMÓWIENIA
1. </t>
    </r>
    <r>
      <rPr>
        <sz val="11"/>
        <color rgb="FF000000"/>
        <rFont val="Century Gothic"/>
        <family val="2"/>
        <charset val="238"/>
      </rPr>
      <t xml:space="preserve">Do przedmiotu zamówienia zastosowanie ma stawka podatku VAT w wysokości </t>
    </r>
    <r>
      <rPr>
        <b/>
        <sz val="11"/>
        <color rgb="FF000000"/>
        <rFont val="Century Gothic"/>
        <family val="2"/>
        <charset val="238"/>
      </rPr>
      <t>23%</t>
    </r>
    <r>
      <rPr>
        <sz val="11"/>
        <color rgb="FF000000"/>
        <rFont val="Century Gothic"/>
        <family val="2"/>
        <charset val="238"/>
      </rPr>
      <t xml:space="preserve">. 
</t>
    </r>
    <r>
      <rPr>
        <b/>
        <sz val="11"/>
        <color rgb="FF000000"/>
        <rFont val="Century Gothic"/>
        <family val="2"/>
        <charset val="238"/>
      </rPr>
      <t>2.</t>
    </r>
    <r>
      <rPr>
        <sz val="11"/>
        <color rgb="FF000000"/>
        <rFont val="Century Gothic"/>
        <family val="2"/>
        <charset val="238"/>
      </rPr>
      <t xml:space="preserve"> W przypadku zastosowania innych stawek podatku VAT niż </t>
    </r>
    <r>
      <rPr>
        <b/>
        <sz val="11"/>
        <color rgb="FF000000"/>
        <rFont val="Century Gothic"/>
        <family val="2"/>
        <charset val="238"/>
      </rPr>
      <t>23%</t>
    </r>
    <r>
      <rPr>
        <sz val="11"/>
        <color rgb="FF000000"/>
        <rFont val="Century Gothic"/>
        <family val="2"/>
        <charset val="238"/>
      </rPr>
      <t xml:space="preserve"> Zamawiający wymaga załączenia przez Wykonawcę stosownych wyjaśnień w tym zakresie.
</t>
    </r>
    <r>
      <rPr>
        <b/>
        <sz val="11"/>
        <color rgb="FF000000"/>
        <rFont val="Century Gothic"/>
        <family val="2"/>
        <charset val="238"/>
      </rPr>
      <t>3. Cena ofertowa brutto musi uwzględniać wszystkie koszty związane z realizacją przedmiotu zamówienia zgodnie z Opisem Przedmiotu Zamówienia oraz istotnymi postanowieniami Umowy.</t>
    </r>
  </si>
  <si>
    <t>Urządzenie dźwigowe</t>
  </si>
  <si>
    <t>WYKONAWCA UZUPEŁNIA KOLUMNĘ NR 3</t>
  </si>
  <si>
    <t>Ilość przeglądów i konserwacji zgodnie z OPZ w okresie realizacji zamówienia</t>
  </si>
  <si>
    <t>..............................................</t>
  </si>
  <si>
    <t>…………………………………………………………………………….</t>
  </si>
  <si>
    <t>miejscowość, data</t>
  </si>
  <si>
    <t>(podpisy osób uprawnionych do reprezentowania Wykonawcy/ów)</t>
  </si>
  <si>
    <t>Załącznik nr 1A do ZO/8/2023</t>
  </si>
  <si>
    <t xml:space="preserve">
USŁUGI KONSERWACJI URZĄDZEŃ DŹWIGOWYCH (WCIĄGAREK KULISOWYCH, WCIĄGAREK ŁAŃCUCHOWYCH, PODCIĄGÓW RUROWYCH) 
ORAZ 
PRZEGLĄDY SYSTEMÓW STEROWANIA NAPĘDAMI WCIĄGAREK (SZAFY ZASILAJĄCO-STEROWNICZEJ TE01, STACJI DOKUJĄCYCH TYPU HARTING, PANELI DOTYKOWYCH) 
ZAINSTALOWANYCH W BUDYNKU CENTRUM KULTURY ZAMEK W POZNANIU
</t>
  </si>
  <si>
    <t xml:space="preserve">  Podpis Wykonawcy </t>
  </si>
  <si>
    <t>Ilość urządzeń
zgodnie z wykazem zawartym w OPZ</t>
  </si>
  <si>
    <t>Cena brutto za przegląd i konserwację zgodnie z OPZ za dane urządzenie  za okres 48 miesięcy
(zł)</t>
  </si>
  <si>
    <t>Cena netto za przegląd 
i konserwację zgodnie z OPZ za dane urządzenie za okres 48 miesięcy
(zł)</t>
  </si>
  <si>
    <t>Cena netto za przegląd i konserwację zgodnie z OPZ za dane urządzenie za okres 12 miesięcy
(zł)</t>
  </si>
  <si>
    <t>WCIĄGARKA KULISOWA LIFT IT  PW 300</t>
  </si>
  <si>
    <t>PODCIĄG RUROWY GOETZE NW 500</t>
  </si>
  <si>
    <t>WCIĄGARKA ŁAŃCUCHOWA</t>
  </si>
  <si>
    <t>SZAFA ZASILAJĄCO-STEROWNICZA</t>
  </si>
  <si>
    <t>STACJA DOKUJĄCA</t>
  </si>
  <si>
    <t>PANEL STEROWNICZY 
DOTYKOWY PRZENOŚNY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</si>
</sst>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238"/>
    </font>
    <font>
      <b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2"/>
      <color rgb="FF000000"/>
      <name val="Century Gothic"/>
      <family val="2"/>
      <charset val="238"/>
    </font>
    <font>
      <b/>
      <sz val="16"/>
      <color rgb="FF000000"/>
      <name val="Century Gothic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2"/>
      <color rgb="FF000000"/>
      <name val="Century Gothic"/>
      <family val="2"/>
      <charset val="238"/>
    </font>
    <font>
      <b/>
      <sz val="16"/>
      <color rgb="FFFF000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1"/>
      <color rgb="FF000000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1"/>
      <name val="Century Gothic"/>
      <family val="2"/>
      <charset val="238"/>
    </font>
    <font>
      <sz val="11"/>
      <name val="Century Gothic"/>
      <family val="2"/>
      <charset val="238"/>
    </font>
    <font>
      <b/>
      <sz val="14"/>
      <color rgb="FF00000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2" borderId="5" applyNumberFormat="0" applyAlignment="0" applyProtection="0"/>
  </cellStyleXfs>
  <cellXfs count="73">
    <xf numFmtId="0" fontId="0" fillId="0" borderId="0" xfId="0"/>
    <xf numFmtId="0" fontId="0" fillId="0" borderId="0" xfId="0" applyFont="1"/>
    <xf numFmtId="0" fontId="3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10" fillId="4" borderId="6" xfId="1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1" fillId="4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12" fillId="3" borderId="7" xfId="0" applyNumberFormat="1" applyFont="1" applyFill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/>
    </xf>
    <xf numFmtId="0" fontId="10" fillId="4" borderId="18" xfId="1" applyFont="1" applyFill="1" applyBorder="1" applyAlignment="1">
      <alignment horizontal="center" vertical="center"/>
    </xf>
    <xf numFmtId="4" fontId="10" fillId="4" borderId="19" xfId="1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 wrapText="1"/>
    </xf>
    <xf numFmtId="4" fontId="12" fillId="3" borderId="20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16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4" fontId="11" fillId="0" borderId="20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4" fontId="11" fillId="0" borderId="20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76189</xdr:colOff>
      <xdr:row>1</xdr:row>
      <xdr:rowOff>12691</xdr:rowOff>
    </xdr:from>
    <xdr:to>
      <xdr:col>1</xdr:col>
      <xdr:colOff>1218887</xdr:colOff>
      <xdr:row>5</xdr:row>
      <xdr:rowOff>116325</xdr:rowOff>
    </xdr:to>
    <xdr:pic>
      <xdr:nvPicPr>
        <xdr:cNvPr id="4" name="Obraz 3" descr="PNG_LOGO_POZIOM_OBRYS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89" y="203191"/>
          <a:ext cx="1714198" cy="865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MH23"/>
  <sheetViews>
    <sheetView tabSelected="1" topLeftCell="A10" zoomScale="75" zoomScaleNormal="75" workbookViewId="0">
      <selection activeCell="W15" sqref="W15"/>
    </sheetView>
  </sheetViews>
  <sheetFormatPr defaultRowHeight="15" x14ac:dyDescent="0.25"/>
  <cols>
    <col min="1" max="1" width="8.5703125" style="1" customWidth="1"/>
    <col min="2" max="2" width="47.85546875" style="1" customWidth="1"/>
    <col min="3" max="4" width="27.28515625" style="1" customWidth="1"/>
    <col min="5" max="5" width="22.42578125" style="1" customWidth="1"/>
    <col min="6" max="6" width="26.85546875" style="1" customWidth="1"/>
    <col min="7" max="8" width="24.28515625" style="1" customWidth="1"/>
    <col min="9" max="9" width="26.28515625" style="1" customWidth="1"/>
    <col min="10" max="1022" width="9.140625" style="1" customWidth="1"/>
  </cols>
  <sheetData>
    <row r="5" spans="1:9" ht="17.25" x14ac:dyDescent="0.3">
      <c r="H5" s="30" t="s">
        <v>51</v>
      </c>
      <c r="I5" s="30"/>
    </row>
    <row r="6" spans="1:9" ht="15.75" thickBot="1" x14ac:dyDescent="0.3"/>
    <row r="7" spans="1:9" ht="73.5" customHeight="1" thickBot="1" x14ac:dyDescent="0.3">
      <c r="A7" s="31" t="s">
        <v>7</v>
      </c>
      <c r="B7" s="32"/>
      <c r="C7" s="32"/>
      <c r="D7" s="32"/>
      <c r="E7" s="32"/>
      <c r="F7" s="32"/>
      <c r="G7" s="32"/>
      <c r="H7" s="32"/>
      <c r="I7" s="33"/>
    </row>
    <row r="8" spans="1:9" ht="93.75" customHeight="1" thickBot="1" x14ac:dyDescent="0.3">
      <c r="A8" s="34" t="s">
        <v>52</v>
      </c>
      <c r="B8" s="35"/>
      <c r="C8" s="35"/>
      <c r="D8" s="35"/>
      <c r="E8" s="35"/>
      <c r="F8" s="35"/>
      <c r="G8" s="35"/>
      <c r="H8" s="35"/>
      <c r="I8" s="36"/>
    </row>
    <row r="9" spans="1:9" ht="138" customHeight="1" thickBot="1" x14ac:dyDescent="0.3">
      <c r="A9" s="37" t="s">
        <v>43</v>
      </c>
      <c r="B9" s="38"/>
      <c r="C9" s="38"/>
      <c r="D9" s="38"/>
      <c r="E9" s="38"/>
      <c r="F9" s="38"/>
      <c r="G9" s="38"/>
      <c r="H9" s="38"/>
      <c r="I9" s="39"/>
    </row>
    <row r="10" spans="1:9" ht="69.75" customHeight="1" thickBot="1" x14ac:dyDescent="0.3">
      <c r="A10" s="40" t="s">
        <v>45</v>
      </c>
      <c r="B10" s="41"/>
      <c r="C10" s="41"/>
      <c r="D10" s="41"/>
      <c r="E10" s="41"/>
      <c r="F10" s="41"/>
      <c r="G10" s="41"/>
      <c r="H10" s="41"/>
      <c r="I10" s="42"/>
    </row>
    <row r="11" spans="1:9" ht="100.5" thickBot="1" x14ac:dyDescent="0.3">
      <c r="A11" s="12" t="s">
        <v>0</v>
      </c>
      <c r="B11" s="17" t="s">
        <v>44</v>
      </c>
      <c r="C11" s="13" t="s">
        <v>57</v>
      </c>
      <c r="D11" s="14" t="s">
        <v>54</v>
      </c>
      <c r="E11" s="52" t="s">
        <v>46</v>
      </c>
      <c r="F11" s="19" t="s">
        <v>56</v>
      </c>
      <c r="G11" s="18" t="s">
        <v>10</v>
      </c>
      <c r="H11" s="12" t="s">
        <v>9</v>
      </c>
      <c r="I11" s="19" t="s">
        <v>55</v>
      </c>
    </row>
    <row r="12" spans="1:9" ht="17.25" thickBot="1" x14ac:dyDescent="0.3">
      <c r="A12" s="15">
        <v>1</v>
      </c>
      <c r="B12" s="21">
        <v>2</v>
      </c>
      <c r="C12" s="13">
        <v>3</v>
      </c>
      <c r="D12" s="20">
        <v>4</v>
      </c>
      <c r="E12" s="53">
        <v>5</v>
      </c>
      <c r="F12" s="20">
        <v>6</v>
      </c>
      <c r="G12" s="58">
        <v>7</v>
      </c>
      <c r="H12" s="15">
        <v>8</v>
      </c>
      <c r="I12" s="15">
        <v>9</v>
      </c>
    </row>
    <row r="13" spans="1:9" ht="57" customHeight="1" x14ac:dyDescent="0.25">
      <c r="A13" s="46" t="s">
        <v>1</v>
      </c>
      <c r="B13" s="49" t="s">
        <v>58</v>
      </c>
      <c r="C13" s="47">
        <v>0</v>
      </c>
      <c r="D13" s="68">
        <v>18</v>
      </c>
      <c r="E13" s="54">
        <v>4</v>
      </c>
      <c r="F13" s="57">
        <f>C13*D13*E13</f>
        <v>0</v>
      </c>
      <c r="G13" s="59">
        <v>23</v>
      </c>
      <c r="H13" s="62">
        <f>I13-F13</f>
        <v>0</v>
      </c>
      <c r="I13" s="65">
        <f>F13*(G13/100+1)</f>
        <v>0</v>
      </c>
    </row>
    <row r="14" spans="1:9" ht="56.25" customHeight="1" x14ac:dyDescent="0.25">
      <c r="A14" s="16" t="s">
        <v>2</v>
      </c>
      <c r="B14" s="50" t="s">
        <v>59</v>
      </c>
      <c r="C14" s="22">
        <v>0</v>
      </c>
      <c r="D14" s="69">
        <v>12</v>
      </c>
      <c r="E14" s="55">
        <v>4</v>
      </c>
      <c r="F14" s="71">
        <f t="shared" ref="F14:F18" si="0">C14*D14*E14</f>
        <v>0</v>
      </c>
      <c r="G14" s="60">
        <v>23</v>
      </c>
      <c r="H14" s="63">
        <f t="shared" ref="H14:H18" si="1">I14-F14</f>
        <v>0</v>
      </c>
      <c r="I14" s="66">
        <f t="shared" ref="I14:I18" si="2">F14*(G14/100+1)</f>
        <v>0</v>
      </c>
    </row>
    <row r="15" spans="1:9" ht="56.25" customHeight="1" x14ac:dyDescent="0.25">
      <c r="A15" s="16" t="s">
        <v>3</v>
      </c>
      <c r="B15" s="50" t="s">
        <v>60</v>
      </c>
      <c r="C15" s="22">
        <v>0</v>
      </c>
      <c r="D15" s="69">
        <v>8</v>
      </c>
      <c r="E15" s="55">
        <v>4</v>
      </c>
      <c r="F15" s="71">
        <f t="shared" si="0"/>
        <v>0</v>
      </c>
      <c r="G15" s="60">
        <v>23</v>
      </c>
      <c r="H15" s="63">
        <f t="shared" si="1"/>
        <v>0</v>
      </c>
      <c r="I15" s="66">
        <f t="shared" si="2"/>
        <v>0</v>
      </c>
    </row>
    <row r="16" spans="1:9" ht="56.25" customHeight="1" x14ac:dyDescent="0.25">
      <c r="A16" s="16" t="s">
        <v>4</v>
      </c>
      <c r="B16" s="50" t="s">
        <v>61</v>
      </c>
      <c r="C16" s="22">
        <v>0</v>
      </c>
      <c r="D16" s="69">
        <v>1</v>
      </c>
      <c r="E16" s="55">
        <v>4</v>
      </c>
      <c r="F16" s="71">
        <f t="shared" si="0"/>
        <v>0</v>
      </c>
      <c r="G16" s="60">
        <v>23</v>
      </c>
      <c r="H16" s="63">
        <f t="shared" si="1"/>
        <v>0</v>
      </c>
      <c r="I16" s="66">
        <f t="shared" si="2"/>
        <v>0</v>
      </c>
    </row>
    <row r="17" spans="1:11" ht="56.25" customHeight="1" x14ac:dyDescent="0.25">
      <c r="A17" s="16" t="s">
        <v>5</v>
      </c>
      <c r="B17" s="50" t="s">
        <v>62</v>
      </c>
      <c r="C17" s="22">
        <v>0</v>
      </c>
      <c r="D17" s="69">
        <v>6</v>
      </c>
      <c r="E17" s="55">
        <v>4</v>
      </c>
      <c r="F17" s="71">
        <f t="shared" si="0"/>
        <v>0</v>
      </c>
      <c r="G17" s="60">
        <v>23</v>
      </c>
      <c r="H17" s="63">
        <f t="shared" si="1"/>
        <v>0</v>
      </c>
      <c r="I17" s="66">
        <f t="shared" si="2"/>
        <v>0</v>
      </c>
    </row>
    <row r="18" spans="1:11" ht="57" customHeight="1" thickBot="1" x14ac:dyDescent="0.3">
      <c r="A18" s="48" t="s">
        <v>6</v>
      </c>
      <c r="B18" s="51" t="s">
        <v>63</v>
      </c>
      <c r="C18" s="23">
        <v>0</v>
      </c>
      <c r="D18" s="70">
        <v>2</v>
      </c>
      <c r="E18" s="56">
        <v>4</v>
      </c>
      <c r="F18" s="72">
        <f t="shared" si="0"/>
        <v>0</v>
      </c>
      <c r="G18" s="61">
        <v>23</v>
      </c>
      <c r="H18" s="64">
        <f t="shared" si="1"/>
        <v>0</v>
      </c>
      <c r="I18" s="67">
        <f t="shared" si="2"/>
        <v>0</v>
      </c>
    </row>
    <row r="19" spans="1:11" ht="56.25" customHeight="1" thickBot="1" x14ac:dyDescent="0.3">
      <c r="A19" s="44" t="s">
        <v>8</v>
      </c>
      <c r="B19" s="43"/>
      <c r="C19" s="43"/>
      <c r="D19" s="43"/>
      <c r="E19" s="43"/>
      <c r="F19" s="9">
        <f>SUM(F13:F18)</f>
        <v>0</v>
      </c>
      <c r="G19" s="4"/>
      <c r="H19" s="45">
        <f>SUM(H13:H18)</f>
        <v>0</v>
      </c>
      <c r="I19" s="45">
        <f>SUM(I13:I18)</f>
        <v>0</v>
      </c>
    </row>
    <row r="20" spans="1:11" ht="41.25" customHeight="1" x14ac:dyDescent="0.25"/>
    <row r="21" spans="1:11" ht="20.25" x14ac:dyDescent="0.3">
      <c r="B21" s="24" t="s">
        <v>47</v>
      </c>
      <c r="C21" s="26"/>
      <c r="D21" s="26"/>
      <c r="E21" s="26"/>
      <c r="F21" s="28" t="s">
        <v>48</v>
      </c>
      <c r="G21" s="28"/>
      <c r="H21" s="28"/>
      <c r="I21" s="28"/>
      <c r="J21" s="2"/>
      <c r="K21" s="2"/>
    </row>
    <row r="22" spans="1:11" ht="18.75" x14ac:dyDescent="0.3">
      <c r="B22" s="25" t="s">
        <v>49</v>
      </c>
      <c r="C22" s="27"/>
      <c r="D22" s="27"/>
      <c r="E22" s="27"/>
      <c r="F22" s="28" t="s">
        <v>53</v>
      </c>
      <c r="G22" s="28"/>
      <c r="H22" s="28"/>
      <c r="I22" s="28"/>
      <c r="J22" s="2"/>
      <c r="K22" s="2"/>
    </row>
    <row r="23" spans="1:11" ht="16.5" customHeight="1" x14ac:dyDescent="0.3">
      <c r="B23" s="2"/>
      <c r="C23" s="2"/>
      <c r="D23" s="2"/>
      <c r="E23" s="2"/>
      <c r="F23" s="29" t="s">
        <v>50</v>
      </c>
      <c r="G23" s="29"/>
      <c r="H23" s="29"/>
      <c r="I23" s="29"/>
      <c r="J23" s="2"/>
      <c r="K23" s="2"/>
    </row>
  </sheetData>
  <mergeCells count="9">
    <mergeCell ref="F21:I21"/>
    <mergeCell ref="F22:I22"/>
    <mergeCell ref="F23:I23"/>
    <mergeCell ref="A19:E19"/>
    <mergeCell ref="H5:I5"/>
    <mergeCell ref="A7:I7"/>
    <mergeCell ref="A8:I8"/>
    <mergeCell ref="A9:I9"/>
    <mergeCell ref="A10:I10"/>
  </mergeCells>
  <pageMargins left="0.7" right="0.7" top="0.75" bottom="0.75" header="0.51180555555555496" footer="0.51180555555555496"/>
  <pageSetup paperSize="9" scale="43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10" workbookViewId="0">
      <selection activeCell="A14" sqref="A14"/>
    </sheetView>
  </sheetViews>
  <sheetFormatPr defaultRowHeight="15" x14ac:dyDescent="0.25"/>
  <sheetData>
    <row r="1" spans="1:3" ht="63.75" x14ac:dyDescent="0.25">
      <c r="A1" s="6" t="s">
        <v>11</v>
      </c>
      <c r="B1" s="10" t="s">
        <v>27</v>
      </c>
      <c r="C1" s="8">
        <v>1000</v>
      </c>
    </row>
    <row r="2" spans="1:3" ht="63.75" x14ac:dyDescent="0.25">
      <c r="A2" s="5" t="s">
        <v>12</v>
      </c>
      <c r="B2" s="3" t="s">
        <v>28</v>
      </c>
      <c r="C2" s="8">
        <v>1000</v>
      </c>
    </row>
    <row r="3" spans="1:3" ht="63.75" x14ac:dyDescent="0.25">
      <c r="A3" s="5" t="s">
        <v>13</v>
      </c>
      <c r="B3" s="3" t="s">
        <v>29</v>
      </c>
      <c r="C3" s="8">
        <v>1000</v>
      </c>
    </row>
    <row r="4" spans="1:3" ht="63.75" x14ac:dyDescent="0.25">
      <c r="A4" s="5" t="s">
        <v>14</v>
      </c>
      <c r="B4" s="3" t="s">
        <v>30</v>
      </c>
      <c r="C4" s="8">
        <v>1000</v>
      </c>
    </row>
    <row r="5" spans="1:3" ht="63.75" x14ac:dyDescent="0.25">
      <c r="A5" s="5" t="s">
        <v>15</v>
      </c>
      <c r="B5" s="3" t="s">
        <v>31</v>
      </c>
      <c r="C5" s="8">
        <v>1000</v>
      </c>
    </row>
    <row r="6" spans="1:3" ht="63.75" x14ac:dyDescent="0.25">
      <c r="A6" s="5" t="s">
        <v>16</v>
      </c>
      <c r="B6" s="3" t="s">
        <v>32</v>
      </c>
      <c r="C6" s="8">
        <v>1000</v>
      </c>
    </row>
    <row r="7" spans="1:3" ht="63.75" x14ac:dyDescent="0.25">
      <c r="A7" s="5" t="s">
        <v>17</v>
      </c>
      <c r="B7" s="3" t="s">
        <v>33</v>
      </c>
      <c r="C7" s="8">
        <v>1000</v>
      </c>
    </row>
    <row r="8" spans="1:3" ht="63.75" x14ac:dyDescent="0.25">
      <c r="A8" s="5" t="s">
        <v>18</v>
      </c>
      <c r="B8" s="3" t="s">
        <v>34</v>
      </c>
      <c r="C8" s="8">
        <v>1000</v>
      </c>
    </row>
    <row r="9" spans="1:3" ht="63.75" x14ac:dyDescent="0.25">
      <c r="A9" s="5" t="s">
        <v>19</v>
      </c>
      <c r="B9" s="3" t="s">
        <v>35</v>
      </c>
      <c r="C9" s="8">
        <v>1000</v>
      </c>
    </row>
    <row r="10" spans="1:3" ht="63.75" x14ac:dyDescent="0.25">
      <c r="A10" s="5" t="s">
        <v>20</v>
      </c>
      <c r="B10" s="3" t="s">
        <v>36</v>
      </c>
      <c r="C10" s="8">
        <v>1000</v>
      </c>
    </row>
    <row r="11" spans="1:3" ht="63.75" x14ac:dyDescent="0.25">
      <c r="A11" s="5" t="s">
        <v>21</v>
      </c>
      <c r="B11" s="3" t="s">
        <v>37</v>
      </c>
      <c r="C11" s="8">
        <v>1000</v>
      </c>
    </row>
    <row r="12" spans="1:3" ht="63.75" x14ac:dyDescent="0.25">
      <c r="A12" s="5" t="s">
        <v>22</v>
      </c>
      <c r="B12" s="3" t="s">
        <v>38</v>
      </c>
      <c r="C12" s="8">
        <v>1000</v>
      </c>
    </row>
    <row r="13" spans="1:3" ht="63.75" x14ac:dyDescent="0.25">
      <c r="A13" s="5" t="s">
        <v>23</v>
      </c>
      <c r="B13" s="3" t="s">
        <v>39</v>
      </c>
      <c r="C13" s="8">
        <v>1000</v>
      </c>
    </row>
    <row r="14" spans="1:3" ht="63.75" x14ac:dyDescent="0.25">
      <c r="A14" s="5" t="s">
        <v>11</v>
      </c>
      <c r="B14" s="3" t="s">
        <v>27</v>
      </c>
      <c r="C14" s="8">
        <v>1000</v>
      </c>
    </row>
    <row r="15" spans="1:3" ht="63.75" x14ac:dyDescent="0.25">
      <c r="A15" s="5" t="s">
        <v>24</v>
      </c>
      <c r="B15" s="3" t="s">
        <v>40</v>
      </c>
      <c r="C15" s="8">
        <v>1000</v>
      </c>
    </row>
    <row r="16" spans="1:3" ht="63.75" x14ac:dyDescent="0.25">
      <c r="A16" s="5" t="s">
        <v>25</v>
      </c>
      <c r="B16" s="3" t="s">
        <v>41</v>
      </c>
      <c r="C16" s="8">
        <v>1000</v>
      </c>
    </row>
    <row r="17" spans="1:3" ht="63.75" x14ac:dyDescent="0.25">
      <c r="A17" s="7" t="s">
        <v>26</v>
      </c>
      <c r="B17" s="3" t="s">
        <v>42</v>
      </c>
      <c r="C17" s="8">
        <v>1000</v>
      </c>
    </row>
    <row r="20" spans="1:3" x14ac:dyDescent="0.25">
      <c r="C20" s="11">
        <f>SUM(C1:C17)</f>
        <v>17000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 DA_XX_2022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dc:description/>
  <cp:lastModifiedBy>Jacek</cp:lastModifiedBy>
  <cp:revision>2</cp:revision>
  <cp:lastPrinted>2022-10-31T06:30:33Z</cp:lastPrinted>
  <dcterms:created xsi:type="dcterms:W3CDTF">2018-06-29T06:11:17Z</dcterms:created>
  <dcterms:modified xsi:type="dcterms:W3CDTF">2023-02-14T08:51:20Z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