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3e83f1c09653b84/UGTrW/ZP.271.9.2024 Poczta/06 odpowiedzi na pytania (12-13)/"/>
    </mc:Choice>
  </mc:AlternateContent>
  <xr:revisionPtr revIDLastSave="69" documentId="8_{417F531F-B296-4FC3-9D0C-1AF732EA529E}" xr6:coauthVersionLast="47" xr6:coauthVersionMax="47" xr10:uidLastSave="{136194EF-13AB-4186-87E6-6CAACA8EFCAC}"/>
  <bookViews>
    <workbookView xWindow="-120" yWindow="-120" windowWidth="29040" windowHeight="15720" tabRatio="694" xr2:uid="{5E196C48-2BF3-44B0-B719-4F456C41087C}"/>
  </bookViews>
  <sheets>
    <sheet name="SUMA" sheetId="1" r:id="rId1"/>
  </sheets>
  <definedNames>
    <definedName name="_xlnm.Print_Area" localSheetId="0">SUMA!$A$1:$F$113</definedName>
    <definedName name="_xlnm.Print_Titles" localSheetId="0">SUMA!$2:$3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112" i="1" s="1"/>
  <c r="F113" i="1" s="1"/>
  <c r="F110" i="1"/>
  <c r="F108" i="1"/>
  <c r="F105" i="1"/>
  <c r="F104" i="1"/>
  <c r="F103" i="1"/>
  <c r="F102" i="1"/>
  <c r="F97" i="1"/>
  <c r="F96" i="1"/>
  <c r="F95" i="1"/>
  <c r="F92" i="1"/>
  <c r="F90" i="1"/>
  <c r="F88" i="1"/>
  <c r="F87" i="1"/>
  <c r="F86" i="1"/>
  <c r="F84" i="1"/>
  <c r="F81" i="1"/>
  <c r="F80" i="1"/>
  <c r="F79" i="1"/>
  <c r="F78" i="1"/>
  <c r="F77" i="1"/>
  <c r="F73" i="1"/>
  <c r="F72" i="1"/>
  <c r="F71" i="1"/>
  <c r="F69" i="1"/>
  <c r="F66" i="1"/>
  <c r="F65" i="1"/>
  <c r="F64" i="1"/>
  <c r="F63" i="1"/>
  <c r="F62" i="1"/>
  <c r="F61" i="1"/>
  <c r="F60" i="1"/>
  <c r="F57" i="1"/>
  <c r="F56" i="1"/>
  <c r="F55" i="1"/>
  <c r="F54" i="1"/>
  <c r="F53" i="1"/>
  <c r="F50" i="1"/>
  <c r="F49" i="1"/>
  <c r="F48" i="1"/>
  <c r="F47" i="1"/>
  <c r="F45" i="1"/>
  <c r="F44" i="1"/>
  <c r="F42" i="1"/>
  <c r="F40" i="1"/>
  <c r="F39" i="1"/>
  <c r="F38" i="1"/>
  <c r="F36" i="1"/>
  <c r="F32" i="1"/>
  <c r="F31" i="1"/>
  <c r="F30" i="1"/>
  <c r="F28" i="1"/>
  <c r="F26" i="1"/>
  <c r="F24" i="1"/>
  <c r="F23" i="1"/>
  <c r="F20" i="1"/>
  <c r="F18" i="1"/>
  <c r="F16" i="1"/>
  <c r="F15" i="1"/>
  <c r="F14" i="1"/>
  <c r="F12" i="1"/>
  <c r="F11" i="1"/>
  <c r="F10" i="1"/>
  <c r="F9" i="1"/>
  <c r="F8" i="1"/>
  <c r="F7" i="1"/>
  <c r="F4" i="1"/>
  <c r="F17" i="1"/>
  <c r="F21" i="1"/>
  <c r="F22" i="1"/>
  <c r="F25" i="1"/>
  <c r="F27" i="1"/>
  <c r="F29" i="1"/>
  <c r="F33" i="1"/>
  <c r="F34" i="1"/>
  <c r="F35" i="1"/>
  <c r="F37" i="1"/>
  <c r="F41" i="1"/>
  <c r="F43" i="1"/>
  <c r="F46" i="1"/>
  <c r="F51" i="1"/>
  <c r="F52" i="1"/>
  <c r="F58" i="1"/>
  <c r="F59" i="1"/>
  <c r="F67" i="1"/>
  <c r="F68" i="1"/>
  <c r="F70" i="1"/>
  <c r="F74" i="1"/>
  <c r="F75" i="1"/>
  <c r="F76" i="1"/>
  <c r="F82" i="1"/>
  <c r="F83" i="1"/>
  <c r="F85" i="1"/>
  <c r="F91" i="1"/>
  <c r="F93" i="1"/>
  <c r="F94" i="1"/>
  <c r="F98" i="1"/>
  <c r="F99" i="1"/>
  <c r="F100" i="1"/>
  <c r="F101" i="1"/>
  <c r="F106" i="1"/>
  <c r="F107" i="1"/>
  <c r="F109" i="1"/>
  <c r="F19" i="1"/>
  <c r="F13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Szczepańska-Kaup Marzena</author>
  </authors>
  <commentList>
    <comment ref="A80" authorId="0" shapeId="0" xr:uid="{FAC1E60E-4D4F-434F-9E69-25B3ED8C71D6}">
      <text>
        <r>
          <rPr>
            <b/>
            <sz val="9"/>
            <color indexed="81"/>
            <rFont val="Tahoma"/>
            <family val="2"/>
            <charset val="238"/>
          </rPr>
          <t>Szczepańska-Kaup Marzena: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<sst xmlns="http://schemas.openxmlformats.org/spreadsheetml/2006/main" count="145" uniqueCount="74">
  <si>
    <t>Lp.</t>
  </si>
  <si>
    <t>Rodzaj przesyłki</t>
  </si>
  <si>
    <t>Rozmiar i waga przesyłki</t>
  </si>
  <si>
    <t>A</t>
  </si>
  <si>
    <t>B</t>
  </si>
  <si>
    <t>C</t>
  </si>
  <si>
    <t>Przesyłki nierejestrowane niebędące przesyłkami najszybszej kategorii w obrocie krajowym (zwykłe)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</si>
  <si>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</si>
  <si>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</si>
  <si>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</si>
  <si>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Zwrotne potwierdzenie odbioru do usług z Lp. 3-4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</si>
  <si>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</si>
  <si>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</si>
  <si>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</si>
  <si>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</si>
  <si>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</si>
  <si>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</si>
  <si>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nierejestrowane najszybszej kategorii w obrocie zagranicznym obszar Europy (zwykłe priorytetowe)</t>
  </si>
  <si>
    <t>Przesyłki nierejestrowane najszybszej kategorii w obrocie zagranicznym poza obszar Europy (zwykłe priorytetowe)</t>
  </si>
  <si>
    <t>Przesyłki rejestrowane najszybszej kategorii w obrocie zagranicznym  obszar Europy (polecone priorytetowe)</t>
  </si>
  <si>
    <t>Przesyłki rejestrowane najszybszej kategorii w obrocie zagranicznym poza obszar Europy (polecone priorytetowe)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</si>
  <si>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</si>
  <si>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</si>
  <si>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</si>
  <si>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</si>
  <si>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</si>
  <si>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</si>
  <si>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Paczki niebędące przesyłkami najszybszej kategorii w obrocie zagranicznym – obszar Europa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</si>
  <si>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</si>
  <si>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</si>
  <si>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</si>
  <si>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</si>
  <si>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</si>
  <si>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</si>
  <si>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</si>
  <si>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</si>
  <si>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</si>
  <si>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Paczki niebędące przesyłkami najszybszej kategorii w obrocie zagranicznym – poza obszar Europy</t>
  </si>
  <si>
    <t>Paczki będące przesyłkami najszybszej kategorii w obrocie zagranicznym – obszar Europa (priorytetowe)</t>
  </si>
  <si>
    <t>Paczki będące przesyłkami najszybszej kategorii w obrocie zagranicznym – poza obszar Europy (priorytetowe)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</si>
  <si>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</si>
  <si>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</si>
  <si>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</si>
  <si>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Druki bezadresowe w obrocie krajowym z terminem doręczenia max 10-dniowym od daty odbioru druków</t>
  </si>
  <si>
    <t>do 5 g</t>
  </si>
  <si>
    <t>ponad 5 g do 10 g</t>
  </si>
  <si>
    <t>ponad 10 g do 20 g</t>
  </si>
  <si>
    <t>ponad 20 g do 30 g</t>
  </si>
  <si>
    <t>Szacunkowa liczba przesyłek pocztowych</t>
  </si>
  <si>
    <t>D</t>
  </si>
  <si>
    <t>Przesyłka marketingowa</t>
  </si>
  <si>
    <t>do 2000 g gabaryt A</t>
  </si>
  <si>
    <t>do 2000 g gabaryt B</t>
  </si>
  <si>
    <t>5a</t>
  </si>
  <si>
    <t>5b</t>
  </si>
  <si>
    <t>Elektoniczne potwierdzenie odbioru (EPO) do usług Lp. 3-4</t>
  </si>
  <si>
    <t>Rozmiar S (do 500 g)</t>
  </si>
  <si>
    <t>Rozmiar M (do 1000 g)</t>
  </si>
  <si>
    <t>Rozmiar L (do 2000 g)</t>
  </si>
  <si>
    <t>Przesyłki rejestrowane, niebędące przesyłkami najszybszej kategorii ze zwrotnym potwierdzeniem odbioru w obrocie krajowym do 500 g z zadeklarowaną wartością 30 zł (rozmiar S)</t>
  </si>
  <si>
    <t>Zwrotne potwierdzenie odbioru do usług z Lp. 9-10</t>
  </si>
  <si>
    <t>Zwrotne potwierdzenie odbioru do usług z Lp. 12-13</t>
  </si>
  <si>
    <t>Zwrotne potwierdzenie odbioru do usług z Lp. 15-18</t>
  </si>
  <si>
    <t>ponad 30 g do 40 g</t>
  </si>
  <si>
    <t>ponad 40 g do 50 g</t>
  </si>
  <si>
    <t xml:space="preserve"> </t>
  </si>
  <si>
    <t>Cenna jednostkowa brutto</t>
  </si>
  <si>
    <t>Wartość brutto</t>
  </si>
  <si>
    <t>E</t>
  </si>
  <si>
    <t>F</t>
  </si>
  <si>
    <t>RAZEM CENA BRUTTO OFERTY W ZAKRESIE PODSTAWOWYM</t>
  </si>
  <si>
    <t>RAZEM CENA BRUTTO OFERTY W ZAKRESIE PODSTAWOWYM I OPCJONALNYM</t>
  </si>
  <si>
    <t>WARTOŚĆ BRUTO ZAMÓWIENIA OPCJONALNEGO (30% ZAMÓWEINIA PODSTAWOWEGO)</t>
  </si>
  <si>
    <t>FORMULARZ CENOWY
Świadczenie usług pocztowych w obrocie krajowym i zagranicznym na potrzeby Gminy Trąbki Wielkie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</si>
</sst>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0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2"/>
      <charset val="238"/>
    </font>
    <font>
      <sz val="11"/>
      <color rgb="FF000000"/>
      <name val="Czcionka tekstu podstawowego2"/>
      <charset val="238"/>
    </font>
    <font>
      <b/>
      <strike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5">
    <xf numFmtId="0" fontId="0" fillId="0" borderId="0"/>
    <xf numFmtId="164" fontId="8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/>
  </cellStyleXfs>
  <cellXfs count="52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5" fillId="0" borderId="2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0" borderId="9" xfId="2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4" fontId="5" fillId="0" borderId="0" xfId="0" applyNumberFormat="1" applyFont="1" applyAlignment="1">
      <alignment horizontal="center" vertical="center" wrapText="1"/>
    </xf>
    <xf numFmtId="44" fontId="5" fillId="0" borderId="3" xfId="2" applyFont="1" applyBorder="1" applyAlignment="1">
      <alignment horizontal="center" vertical="center" wrapText="1"/>
    </xf>
    <xf numFmtId="44" fontId="5" fillId="0" borderId="4" xfId="2" applyFont="1" applyBorder="1" applyAlignment="1">
      <alignment horizontal="center" vertical="center" wrapText="1"/>
    </xf>
    <xf numFmtId="44" fontId="5" fillId="0" borderId="25" xfId="2" applyFont="1" applyBorder="1" applyAlignment="1">
      <alignment horizontal="center" vertical="center" wrapText="1"/>
    </xf>
    <xf numFmtId="44" fontId="5" fillId="0" borderId="6" xfId="2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4" fontId="5" fillId="0" borderId="27" xfId="2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5">
    <cellStyle name="Excel Built-in Normal" xfId="1" xr:uid="{21AB93DE-87E8-4268-837C-507ADD37B519}"/>
    <cellStyle name="Excel Built-in Normal 2" xfId="4" xr:uid="{D4C7AE35-2C4C-4588-A402-F2E57D759C1A}"/>
    <cellStyle name="Normalny" xfId="0" builtinId="0"/>
    <cellStyle name="Normalny 2" xfId="3" xr:uid="{E4E1D93A-B18B-4F33-92CF-333102BDF08B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A562-53B1-4726-84DE-4DF9C03EC842}">
  <sheetPr>
    <pageSetUpPr fitToPage="1"/>
  </sheetPr>
  <dimension ref="A1:I113"/>
  <sheetViews>
    <sheetView tabSelected="1" topLeftCell="A76" zoomScaleNormal="100" workbookViewId="0">
      <selection activeCell="L93" sqref="L93"/>
    </sheetView>
  </sheetViews>
  <sheetFormatPr defaultColWidth="9.140625" defaultRowHeight="12.75"/>
  <cols>
    <col min="1" max="1" width="8.7109375" style="12" customWidth="1"/>
    <col min="2" max="3" width="30.7109375" style="12" customWidth="1"/>
    <col min="4" max="4" width="20.42578125" style="12" customWidth="1"/>
    <col min="5" max="5" width="15.28515625" style="12" customWidth="1"/>
    <col min="6" max="6" width="13.42578125" style="12" bestFit="1" customWidth="1"/>
    <col min="7" max="16384" width="9.140625" style="12"/>
  </cols>
  <sheetData>
    <row r="1" spans="1:7" ht="72.75" customHeight="1" thickBot="1">
      <c r="A1" s="33" t="s">
        <v>73</v>
      </c>
      <c r="B1" s="33"/>
      <c r="C1" s="33"/>
      <c r="D1" s="33"/>
      <c r="E1" s="33"/>
      <c r="F1" s="33"/>
    </row>
    <row r="2" spans="1:7" ht="46.5" customHeight="1" thickBot="1">
      <c r="A2" s="1" t="s">
        <v>0</v>
      </c>
      <c r="B2" s="2" t="s">
        <v>1</v>
      </c>
      <c r="C2" s="3" t="s">
        <v>2</v>
      </c>
      <c r="D2" s="4" t="s">
        <v>48</v>
      </c>
      <c r="E2" s="4" t="s">
        <v>66</v>
      </c>
      <c r="F2" s="4" t="s">
        <v>67</v>
      </c>
    </row>
    <row r="3" spans="1:7" ht="13.5" thickBot="1">
      <c r="A3" s="20" t="s">
        <v>3</v>
      </c>
      <c r="B3" s="21" t="s">
        <v>4</v>
      </c>
      <c r="C3" s="20" t="s">
        <v>5</v>
      </c>
      <c r="D3" s="20" t="s">
        <v>49</v>
      </c>
      <c r="E3" s="20" t="s">
        <v>68</v>
      </c>
      <c r="F3" s="20" t="s">
        <v>69</v>
      </c>
    </row>
    <row r="4" spans="1:7" ht="24.95" customHeight="1">
      <c r="A4" s="37">
        <v>1</v>
      </c>
      <c r="B4" s="37" t="s">
        <v>6</v>
      </c>
      <c r="C4" s="5" t="s">
        <v>56</v>
      </c>
      <c r="D4" s="14">
        <v>9848</v>
      </c>
      <c r="E4" s="24"/>
      <c r="F4" s="24">
        <f>D4*E4</f>
        <v>0</v>
      </c>
      <c r="G4" s="22"/>
    </row>
    <row r="5" spans="1:7" ht="24.95" customHeight="1">
      <c r="A5" s="35"/>
      <c r="B5" s="35"/>
      <c r="C5" s="6" t="s">
        <v>57</v>
      </c>
      <c r="D5" s="15">
        <v>1040</v>
      </c>
      <c r="E5" s="25"/>
      <c r="F5" s="25">
        <f t="shared" ref="F5:F68" si="0">D5*E5</f>
        <v>0</v>
      </c>
      <c r="G5" s="23"/>
    </row>
    <row r="6" spans="1:7" ht="24.95" customHeight="1" thickBot="1">
      <c r="A6" s="38"/>
      <c r="B6" s="38"/>
      <c r="C6" s="7" t="s">
        <v>58</v>
      </c>
      <c r="D6" s="16">
        <v>235</v>
      </c>
      <c r="E6" s="26"/>
      <c r="F6" s="26">
        <f t="shared" si="0"/>
        <v>0</v>
      </c>
      <c r="G6" s="23"/>
    </row>
    <row r="7" spans="1:7" ht="24.95" customHeight="1">
      <c r="A7" s="34">
        <v>2</v>
      </c>
      <c r="B7" s="34" t="s">
        <v>7</v>
      </c>
      <c r="C7" s="8" t="s">
        <v>56</v>
      </c>
      <c r="D7" s="14">
        <v>770</v>
      </c>
      <c r="E7" s="24"/>
      <c r="F7" s="24">
        <f t="shared" si="0"/>
        <v>0</v>
      </c>
      <c r="G7" s="23"/>
    </row>
    <row r="8" spans="1:7" ht="24.95" customHeight="1">
      <c r="A8" s="35"/>
      <c r="B8" s="35"/>
      <c r="C8" s="6" t="s">
        <v>57</v>
      </c>
      <c r="D8" s="15">
        <v>65</v>
      </c>
      <c r="E8" s="25"/>
      <c r="F8" s="25">
        <f t="shared" si="0"/>
        <v>0</v>
      </c>
      <c r="G8" s="23"/>
    </row>
    <row r="9" spans="1:7" ht="24.95" customHeight="1" thickBot="1">
      <c r="A9" s="36"/>
      <c r="B9" s="36"/>
      <c r="C9" s="9" t="s">
        <v>58</v>
      </c>
      <c r="D9" s="16">
        <v>17</v>
      </c>
      <c r="E9" s="26"/>
      <c r="F9" s="26">
        <f t="shared" si="0"/>
        <v>0</v>
      </c>
      <c r="G9" s="22"/>
    </row>
    <row r="10" spans="1:7" ht="24.95" customHeight="1">
      <c r="A10" s="37">
        <v>3</v>
      </c>
      <c r="B10" s="37" t="s">
        <v>8</v>
      </c>
      <c r="C10" s="5" t="s">
        <v>56</v>
      </c>
      <c r="D10" s="14">
        <v>17502</v>
      </c>
      <c r="E10" s="24"/>
      <c r="F10" s="24">
        <f t="shared" si="0"/>
        <v>0</v>
      </c>
      <c r="G10" s="23"/>
    </row>
    <row r="11" spans="1:7" ht="24.95" customHeight="1">
      <c r="A11" s="35"/>
      <c r="B11" s="35"/>
      <c r="C11" s="6" t="s">
        <v>57</v>
      </c>
      <c r="D11" s="15">
        <v>706</v>
      </c>
      <c r="E11" s="25"/>
      <c r="F11" s="25">
        <f t="shared" si="0"/>
        <v>0</v>
      </c>
      <c r="G11" s="23"/>
    </row>
    <row r="12" spans="1:7" ht="24.95" customHeight="1" thickBot="1">
      <c r="A12" s="38"/>
      <c r="B12" s="38"/>
      <c r="C12" s="7" t="s">
        <v>58</v>
      </c>
      <c r="D12" s="16">
        <v>183</v>
      </c>
      <c r="E12" s="26"/>
      <c r="F12" s="26">
        <f t="shared" si="0"/>
        <v>0</v>
      </c>
      <c r="G12" s="23"/>
    </row>
    <row r="13" spans="1:7" ht="24.95" customHeight="1">
      <c r="A13" s="34">
        <v>4</v>
      </c>
      <c r="B13" s="34" t="s">
        <v>9</v>
      </c>
      <c r="C13" s="8" t="s">
        <v>56</v>
      </c>
      <c r="D13" s="14">
        <v>593</v>
      </c>
      <c r="E13" s="24"/>
      <c r="F13" s="24">
        <f t="shared" si="0"/>
        <v>0</v>
      </c>
      <c r="G13" s="23"/>
    </row>
    <row r="14" spans="1:7" ht="24.95" customHeight="1">
      <c r="A14" s="35"/>
      <c r="B14" s="35"/>
      <c r="C14" s="6" t="s">
        <v>57</v>
      </c>
      <c r="D14" s="15">
        <v>74</v>
      </c>
      <c r="E14" s="25"/>
      <c r="F14" s="25">
        <f t="shared" si="0"/>
        <v>0</v>
      </c>
      <c r="G14" s="22"/>
    </row>
    <row r="15" spans="1:7" ht="24.95" customHeight="1" thickBot="1">
      <c r="A15" s="36"/>
      <c r="B15" s="36"/>
      <c r="C15" s="9" t="s">
        <v>58</v>
      </c>
      <c r="D15" s="16">
        <v>32</v>
      </c>
      <c r="E15" s="26"/>
      <c r="F15" s="26">
        <f t="shared" si="0"/>
        <v>0</v>
      </c>
    </row>
    <row r="16" spans="1:7" ht="24.95" customHeight="1" thickBot="1">
      <c r="A16" s="1" t="s">
        <v>53</v>
      </c>
      <c r="B16" s="39" t="s">
        <v>10</v>
      </c>
      <c r="C16" s="40"/>
      <c r="D16" s="13">
        <v>16622</v>
      </c>
      <c r="E16" s="32"/>
      <c r="F16" s="32">
        <f t="shared" si="0"/>
        <v>0</v>
      </c>
    </row>
    <row r="17" spans="1:9" ht="24.95" customHeight="1" thickBot="1">
      <c r="A17" s="1" t="s">
        <v>54</v>
      </c>
      <c r="B17" s="41" t="s">
        <v>55</v>
      </c>
      <c r="C17" s="42"/>
      <c r="D17" s="13">
        <v>10</v>
      </c>
      <c r="E17" s="32"/>
      <c r="F17" s="32">
        <f t="shared" si="0"/>
        <v>0</v>
      </c>
    </row>
    <row r="18" spans="1:9" ht="50.1" customHeight="1" thickBot="1">
      <c r="A18" s="1">
        <v>6</v>
      </c>
      <c r="B18" s="39" t="s">
        <v>59</v>
      </c>
      <c r="C18" s="40"/>
      <c r="D18" s="13">
        <v>0</v>
      </c>
      <c r="E18" s="31"/>
      <c r="F18" s="31">
        <f t="shared" si="0"/>
        <v>0</v>
      </c>
      <c r="I18" s="12" t="s">
        <v>65</v>
      </c>
    </row>
    <row r="19" spans="1:9" ht="24.95" customHeight="1">
      <c r="A19" s="37">
        <v>7</v>
      </c>
      <c r="B19" s="37" t="s">
        <v>17</v>
      </c>
      <c r="C19" s="5" t="s">
        <v>11</v>
      </c>
      <c r="D19" s="14">
        <v>65</v>
      </c>
      <c r="E19" s="29"/>
      <c r="F19" s="29">
        <f t="shared" si="0"/>
        <v>0</v>
      </c>
    </row>
    <row r="20" spans="1:9" ht="24.95" customHeight="1">
      <c r="A20" s="35"/>
      <c r="B20" s="35"/>
      <c r="C20" s="6" t="s">
        <v>12</v>
      </c>
      <c r="D20" s="15">
        <v>10</v>
      </c>
      <c r="E20" s="26"/>
      <c r="F20" s="26">
        <f t="shared" si="0"/>
        <v>0</v>
      </c>
    </row>
    <row r="21" spans="1:9" ht="24.95" customHeight="1">
      <c r="A21" s="35"/>
      <c r="B21" s="35"/>
      <c r="C21" s="6" t="s">
        <v>13</v>
      </c>
      <c r="D21" s="15">
        <v>0</v>
      </c>
      <c r="E21" s="26"/>
      <c r="F21" s="26">
        <f t="shared" si="0"/>
        <v>0</v>
      </c>
    </row>
    <row r="22" spans="1:9" ht="24.95" customHeight="1">
      <c r="A22" s="35"/>
      <c r="B22" s="35"/>
      <c r="C22" s="6" t="s">
        <v>14</v>
      </c>
      <c r="D22" s="15">
        <v>0</v>
      </c>
      <c r="E22" s="26"/>
      <c r="F22" s="26">
        <f t="shared" si="0"/>
        <v>0</v>
      </c>
    </row>
    <row r="23" spans="1:9" ht="24.95" customHeight="1">
      <c r="A23" s="35"/>
      <c r="B23" s="35"/>
      <c r="C23" s="6" t="s">
        <v>15</v>
      </c>
      <c r="D23" s="15">
        <v>0</v>
      </c>
      <c r="E23" s="26"/>
      <c r="F23" s="26">
        <f t="shared" si="0"/>
        <v>0</v>
      </c>
    </row>
    <row r="24" spans="1:9" ht="24.95" customHeight="1" thickBot="1">
      <c r="A24" s="38"/>
      <c r="B24" s="38"/>
      <c r="C24" s="7" t="s">
        <v>16</v>
      </c>
      <c r="D24" s="16">
        <v>0</v>
      </c>
      <c r="E24" s="26"/>
      <c r="F24" s="26">
        <f t="shared" si="0"/>
        <v>0</v>
      </c>
    </row>
    <row r="25" spans="1:9" ht="24.95" customHeight="1">
      <c r="A25" s="34">
        <v>8</v>
      </c>
      <c r="B25" s="34" t="s">
        <v>18</v>
      </c>
      <c r="C25" s="8" t="s">
        <v>11</v>
      </c>
      <c r="D25" s="14">
        <v>5</v>
      </c>
      <c r="E25" s="26"/>
      <c r="F25" s="26">
        <f t="shared" si="0"/>
        <v>0</v>
      </c>
    </row>
    <row r="26" spans="1:9" ht="24.95" customHeight="1">
      <c r="A26" s="35"/>
      <c r="B26" s="35"/>
      <c r="C26" s="6" t="s">
        <v>12</v>
      </c>
      <c r="D26" s="15">
        <v>0</v>
      </c>
      <c r="E26" s="26"/>
      <c r="F26" s="26">
        <f t="shared" si="0"/>
        <v>0</v>
      </c>
    </row>
    <row r="27" spans="1:9" ht="24.95" customHeight="1">
      <c r="A27" s="35"/>
      <c r="B27" s="35"/>
      <c r="C27" s="6" t="s">
        <v>13</v>
      </c>
      <c r="D27" s="15">
        <v>0</v>
      </c>
      <c r="E27" s="26"/>
      <c r="F27" s="26">
        <f t="shared" si="0"/>
        <v>0</v>
      </c>
    </row>
    <row r="28" spans="1:9" ht="24.95" customHeight="1">
      <c r="A28" s="35"/>
      <c r="B28" s="35"/>
      <c r="C28" s="6" t="s">
        <v>14</v>
      </c>
      <c r="D28" s="15">
        <v>0</v>
      </c>
      <c r="E28" s="26"/>
      <c r="F28" s="26">
        <f t="shared" si="0"/>
        <v>0</v>
      </c>
    </row>
    <row r="29" spans="1:9" ht="24.95" customHeight="1">
      <c r="A29" s="35"/>
      <c r="B29" s="35"/>
      <c r="C29" s="6" t="s">
        <v>15</v>
      </c>
      <c r="D29" s="15">
        <v>0</v>
      </c>
      <c r="E29" s="26"/>
      <c r="F29" s="26">
        <f t="shared" si="0"/>
        <v>0</v>
      </c>
    </row>
    <row r="30" spans="1:9" ht="24.95" customHeight="1" thickBot="1">
      <c r="A30" s="36"/>
      <c r="B30" s="36"/>
      <c r="C30" s="9" t="s">
        <v>16</v>
      </c>
      <c r="D30" s="16">
        <v>0</v>
      </c>
      <c r="E30" s="30"/>
      <c r="F30" s="30">
        <f t="shared" si="0"/>
        <v>0</v>
      </c>
    </row>
    <row r="31" spans="1:9" ht="24.95" customHeight="1">
      <c r="A31" s="37">
        <v>9</v>
      </c>
      <c r="B31" s="37" t="s">
        <v>19</v>
      </c>
      <c r="C31" s="5" t="s">
        <v>11</v>
      </c>
      <c r="D31" s="14">
        <v>100</v>
      </c>
      <c r="E31" s="31"/>
      <c r="F31" s="31">
        <f t="shared" si="0"/>
        <v>0</v>
      </c>
    </row>
    <row r="32" spans="1:9" ht="24.95" customHeight="1">
      <c r="A32" s="35"/>
      <c r="B32" s="35"/>
      <c r="C32" s="6" t="s">
        <v>12</v>
      </c>
      <c r="D32" s="15">
        <v>0</v>
      </c>
      <c r="E32" s="26"/>
      <c r="F32" s="26">
        <f t="shared" si="0"/>
        <v>0</v>
      </c>
    </row>
    <row r="33" spans="1:6" ht="24.95" customHeight="1">
      <c r="A33" s="35"/>
      <c r="B33" s="35"/>
      <c r="C33" s="6" t="s">
        <v>13</v>
      </c>
      <c r="D33" s="15">
        <v>0</v>
      </c>
      <c r="E33" s="26"/>
      <c r="F33" s="26">
        <f t="shared" si="0"/>
        <v>0</v>
      </c>
    </row>
    <row r="34" spans="1:6" ht="24.95" customHeight="1">
      <c r="A34" s="35"/>
      <c r="B34" s="35"/>
      <c r="C34" s="6" t="s">
        <v>14</v>
      </c>
      <c r="D34" s="15">
        <v>0</v>
      </c>
      <c r="E34" s="26"/>
      <c r="F34" s="26">
        <f t="shared" si="0"/>
        <v>0</v>
      </c>
    </row>
    <row r="35" spans="1:6" ht="24.95" customHeight="1">
      <c r="A35" s="35"/>
      <c r="B35" s="35"/>
      <c r="C35" s="6" t="s">
        <v>15</v>
      </c>
      <c r="D35" s="15">
        <v>0</v>
      </c>
      <c r="E35" s="26"/>
      <c r="F35" s="26">
        <f t="shared" si="0"/>
        <v>0</v>
      </c>
    </row>
    <row r="36" spans="1:6" ht="24.95" customHeight="1" thickBot="1">
      <c r="A36" s="38"/>
      <c r="B36" s="38"/>
      <c r="C36" s="7" t="s">
        <v>16</v>
      </c>
      <c r="D36" s="16">
        <v>0</v>
      </c>
      <c r="E36" s="26"/>
      <c r="F36" s="26">
        <f t="shared" si="0"/>
        <v>0</v>
      </c>
    </row>
    <row r="37" spans="1:6" ht="24.95" customHeight="1">
      <c r="A37" s="37">
        <v>10</v>
      </c>
      <c r="B37" s="37" t="s">
        <v>20</v>
      </c>
      <c r="C37" s="5" t="s">
        <v>11</v>
      </c>
      <c r="D37" s="14">
        <v>5</v>
      </c>
      <c r="E37" s="29"/>
      <c r="F37" s="29">
        <f t="shared" si="0"/>
        <v>0</v>
      </c>
    </row>
    <row r="38" spans="1:6" ht="24.95" customHeight="1">
      <c r="A38" s="35"/>
      <c r="B38" s="35"/>
      <c r="C38" s="6" t="s">
        <v>12</v>
      </c>
      <c r="D38" s="15">
        <v>10</v>
      </c>
      <c r="E38" s="26"/>
      <c r="F38" s="26">
        <f t="shared" si="0"/>
        <v>0</v>
      </c>
    </row>
    <row r="39" spans="1:6" ht="24.95" customHeight="1">
      <c r="A39" s="35"/>
      <c r="B39" s="35"/>
      <c r="C39" s="6" t="s">
        <v>13</v>
      </c>
      <c r="D39" s="15">
        <v>0</v>
      </c>
      <c r="E39" s="26"/>
      <c r="F39" s="26">
        <f t="shared" si="0"/>
        <v>0</v>
      </c>
    </row>
    <row r="40" spans="1:6" ht="24.95" customHeight="1">
      <c r="A40" s="35"/>
      <c r="B40" s="35"/>
      <c r="C40" s="6" t="s">
        <v>14</v>
      </c>
      <c r="D40" s="15">
        <v>0</v>
      </c>
      <c r="E40" s="26"/>
      <c r="F40" s="26">
        <f t="shared" si="0"/>
        <v>0</v>
      </c>
    </row>
    <row r="41" spans="1:6" ht="24.95" customHeight="1">
      <c r="A41" s="35"/>
      <c r="B41" s="35"/>
      <c r="C41" s="6" t="s">
        <v>15</v>
      </c>
      <c r="D41" s="15">
        <v>0</v>
      </c>
      <c r="E41" s="26"/>
      <c r="F41" s="26">
        <f t="shared" si="0"/>
        <v>0</v>
      </c>
    </row>
    <row r="42" spans="1:6" ht="24.95" customHeight="1" thickBot="1">
      <c r="A42" s="38"/>
      <c r="B42" s="38"/>
      <c r="C42" s="7" t="s">
        <v>16</v>
      </c>
      <c r="D42" s="16">
        <v>0</v>
      </c>
      <c r="E42" s="30"/>
      <c r="F42" s="30">
        <f t="shared" si="0"/>
        <v>0</v>
      </c>
    </row>
    <row r="43" spans="1:6" ht="24.95" customHeight="1" thickBot="1">
      <c r="A43" s="1">
        <v>11</v>
      </c>
      <c r="B43" s="39" t="s">
        <v>60</v>
      </c>
      <c r="C43" s="40"/>
      <c r="D43" s="13">
        <v>50</v>
      </c>
      <c r="E43" s="31"/>
      <c r="F43" s="31">
        <f t="shared" si="0"/>
        <v>0</v>
      </c>
    </row>
    <row r="44" spans="1:6" ht="24.95" customHeight="1">
      <c r="A44" s="37">
        <v>12</v>
      </c>
      <c r="B44" s="37" t="s">
        <v>21</v>
      </c>
      <c r="C44" s="5" t="s">
        <v>22</v>
      </c>
      <c r="D44" s="14">
        <v>28</v>
      </c>
      <c r="E44" s="29"/>
      <c r="F44" s="29">
        <f t="shared" si="0"/>
        <v>0</v>
      </c>
    </row>
    <row r="45" spans="1:6" ht="24.95" customHeight="1">
      <c r="A45" s="35"/>
      <c r="B45" s="35"/>
      <c r="C45" s="6" t="s">
        <v>23</v>
      </c>
      <c r="D45" s="15">
        <v>0</v>
      </c>
      <c r="E45" s="26"/>
      <c r="F45" s="26">
        <f t="shared" si="0"/>
        <v>0</v>
      </c>
    </row>
    <row r="46" spans="1:6" ht="24.95" customHeight="1">
      <c r="A46" s="35"/>
      <c r="B46" s="35"/>
      <c r="C46" s="6" t="s">
        <v>24</v>
      </c>
      <c r="D46" s="15">
        <v>10</v>
      </c>
      <c r="E46" s="26"/>
      <c r="F46" s="26">
        <f t="shared" si="0"/>
        <v>0</v>
      </c>
    </row>
    <row r="47" spans="1:6" ht="24.95" customHeight="1" thickBot="1">
      <c r="A47" s="36"/>
      <c r="B47" s="36"/>
      <c r="C47" s="9" t="s">
        <v>25</v>
      </c>
      <c r="D47" s="16">
        <v>0</v>
      </c>
      <c r="E47" s="30"/>
      <c r="F47" s="30">
        <f t="shared" si="0"/>
        <v>0</v>
      </c>
    </row>
    <row r="48" spans="1:6" ht="24.95" customHeight="1">
      <c r="A48" s="37">
        <v>13</v>
      </c>
      <c r="B48" s="37" t="s">
        <v>26</v>
      </c>
      <c r="C48" s="5" t="s">
        <v>22</v>
      </c>
      <c r="D48" s="14">
        <v>18</v>
      </c>
      <c r="E48" s="31"/>
      <c r="F48" s="31">
        <f t="shared" si="0"/>
        <v>0</v>
      </c>
    </row>
    <row r="49" spans="1:6" ht="24.95" customHeight="1">
      <c r="A49" s="35"/>
      <c r="B49" s="35"/>
      <c r="C49" s="6" t="s">
        <v>23</v>
      </c>
      <c r="D49" s="15">
        <v>0</v>
      </c>
      <c r="E49" s="26"/>
      <c r="F49" s="26">
        <f t="shared" si="0"/>
        <v>0</v>
      </c>
    </row>
    <row r="50" spans="1:6" ht="24.95" customHeight="1">
      <c r="A50" s="35"/>
      <c r="B50" s="35"/>
      <c r="C50" s="6" t="s">
        <v>24</v>
      </c>
      <c r="D50" s="15">
        <v>10</v>
      </c>
      <c r="E50" s="26"/>
      <c r="F50" s="26">
        <f t="shared" si="0"/>
        <v>0</v>
      </c>
    </row>
    <row r="51" spans="1:6" ht="24.95" customHeight="1" thickBot="1">
      <c r="A51" s="38"/>
      <c r="B51" s="38"/>
      <c r="C51" s="7" t="s">
        <v>25</v>
      </c>
      <c r="D51" s="16">
        <v>0</v>
      </c>
      <c r="E51" s="26"/>
      <c r="F51" s="26">
        <f t="shared" si="0"/>
        <v>0</v>
      </c>
    </row>
    <row r="52" spans="1:6" ht="24.95" customHeight="1" thickBot="1">
      <c r="A52" s="10">
        <v>14</v>
      </c>
      <c r="B52" s="43" t="s">
        <v>61</v>
      </c>
      <c r="C52" s="44"/>
      <c r="D52" s="13">
        <v>5</v>
      </c>
      <c r="E52" s="32"/>
      <c r="F52" s="32">
        <f t="shared" si="0"/>
        <v>0</v>
      </c>
    </row>
    <row r="53" spans="1:6" ht="24.95" customHeight="1">
      <c r="A53" s="37">
        <v>15</v>
      </c>
      <c r="B53" s="37" t="s">
        <v>27</v>
      </c>
      <c r="C53" s="5" t="s">
        <v>28</v>
      </c>
      <c r="D53" s="14">
        <v>0</v>
      </c>
      <c r="E53" s="29"/>
      <c r="F53" s="29">
        <f t="shared" si="0"/>
        <v>0</v>
      </c>
    </row>
    <row r="54" spans="1:6" ht="24.95" customHeight="1">
      <c r="A54" s="35"/>
      <c r="B54" s="35"/>
      <c r="C54" s="6" t="s">
        <v>29</v>
      </c>
      <c r="D54" s="15">
        <v>0</v>
      </c>
      <c r="E54" s="26"/>
      <c r="F54" s="26">
        <f t="shared" si="0"/>
        <v>0</v>
      </c>
    </row>
    <row r="55" spans="1:6" ht="24.95" customHeight="1">
      <c r="A55" s="35"/>
      <c r="B55" s="35"/>
      <c r="C55" s="6" t="s">
        <v>30</v>
      </c>
      <c r="D55" s="15">
        <v>0</v>
      </c>
      <c r="E55" s="26"/>
      <c r="F55" s="26">
        <f t="shared" si="0"/>
        <v>0</v>
      </c>
    </row>
    <row r="56" spans="1:6" ht="24.95" customHeight="1">
      <c r="A56" s="35"/>
      <c r="B56" s="35"/>
      <c r="C56" s="6" t="s">
        <v>31</v>
      </c>
      <c r="D56" s="15">
        <v>0</v>
      </c>
      <c r="E56" s="26"/>
      <c r="F56" s="26">
        <f t="shared" si="0"/>
        <v>0</v>
      </c>
    </row>
    <row r="57" spans="1:6" ht="24.95" customHeight="1">
      <c r="A57" s="35"/>
      <c r="B57" s="35"/>
      <c r="C57" s="6" t="s">
        <v>32</v>
      </c>
      <c r="D57" s="15">
        <v>0</v>
      </c>
      <c r="E57" s="26"/>
      <c r="F57" s="26">
        <f t="shared" si="0"/>
        <v>0</v>
      </c>
    </row>
    <row r="58" spans="1:6" ht="24.95" customHeight="1">
      <c r="A58" s="35"/>
      <c r="B58" s="35"/>
      <c r="C58" s="6" t="s">
        <v>33</v>
      </c>
      <c r="D58" s="15">
        <v>0</v>
      </c>
      <c r="E58" s="26"/>
      <c r="F58" s="26">
        <f t="shared" si="0"/>
        <v>0</v>
      </c>
    </row>
    <row r="59" spans="1:6" ht="24.95" customHeight="1">
      <c r="A59" s="35"/>
      <c r="B59" s="35"/>
      <c r="C59" s="6" t="s">
        <v>34</v>
      </c>
      <c r="D59" s="15">
        <v>0</v>
      </c>
      <c r="E59" s="26"/>
      <c r="F59" s="26">
        <f t="shared" si="0"/>
        <v>0</v>
      </c>
    </row>
    <row r="60" spans="1:6" ht="24.95" customHeight="1">
      <c r="A60" s="35"/>
      <c r="B60" s="35"/>
      <c r="C60" s="6" t="s">
        <v>35</v>
      </c>
      <c r="D60" s="15">
        <v>0</v>
      </c>
      <c r="E60" s="26"/>
      <c r="F60" s="26">
        <f t="shared" si="0"/>
        <v>0</v>
      </c>
    </row>
    <row r="61" spans="1:6" ht="24.95" customHeight="1" thickBot="1">
      <c r="A61" s="38"/>
      <c r="B61" s="38"/>
      <c r="C61" s="7" t="s">
        <v>36</v>
      </c>
      <c r="D61" s="16">
        <v>0</v>
      </c>
      <c r="E61" s="30"/>
      <c r="F61" s="30">
        <f t="shared" si="0"/>
        <v>0</v>
      </c>
    </row>
    <row r="62" spans="1:6" ht="24.95" customHeight="1">
      <c r="A62" s="37">
        <v>16</v>
      </c>
      <c r="B62" s="37" t="s">
        <v>37</v>
      </c>
      <c r="C62" s="5" t="s">
        <v>28</v>
      </c>
      <c r="D62" s="14">
        <v>0</v>
      </c>
      <c r="E62" s="31"/>
      <c r="F62" s="31">
        <f t="shared" si="0"/>
        <v>0</v>
      </c>
    </row>
    <row r="63" spans="1:6" ht="24.95" customHeight="1">
      <c r="A63" s="35"/>
      <c r="B63" s="35"/>
      <c r="C63" s="6" t="s">
        <v>29</v>
      </c>
      <c r="D63" s="15">
        <v>0</v>
      </c>
      <c r="E63" s="26"/>
      <c r="F63" s="26">
        <f t="shared" si="0"/>
        <v>0</v>
      </c>
    </row>
    <row r="64" spans="1:6" ht="24.95" customHeight="1">
      <c r="A64" s="35"/>
      <c r="B64" s="35"/>
      <c r="C64" s="6" t="s">
        <v>30</v>
      </c>
      <c r="D64" s="15">
        <v>0</v>
      </c>
      <c r="E64" s="26"/>
      <c r="F64" s="26">
        <f t="shared" si="0"/>
        <v>0</v>
      </c>
    </row>
    <row r="65" spans="1:6" ht="24.95" customHeight="1">
      <c r="A65" s="35"/>
      <c r="B65" s="35"/>
      <c r="C65" s="6" t="s">
        <v>31</v>
      </c>
      <c r="D65" s="15">
        <v>0</v>
      </c>
      <c r="E65" s="26"/>
      <c r="F65" s="26">
        <f t="shared" si="0"/>
        <v>0</v>
      </c>
    </row>
    <row r="66" spans="1:6" ht="24.95" customHeight="1">
      <c r="A66" s="35"/>
      <c r="B66" s="35"/>
      <c r="C66" s="6" t="s">
        <v>32</v>
      </c>
      <c r="D66" s="15">
        <v>0</v>
      </c>
      <c r="E66" s="26"/>
      <c r="F66" s="26">
        <f t="shared" si="0"/>
        <v>0</v>
      </c>
    </row>
    <row r="67" spans="1:6" ht="24.95" customHeight="1">
      <c r="A67" s="35"/>
      <c r="B67" s="35"/>
      <c r="C67" s="6" t="s">
        <v>33</v>
      </c>
      <c r="D67" s="15">
        <v>0</v>
      </c>
      <c r="E67" s="26"/>
      <c r="F67" s="26">
        <f t="shared" si="0"/>
        <v>0</v>
      </c>
    </row>
    <row r="68" spans="1:6" ht="24.95" customHeight="1">
      <c r="A68" s="35"/>
      <c r="B68" s="35"/>
      <c r="C68" s="6" t="s">
        <v>34</v>
      </c>
      <c r="D68" s="15">
        <v>0</v>
      </c>
      <c r="E68" s="26"/>
      <c r="F68" s="26">
        <f t="shared" si="0"/>
        <v>0</v>
      </c>
    </row>
    <row r="69" spans="1:6" ht="24.95" customHeight="1">
      <c r="A69" s="35"/>
      <c r="B69" s="35"/>
      <c r="C69" s="6" t="s">
        <v>35</v>
      </c>
      <c r="D69" s="15">
        <v>0</v>
      </c>
      <c r="E69" s="26"/>
      <c r="F69" s="26">
        <f t="shared" ref="F69:F110" si="1">D69*E69</f>
        <v>0</v>
      </c>
    </row>
    <row r="70" spans="1:6" ht="24.95" customHeight="1" thickBot="1">
      <c r="A70" s="38"/>
      <c r="B70" s="38"/>
      <c r="C70" s="7" t="s">
        <v>36</v>
      </c>
      <c r="D70" s="18">
        <v>0</v>
      </c>
      <c r="E70" s="26"/>
      <c r="F70" s="26">
        <f t="shared" si="1"/>
        <v>0</v>
      </c>
    </row>
    <row r="71" spans="1:6" ht="24.95" customHeight="1">
      <c r="A71" s="37">
        <v>17</v>
      </c>
      <c r="B71" s="37" t="s">
        <v>38</v>
      </c>
      <c r="C71" s="5" t="s">
        <v>28</v>
      </c>
      <c r="D71" s="14">
        <v>0</v>
      </c>
      <c r="E71" s="29"/>
      <c r="F71" s="29">
        <f t="shared" si="1"/>
        <v>0</v>
      </c>
    </row>
    <row r="72" spans="1:6" ht="24.95" customHeight="1">
      <c r="A72" s="35"/>
      <c r="B72" s="35"/>
      <c r="C72" s="6" t="s">
        <v>29</v>
      </c>
      <c r="D72" s="15">
        <v>0</v>
      </c>
      <c r="E72" s="26"/>
      <c r="F72" s="26">
        <f t="shared" si="1"/>
        <v>0</v>
      </c>
    </row>
    <row r="73" spans="1:6" ht="24.95" customHeight="1">
      <c r="A73" s="35"/>
      <c r="B73" s="35"/>
      <c r="C73" s="6" t="s">
        <v>30</v>
      </c>
      <c r="D73" s="15">
        <v>0</v>
      </c>
      <c r="E73" s="26"/>
      <c r="F73" s="26">
        <f t="shared" si="1"/>
        <v>0</v>
      </c>
    </row>
    <row r="74" spans="1:6" ht="24.95" customHeight="1">
      <c r="A74" s="35"/>
      <c r="B74" s="35"/>
      <c r="C74" s="6" t="s">
        <v>31</v>
      </c>
      <c r="D74" s="15">
        <v>0</v>
      </c>
      <c r="E74" s="26"/>
      <c r="F74" s="26">
        <f t="shared" si="1"/>
        <v>0</v>
      </c>
    </row>
    <row r="75" spans="1:6" ht="24.95" customHeight="1">
      <c r="A75" s="35"/>
      <c r="B75" s="35"/>
      <c r="C75" s="6" t="s">
        <v>32</v>
      </c>
      <c r="D75" s="15">
        <v>0</v>
      </c>
      <c r="E75" s="26"/>
      <c r="F75" s="26">
        <f t="shared" si="1"/>
        <v>0</v>
      </c>
    </row>
    <row r="76" spans="1:6" ht="24.95" customHeight="1">
      <c r="A76" s="35"/>
      <c r="B76" s="35"/>
      <c r="C76" s="6" t="s">
        <v>33</v>
      </c>
      <c r="D76" s="15">
        <v>0</v>
      </c>
      <c r="E76" s="26"/>
      <c r="F76" s="26">
        <f t="shared" si="1"/>
        <v>0</v>
      </c>
    </row>
    <row r="77" spans="1:6" ht="24.95" customHeight="1">
      <c r="A77" s="35"/>
      <c r="B77" s="35"/>
      <c r="C77" s="6" t="s">
        <v>34</v>
      </c>
      <c r="D77" s="15">
        <v>0</v>
      </c>
      <c r="E77" s="26"/>
      <c r="F77" s="26">
        <f t="shared" si="1"/>
        <v>0</v>
      </c>
    </row>
    <row r="78" spans="1:6" ht="24.95" customHeight="1">
      <c r="A78" s="35"/>
      <c r="B78" s="35"/>
      <c r="C78" s="6" t="s">
        <v>35</v>
      </c>
      <c r="D78" s="15">
        <v>0</v>
      </c>
      <c r="E78" s="26"/>
      <c r="F78" s="26">
        <f t="shared" si="1"/>
        <v>0</v>
      </c>
    </row>
    <row r="79" spans="1:6" ht="24.95" customHeight="1" thickBot="1">
      <c r="A79" s="38"/>
      <c r="B79" s="38"/>
      <c r="C79" s="7" t="s">
        <v>36</v>
      </c>
      <c r="D79" s="16">
        <v>0</v>
      </c>
      <c r="E79" s="30"/>
      <c r="F79" s="30">
        <f t="shared" si="1"/>
        <v>0</v>
      </c>
    </row>
    <row r="80" spans="1:6" ht="24.95" customHeight="1">
      <c r="A80" s="34">
        <v>18</v>
      </c>
      <c r="B80" s="34" t="s">
        <v>39</v>
      </c>
      <c r="C80" s="8" t="s">
        <v>28</v>
      </c>
      <c r="D80" s="14">
        <v>0</v>
      </c>
      <c r="E80" s="31"/>
      <c r="F80" s="31">
        <f t="shared" si="1"/>
        <v>0</v>
      </c>
    </row>
    <row r="81" spans="1:6" ht="24.95" customHeight="1">
      <c r="A81" s="35"/>
      <c r="B81" s="35"/>
      <c r="C81" s="6" t="s">
        <v>29</v>
      </c>
      <c r="D81" s="15">
        <v>0</v>
      </c>
      <c r="E81" s="26"/>
      <c r="F81" s="26">
        <f t="shared" si="1"/>
        <v>0</v>
      </c>
    </row>
    <row r="82" spans="1:6" ht="24.95" customHeight="1">
      <c r="A82" s="35"/>
      <c r="B82" s="35"/>
      <c r="C82" s="6" t="s">
        <v>30</v>
      </c>
      <c r="D82" s="15">
        <v>0</v>
      </c>
      <c r="E82" s="26"/>
      <c r="F82" s="26">
        <f t="shared" si="1"/>
        <v>0</v>
      </c>
    </row>
    <row r="83" spans="1:6" ht="24.95" customHeight="1">
      <c r="A83" s="35"/>
      <c r="B83" s="35"/>
      <c r="C83" s="6" t="s">
        <v>31</v>
      </c>
      <c r="D83" s="15">
        <v>0</v>
      </c>
      <c r="E83" s="26"/>
      <c r="F83" s="26">
        <f t="shared" si="1"/>
        <v>0</v>
      </c>
    </row>
    <row r="84" spans="1:6" ht="24.95" customHeight="1">
      <c r="A84" s="35"/>
      <c r="B84" s="35"/>
      <c r="C84" s="6" t="s">
        <v>32</v>
      </c>
      <c r="D84" s="15">
        <v>0</v>
      </c>
      <c r="E84" s="26"/>
      <c r="F84" s="26">
        <f t="shared" si="1"/>
        <v>0</v>
      </c>
    </row>
    <row r="85" spans="1:6" ht="24.95" customHeight="1">
      <c r="A85" s="35"/>
      <c r="B85" s="35"/>
      <c r="C85" s="6" t="s">
        <v>33</v>
      </c>
      <c r="D85" s="15">
        <v>0</v>
      </c>
      <c r="E85" s="26"/>
      <c r="F85" s="26">
        <f t="shared" si="1"/>
        <v>0</v>
      </c>
    </row>
    <row r="86" spans="1:6" ht="24.95" customHeight="1">
      <c r="A86" s="35"/>
      <c r="B86" s="35"/>
      <c r="C86" s="6" t="s">
        <v>34</v>
      </c>
      <c r="D86" s="15">
        <v>0</v>
      </c>
      <c r="E86" s="26"/>
      <c r="F86" s="26">
        <f t="shared" si="1"/>
        <v>0</v>
      </c>
    </row>
    <row r="87" spans="1:6" ht="24.95" customHeight="1">
      <c r="A87" s="35"/>
      <c r="B87" s="35"/>
      <c r="C87" s="6" t="s">
        <v>35</v>
      </c>
      <c r="D87" s="15">
        <v>0</v>
      </c>
      <c r="E87" s="26"/>
      <c r="F87" s="26">
        <f t="shared" si="1"/>
        <v>0</v>
      </c>
    </row>
    <row r="88" spans="1:6" ht="24.95" customHeight="1" thickBot="1">
      <c r="A88" s="36"/>
      <c r="B88" s="36"/>
      <c r="C88" s="9" t="s">
        <v>36</v>
      </c>
      <c r="D88" s="16">
        <v>0</v>
      </c>
      <c r="E88" s="26"/>
      <c r="F88" s="26">
        <f t="shared" si="1"/>
        <v>0</v>
      </c>
    </row>
    <row r="89" spans="1:6" ht="24.95" customHeight="1" thickBot="1">
      <c r="A89" s="1">
        <v>19</v>
      </c>
      <c r="B89" s="50" t="s">
        <v>62</v>
      </c>
      <c r="C89" s="51"/>
      <c r="D89" s="49"/>
      <c r="E89" s="49"/>
      <c r="F89" s="49"/>
    </row>
    <row r="90" spans="1:6" ht="24.95" customHeight="1">
      <c r="A90" s="34">
        <v>20</v>
      </c>
      <c r="B90" s="34" t="s">
        <v>40</v>
      </c>
      <c r="C90" s="8" t="s">
        <v>56</v>
      </c>
      <c r="D90" s="17">
        <v>2100</v>
      </c>
      <c r="E90" s="31"/>
      <c r="F90" s="31">
        <f t="shared" si="1"/>
        <v>0</v>
      </c>
    </row>
    <row r="91" spans="1:6" ht="24.95" customHeight="1">
      <c r="A91" s="35"/>
      <c r="B91" s="35"/>
      <c r="C91" s="6" t="s">
        <v>57</v>
      </c>
      <c r="D91" s="15">
        <v>100</v>
      </c>
      <c r="E91" s="26"/>
      <c r="F91" s="26">
        <f t="shared" si="1"/>
        <v>0</v>
      </c>
    </row>
    <row r="92" spans="1:6" ht="24.95" customHeight="1" thickBot="1">
      <c r="A92" s="36"/>
      <c r="B92" s="36"/>
      <c r="C92" s="9" t="s">
        <v>58</v>
      </c>
      <c r="D92" s="16">
        <v>500</v>
      </c>
      <c r="E92" s="26"/>
      <c r="F92" s="26">
        <f t="shared" si="1"/>
        <v>0</v>
      </c>
    </row>
    <row r="93" spans="1:6" ht="24.95" customHeight="1">
      <c r="A93" s="37">
        <v>21</v>
      </c>
      <c r="B93" s="37" t="s">
        <v>41</v>
      </c>
      <c r="C93" s="5" t="s">
        <v>11</v>
      </c>
      <c r="D93" s="14">
        <v>10</v>
      </c>
      <c r="E93" s="29"/>
      <c r="F93" s="29">
        <f t="shared" si="1"/>
        <v>0</v>
      </c>
    </row>
    <row r="94" spans="1:6" ht="24.95" customHeight="1">
      <c r="A94" s="35"/>
      <c r="B94" s="35"/>
      <c r="C94" s="6" t="s">
        <v>12</v>
      </c>
      <c r="D94" s="15">
        <v>0</v>
      </c>
      <c r="E94" s="26"/>
      <c r="F94" s="26">
        <f t="shared" si="1"/>
        <v>0</v>
      </c>
    </row>
    <row r="95" spans="1:6" ht="24.95" customHeight="1">
      <c r="A95" s="35"/>
      <c r="B95" s="35"/>
      <c r="C95" s="6" t="s">
        <v>13</v>
      </c>
      <c r="D95" s="15">
        <v>0</v>
      </c>
      <c r="E95" s="26"/>
      <c r="F95" s="26">
        <f t="shared" si="1"/>
        <v>0</v>
      </c>
    </row>
    <row r="96" spans="1:6" ht="24.95" customHeight="1">
      <c r="A96" s="35"/>
      <c r="B96" s="35"/>
      <c r="C96" s="6" t="s">
        <v>14</v>
      </c>
      <c r="D96" s="15">
        <v>0</v>
      </c>
      <c r="E96" s="26"/>
      <c r="F96" s="26">
        <f t="shared" si="1"/>
        <v>0</v>
      </c>
    </row>
    <row r="97" spans="1:6" ht="24.95" customHeight="1">
      <c r="A97" s="35"/>
      <c r="B97" s="35"/>
      <c r="C97" s="6" t="s">
        <v>15</v>
      </c>
      <c r="D97" s="15">
        <v>0</v>
      </c>
      <c r="E97" s="26"/>
      <c r="F97" s="26">
        <f t="shared" si="1"/>
        <v>0</v>
      </c>
    </row>
    <row r="98" spans="1:6" ht="24.95" customHeight="1" thickBot="1">
      <c r="A98" s="38"/>
      <c r="B98" s="38"/>
      <c r="C98" s="7" t="s">
        <v>16</v>
      </c>
      <c r="D98" s="18">
        <v>0</v>
      </c>
      <c r="E98" s="30"/>
      <c r="F98" s="30">
        <f t="shared" si="1"/>
        <v>0</v>
      </c>
    </row>
    <row r="99" spans="1:6" ht="24.95" customHeight="1">
      <c r="A99" s="37">
        <v>22</v>
      </c>
      <c r="B99" s="37" t="s">
        <v>42</v>
      </c>
      <c r="C99" s="5" t="s">
        <v>22</v>
      </c>
      <c r="D99" s="14">
        <v>0</v>
      </c>
      <c r="E99" s="29"/>
      <c r="F99" s="29">
        <f t="shared" si="1"/>
        <v>0</v>
      </c>
    </row>
    <row r="100" spans="1:6" ht="24.95" customHeight="1">
      <c r="A100" s="35"/>
      <c r="B100" s="35"/>
      <c r="C100" s="6" t="s">
        <v>23</v>
      </c>
      <c r="D100" s="15">
        <v>0</v>
      </c>
      <c r="E100" s="26"/>
      <c r="F100" s="26">
        <f t="shared" si="1"/>
        <v>0</v>
      </c>
    </row>
    <row r="101" spans="1:6" ht="24.95" customHeight="1">
      <c r="A101" s="35"/>
      <c r="B101" s="35"/>
      <c r="C101" s="6" t="s">
        <v>24</v>
      </c>
      <c r="D101" s="15">
        <v>0</v>
      </c>
      <c r="E101" s="26"/>
      <c r="F101" s="26">
        <f t="shared" si="1"/>
        <v>0</v>
      </c>
    </row>
    <row r="102" spans="1:6" ht="24.95" customHeight="1" thickBot="1">
      <c r="A102" s="38"/>
      <c r="B102" s="38"/>
      <c r="C102" s="7" t="s">
        <v>25</v>
      </c>
      <c r="D102" s="16">
        <v>0</v>
      </c>
      <c r="E102" s="30"/>
      <c r="F102" s="30">
        <f t="shared" si="1"/>
        <v>0</v>
      </c>
    </row>
    <row r="103" spans="1:6" ht="24.95" customHeight="1">
      <c r="A103" s="37">
        <v>23</v>
      </c>
      <c r="B103" s="37" t="s">
        <v>43</v>
      </c>
      <c r="C103" s="5" t="s">
        <v>44</v>
      </c>
      <c r="D103" s="14">
        <v>0</v>
      </c>
      <c r="E103" s="31"/>
      <c r="F103" s="31">
        <f t="shared" si="1"/>
        <v>0</v>
      </c>
    </row>
    <row r="104" spans="1:6" ht="24.95" customHeight="1">
      <c r="A104" s="35"/>
      <c r="B104" s="35"/>
      <c r="C104" s="6" t="s">
        <v>45</v>
      </c>
      <c r="D104" s="15">
        <v>0</v>
      </c>
      <c r="E104" s="26"/>
      <c r="F104" s="26">
        <f t="shared" si="1"/>
        <v>0</v>
      </c>
    </row>
    <row r="105" spans="1:6" ht="24.95" customHeight="1">
      <c r="A105" s="35"/>
      <c r="B105" s="35"/>
      <c r="C105" s="6" t="s">
        <v>46</v>
      </c>
      <c r="D105" s="15">
        <v>0</v>
      </c>
      <c r="E105" s="26"/>
      <c r="F105" s="26">
        <f t="shared" si="1"/>
        <v>0</v>
      </c>
    </row>
    <row r="106" spans="1:6" ht="24.95" customHeight="1">
      <c r="A106" s="35"/>
      <c r="B106" s="35"/>
      <c r="C106" s="9" t="s">
        <v>47</v>
      </c>
      <c r="D106" s="15">
        <v>0</v>
      </c>
      <c r="E106" s="26"/>
      <c r="F106" s="26">
        <f t="shared" si="1"/>
        <v>0</v>
      </c>
    </row>
    <row r="107" spans="1:6" ht="24.95" customHeight="1">
      <c r="A107" s="35"/>
      <c r="B107" s="35"/>
      <c r="C107" s="6" t="s">
        <v>63</v>
      </c>
      <c r="D107" s="15">
        <v>0</v>
      </c>
      <c r="E107" s="26"/>
      <c r="F107" s="26">
        <f t="shared" si="1"/>
        <v>0</v>
      </c>
    </row>
    <row r="108" spans="1:6" ht="24.95" customHeight="1" thickBot="1">
      <c r="A108" s="36"/>
      <c r="B108" s="36"/>
      <c r="C108" s="9" t="s">
        <v>64</v>
      </c>
      <c r="D108" s="16">
        <v>0</v>
      </c>
      <c r="E108" s="26"/>
      <c r="F108" s="26">
        <f t="shared" si="1"/>
        <v>0</v>
      </c>
    </row>
    <row r="109" spans="1:6" ht="24.95" customHeight="1" thickBot="1">
      <c r="A109" s="47">
        <v>24</v>
      </c>
      <c r="B109" s="45" t="s">
        <v>50</v>
      </c>
      <c r="C109" s="2" t="s">
        <v>51</v>
      </c>
      <c r="D109" s="14">
        <v>0</v>
      </c>
      <c r="E109" s="29"/>
      <c r="F109" s="29">
        <f t="shared" si="1"/>
        <v>0</v>
      </c>
    </row>
    <row r="110" spans="1:6" ht="24.95" customHeight="1" thickBot="1">
      <c r="A110" s="48"/>
      <c r="B110" s="46"/>
      <c r="C110" s="2" t="s">
        <v>52</v>
      </c>
      <c r="D110" s="19">
        <v>0</v>
      </c>
      <c r="E110" s="30"/>
      <c r="F110" s="30">
        <f t="shared" si="1"/>
        <v>0</v>
      </c>
    </row>
    <row r="111" spans="1:6" ht="24.95" customHeight="1">
      <c r="A111" s="11"/>
      <c r="B111" s="11"/>
      <c r="E111" s="27" t="s">
        <v>70</v>
      </c>
      <c r="F111" s="28">
        <f>SUM(F4:F110)</f>
        <v>0</v>
      </c>
    </row>
    <row r="112" spans="1:6" ht="24.95" customHeight="1">
      <c r="A112" s="11"/>
      <c r="B112" s="11"/>
      <c r="E112" s="27" t="s">
        <v>72</v>
      </c>
      <c r="F112" s="28">
        <f>ROUND(F111*0.3,2)</f>
        <v>0</v>
      </c>
    </row>
    <row r="113" spans="1:6" ht="24.95" customHeight="1">
      <c r="A113" s="11"/>
      <c r="B113" s="11"/>
      <c r="E113" s="27" t="s">
        <v>71</v>
      </c>
      <c r="F113" s="28">
        <f>F111+F112</f>
        <v>0</v>
      </c>
    </row>
  </sheetData>
  <protectedRanges>
    <protectedRange sqref="D4:D110" name="Liczba listów"/>
  </protectedRanges>
  <mergeCells count="45">
    <mergeCell ref="B89:C89"/>
    <mergeCell ref="A90:A92"/>
    <mergeCell ref="B90:B92"/>
    <mergeCell ref="B62:B70"/>
    <mergeCell ref="A71:A79"/>
    <mergeCell ref="B71:B79"/>
    <mergeCell ref="A80:A88"/>
    <mergeCell ref="B80:B88"/>
    <mergeCell ref="B109:B110"/>
    <mergeCell ref="A109:A110"/>
    <mergeCell ref="A93:A98"/>
    <mergeCell ref="B93:B98"/>
    <mergeCell ref="A99:A102"/>
    <mergeCell ref="A103:A108"/>
    <mergeCell ref="B103:B108"/>
    <mergeCell ref="B99:B102"/>
    <mergeCell ref="A53:A61"/>
    <mergeCell ref="B53:B61"/>
    <mergeCell ref="A62:A70"/>
    <mergeCell ref="A19:A24"/>
    <mergeCell ref="B19:B24"/>
    <mergeCell ref="A31:A36"/>
    <mergeCell ref="B31:B36"/>
    <mergeCell ref="A25:A30"/>
    <mergeCell ref="B25:B30"/>
    <mergeCell ref="B44:B47"/>
    <mergeCell ref="B52:C52"/>
    <mergeCell ref="A48:A51"/>
    <mergeCell ref="B48:B51"/>
    <mergeCell ref="B43:C43"/>
    <mergeCell ref="A44:A47"/>
    <mergeCell ref="B16:C16"/>
    <mergeCell ref="B18:C18"/>
    <mergeCell ref="B17:C17"/>
    <mergeCell ref="A37:A42"/>
    <mergeCell ref="B37:B42"/>
    <mergeCell ref="A1:F1"/>
    <mergeCell ref="A7:A9"/>
    <mergeCell ref="B7:B9"/>
    <mergeCell ref="A13:A15"/>
    <mergeCell ref="B13:B15"/>
    <mergeCell ref="A4:A6"/>
    <mergeCell ref="B4:B6"/>
    <mergeCell ref="A10:A12"/>
    <mergeCell ref="B10:B12"/>
  </mergeCells>
  <phoneticPr fontId="3" type="noConversion"/>
  <conditionalFormatting sqref="D4:F110">
    <cfRule type="cellIs" priority="1" stopIfTrue="1" operator="between">
      <formula>0</formula>
      <formula>9999999999999990000</formula>
    </cfRule>
  </conditionalFormatting>
  <dataValidations xWindow="884" yWindow="417" count="1">
    <dataValidation type="whole" allowBlank="1" showInputMessage="1" showErrorMessage="1" errorTitle="TYLKO PEŁNA LICZBA" error="Wpisz pełną liczbę" promptTitle="PEŁNA LICZBA" prompt="Proszę wpisywać wyłącznie pełne liczby - BEZ KROPEK, PRZECINKÓW I INNYCH ZNAKÓW" sqref="D4:D110" xr:uid="{EB5E7D04-8A85-4E08-A774-36A169C69145}">
      <formula1>0</formula1>
      <formula2>999999999999999000000</formula2>
    </dataValidation>
  </dataValidations>
  <pageMargins left="0.78740157480314965" right="0.78740157480314965" top="0.78740157480314965" bottom="0.78740157480314965" header="0.31496062992125984" footer="0.31496062992125984"/>
  <pageSetup paperSize="9" scale="71" fitToHeight="0" orientation="portrait" horizontalDpi="4294967295" verticalDpi="4294967295" r:id="rId1"/>
  <headerFooter>
    <oddHeader>&amp;R&amp;"Arial,Pogrubiony"&amp;12ZAŁĄCZNIK NR 5 DO  SWZ
FORMULARZ CENOWY</oddHeader>
    <oddFooter>Strona &amp;P z &amp;N</oddFooter>
  </headerFooter>
  <rowBreaks count="3" manualBreakCount="3">
    <brk id="36" max="5" man="1"/>
    <brk id="70" max="16383" man="1"/>
    <brk id="102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AF59C6893D8E4A9D8E5FF512D4FB40" ma:contentTypeVersion="13" ma:contentTypeDescription="Utwórz nowy dokument." ma:contentTypeScope="" ma:versionID="8deac9eb7938c39ae61ab5799a41016b">
  <xsd:schema xmlns:xsd="http://www.w3.org/2001/XMLSchema" xmlns:xs="http://www.w3.org/2001/XMLSchema" xmlns:p="http://schemas.microsoft.com/office/2006/metadata/properties" xmlns:ns3="48c2e1cc-ba45-497e-bcef-fd5fbcfa1638" xmlns:ns4="dd0f2a73-7b8f-45b3-9f10-ba94df42b276" targetNamespace="http://schemas.microsoft.com/office/2006/metadata/properties" ma:root="true" ma:fieldsID="2b141158ea73f4f1dd54866262b99355" ns3:_="" ns4:_="">
    <xsd:import namespace="48c2e1cc-ba45-497e-bcef-fd5fbcfa1638"/>
    <xsd:import namespace="dd0f2a73-7b8f-45b3-9f10-ba94df42b2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1cc-ba45-497e-bcef-fd5fbcfa1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f2a73-7b8f-45b3-9f10-ba94df42b2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4F472-A054-479B-931B-D8FAFB357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2e1cc-ba45-497e-bcef-fd5fbcfa1638"/>
    <ds:schemaRef ds:uri="dd0f2a73-7b8f-45b3-9f10-ba94df42b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BE4D8-80BB-4892-AF36-A529CDA94F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873B0F-F99C-4A8F-924A-F4A875363B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SUMA</vt:lpstr>
      <vt:lpstr>SUMA!Obszar_wydruku</vt:lpstr>
      <vt:lpstr>SUMA!Tytuły_wydruku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Szczepańska-Kaup Marzena</dc:creator>
  <cp:lastModifiedBy>Leszek Filipski</cp:lastModifiedBy>
  <cp:lastPrinted>2024-12-13T12:46:23Z</cp:lastPrinted>
  <dcterms:created xsi:type="dcterms:W3CDTF">2019-07-17T06:57:34Z</dcterms:created>
  <dcterms:modified xsi:type="dcterms:W3CDTF">2024-12-22T20:50:59Z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0x010100ABAF59C6893D8E4A9D8E5FF512D4FB40</vt:lpwstr>
  </property>
</Properties>
</file>