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Zawiadomienie o udzieleniu wyjaśnień\"/>
    </mc:Choice>
  </mc:AlternateContent>
  <xr:revisionPtr revIDLastSave="0" documentId="13_ncr:1_{09C2112E-D54F-47A8-AF09-58AB6138D45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H8" i="1" s="1"/>
  <c r="I8" i="1" s="1"/>
  <c r="F9" i="1" l="1"/>
  <c r="H9" i="1" l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<sst xmlns="http://schemas.openxmlformats.org/spreadsheetml/2006/main" count="18" uniqueCount="18">
  <si>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</si>
  <si>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</si>
  <si>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</si>
  <si>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</si>
  <si>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</si>
  <si>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</si>
  <si>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</si>
  <si>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</si>
  <si>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Razem
Netto:</t>
  </si>
  <si>
    <t>Razem
Brutto: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</si>
  <si>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zamkniętych systemów dostępów naczyniowych z pojedynczymi drenami pediatrycznymi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>roboczych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    </t>
    </r>
    <r>
      <rPr>
        <sz val="10"/>
        <rFont val="Tahoma"/>
        <family val="2"/>
        <charset val="1"/>
      </rPr>
      <t xml:space="preserve">                   </t>
    </r>
  </si>
  <si>
    <t>Formularz cenowo-techniczny zadania nr 12</t>
  </si>
  <si>
    <t xml:space="preserve"> Załącznik nr 1 do umowy nr NZ.280.4.12.2022</t>
  </si>
  <si>
    <t>Ilość szt. w opakowaniu</t>
  </si>
  <si>
    <t>Ilość opakowań</t>
  </si>
  <si>
    <t>Cena jednostkowa netto za op.</t>
  </si>
  <si>
    <r>
      <t xml:space="preserve">Załącznik nr 13 do SWZ </t>
    </r>
    <r>
      <rPr>
        <b/>
        <sz val="12"/>
        <color rgb="FFFF0000"/>
        <rFont val="Calibri"/>
        <family val="2"/>
        <charset val="238"/>
        <scheme val="minor"/>
      </rPr>
      <t>po zmianach z …08.2022</t>
    </r>
  </si>
  <si>
    <r>
      <t>Zamknięty system dostępu naczyniowego z pojedynczym drenem pediatrycznym / mikroprzewodem o dł.</t>
    </r>
    <r>
      <rPr>
        <b/>
        <sz val="10"/>
        <color rgb="FFFF0000"/>
        <rFont val="Tahoma"/>
        <family val="2"/>
        <charset val="238"/>
      </rPr>
      <t xml:space="preserve"> od 9 cm do</t>
    </r>
    <r>
      <rPr>
        <sz val="10"/>
        <color rgb="FF000000"/>
        <rFont val="Tahoma"/>
        <family val="2"/>
        <charset val="238"/>
      </rPr>
      <t xml:space="preserve"> 15cm, zawór bezigłowy kompatybilny z połączeniem Luer-Lock i Luer-Slip. Dren o średnicy wewnętrzej </t>
    </r>
    <r>
      <rPr>
        <b/>
        <sz val="10"/>
        <color rgb="FFFF0000"/>
        <rFont val="Tahoma"/>
        <family val="2"/>
        <charset val="238"/>
      </rPr>
      <t>od</t>
    </r>
    <r>
      <rPr>
        <sz val="10"/>
        <color rgb="FF000000"/>
        <rFont val="Tahoma"/>
        <family val="2"/>
        <charset val="238"/>
      </rPr>
      <t xml:space="preserve"> 0,89mm </t>
    </r>
    <r>
      <rPr>
        <b/>
        <sz val="10"/>
        <color rgb="FFFF0000"/>
        <rFont val="Tahoma"/>
        <family val="2"/>
        <charset val="238"/>
      </rPr>
      <t>do 1,1 mm</t>
    </r>
    <r>
      <rPr>
        <sz val="10"/>
        <color rgb="FF000000"/>
        <rFont val="Tahoma"/>
        <family val="2"/>
        <charset val="238"/>
      </rPr>
      <t xml:space="preserve">, przedłużenie z zaciskiem przesuwanym, zakończenie zabezpieczone protektorem męskim. Zawór posiadajacy przeźroczystą obudowę i przeźroczystą membranę ułatwiajacą szybką ocenę efektywności płukania, bez mechanicznych części wewnętrznych - prosty tor przepływu. Czas użycia </t>
    </r>
    <r>
      <rPr>
        <b/>
        <sz val="10"/>
        <color rgb="FFFF0000"/>
        <rFont val="Tahoma"/>
        <family val="2"/>
        <charset val="238"/>
      </rPr>
      <t>min.</t>
    </r>
    <r>
      <rPr>
        <sz val="10"/>
        <color rgb="FF000000"/>
        <rFont val="Tahoma"/>
        <family val="2"/>
        <charset val="238"/>
      </rPr>
      <t xml:space="preserve"> 100 aktywacji. Wytrzymały na ciśnienie </t>
    </r>
    <r>
      <rPr>
        <b/>
        <sz val="10"/>
        <color rgb="FFFF0000"/>
        <rFont val="Tahoma"/>
        <family val="2"/>
        <charset val="238"/>
      </rPr>
      <t>min.</t>
    </r>
    <r>
      <rPr>
        <sz val="10"/>
        <color rgb="FF000000"/>
        <rFont val="Tahoma"/>
        <family val="2"/>
        <charset val="238"/>
      </rPr>
      <t xml:space="preserve"> 45 PSI. Sterylny, pakowany pojedynczo.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</si>
</sst>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10"/>
      <name val="Times New Roman"/>
      <family val="1"/>
      <charset val="238"/>
    </font>
    <font>
      <b/>
      <sz val="9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3"/>
  <sheetViews>
    <sheetView tabSelected="1" zoomScale="106" zoomScaleNormal="106" workbookViewId="0">
      <selection activeCell="B9" sqref="B9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008" ht="15.75" customHeight="1" x14ac:dyDescent="0.15">
      <c r="A2" s="24"/>
      <c r="B2" s="25"/>
      <c r="C2" s="26"/>
      <c r="D2" s="26"/>
      <c r="E2" s="27"/>
      <c r="F2" s="28"/>
      <c r="G2" s="38" t="s">
        <v>12</v>
      </c>
      <c r="H2" s="38"/>
      <c r="I2" s="38"/>
      <c r="J2" s="38"/>
    </row>
    <row r="3" spans="1:1008" ht="27" customHeight="1" x14ac:dyDescent="0.1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</row>
    <row r="4" spans="1:1008" s="9" customFormat="1" ht="330" customHeight="1" x14ac:dyDescent="0.2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</row>
    <row r="5" spans="1:1008" s="9" customFormat="1" ht="63" customHeigh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1:1008" s="13" customFormat="1" ht="63" x14ac:dyDescent="0.25">
      <c r="A6" s="11" t="s">
        <v>0</v>
      </c>
      <c r="B6" s="11" t="s">
        <v>1</v>
      </c>
      <c r="C6" s="32" t="s">
        <v>13</v>
      </c>
      <c r="D6" s="32" t="s">
        <v>14</v>
      </c>
      <c r="E6" s="32" t="s">
        <v>15</v>
      </c>
      <c r="F6" s="12" t="s">
        <v>2</v>
      </c>
      <c r="G6" s="12" t="s">
        <v>3</v>
      </c>
      <c r="H6" s="12" t="s">
        <v>4</v>
      </c>
      <c r="I6" s="12" t="s">
        <v>5</v>
      </c>
      <c r="J6" s="12" t="s">
        <v>6</v>
      </c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</row>
    <row r="7" spans="1:1008" x14ac:dyDescent="0.15">
      <c r="A7" s="15">
        <v>1</v>
      </c>
      <c r="B7" s="16">
        <v>2</v>
      </c>
      <c r="C7" s="17">
        <v>3</v>
      </c>
      <c r="D7" s="17">
        <v>4</v>
      </c>
      <c r="E7" s="18">
        <v>5</v>
      </c>
      <c r="F7" s="16">
        <v>6</v>
      </c>
      <c r="G7" s="18">
        <v>7</v>
      </c>
      <c r="H7" s="16">
        <v>8</v>
      </c>
      <c r="I7" s="16">
        <v>9</v>
      </c>
      <c r="J7" s="16">
        <v>10</v>
      </c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</row>
    <row r="8" spans="1:1008" ht="194.25" customHeight="1" x14ac:dyDescent="0.15">
      <c r="A8" s="20" t="s">
        <v>7</v>
      </c>
      <c r="B8" s="21" t="s">
        <v>17</v>
      </c>
      <c r="C8" s="22">
        <v>1</v>
      </c>
      <c r="D8" s="23">
        <v>400</v>
      </c>
      <c r="E8" s="33"/>
      <c r="F8" s="34">
        <f>ROUND(D8*E8,2)</f>
        <v>0</v>
      </c>
      <c r="G8" s="35"/>
      <c r="H8" s="34">
        <f>ROUND(F8+(F8*G8),2)</f>
        <v>0</v>
      </c>
      <c r="I8" s="34">
        <f>ROUND(H8/D8,2)</f>
        <v>0</v>
      </c>
      <c r="J8" s="36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</row>
    <row r="9" spans="1:1008" ht="22.5" x14ac:dyDescent="0.15">
      <c r="E9" s="29" t="s">
        <v>8</v>
      </c>
      <c r="F9" s="30">
        <f>SUM(F8:F8)</f>
        <v>0</v>
      </c>
      <c r="G9" s="29" t="s">
        <v>9</v>
      </c>
      <c r="H9" s="31">
        <f>SUM(H8:H8)</f>
        <v>0</v>
      </c>
      <c r="ID9" s="9"/>
    </row>
    <row r="13" spans="1:1008" ht="16.7" customHeight="1" x14ac:dyDescent="0.15"/>
  </sheetData>
  <mergeCells count="4">
    <mergeCell ref="G2:J2"/>
    <mergeCell ref="A3:J3"/>
    <mergeCell ref="A1:J1"/>
    <mergeCell ref="A4:J4"/>
  </mergeCells>
  <printOptions horizontalCentered="1"/>
  <pageMargins left="0.25" right="0.25" top="0.75" bottom="0.75" header="0.51180555555555496" footer="0.51180555555555496"/>
  <pageSetup paperSize="9" scale="9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2022-07-21T06:32:46Z</cp:lastPrinted>
  <dcterms:created xsi:type="dcterms:W3CDTF">2019-02-04T11:59:38Z</dcterms:created>
  <dcterms:modified xsi:type="dcterms:W3CDTF">2022-08-10T12:12:05Z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