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10830"/>
  </bookViews>
  <sheets>
    <sheet name="Arkusz1" sheetId="1" r:id="rId1"/>
    <sheet name="Arkusz2" sheetId="2" r:id="rId2"/>
  </sheets>
  <definedNames>
    <definedName name="_xlnm.Print_Area" localSheetId="0">Arkusz1!$A$1:$I$59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57" i="1" l="1"/>
  <c r="G58" i="1" s="1"/>
  <c r="I56" i="1"/>
  <c r="I57" i="1" s="1"/>
  <c r="I58" i="1" s="1"/>
  <c r="C43" i="2"/>
  <c r="E56" i="1" l="1"/>
  <c r="D57" i="1"/>
  <c r="H56" i="1"/>
  <c r="H57" i="1" s="1"/>
  <c r="H58" i="1" s="1"/>
  <c r="F56" i="1"/>
  <c r="C56" i="1"/>
  <c r="E57" i="1" l="1"/>
  <c r="E58" i="1" s="1"/>
  <c r="F57" i="1"/>
  <c r="F58" i="1" s="1"/>
  <c r="D58" i="1"/>
  <c r="C57" i="1"/>
  <c r="C58" i="1" s="1"/>
</calcChain>
</file>

<file path=xl/sharedStrings.xml><?xml version="1.0" encoding="utf-8"?>
<sst xmlns="http://schemas.openxmlformats.org/spreadsheetml/2006/main" count="188" uniqueCount="94">
  <si>
    <t>Lp.</t>
  </si>
  <si>
    <t>Wyszczególnienie robót</t>
  </si>
  <si>
    <t>Wartość elementów robót netto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</si>
  <si>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</si>
  <si>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</si>
  <si>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</si>
  <si>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</si>
  <si>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</si>
  <si>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</si>
  <si>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</si>
  <si>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</si>
  <si>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</si>
  <si>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1.</t>
  </si>
  <si>
    <t>Dach</t>
  </si>
  <si>
    <t>Roboty elektryczne</t>
  </si>
  <si>
    <t>2.</t>
  </si>
  <si>
    <t>3.</t>
  </si>
  <si>
    <t>4.</t>
  </si>
  <si>
    <t>5.</t>
  </si>
  <si>
    <t>6.</t>
  </si>
  <si>
    <t>7.</t>
  </si>
  <si>
    <t>Roboty sanitarne</t>
  </si>
  <si>
    <t>Instalacja kanalizacji sanitarnej</t>
  </si>
  <si>
    <t>Podatek VAT</t>
  </si>
  <si>
    <t>Wartość robót brutto</t>
  </si>
  <si>
    <t>Brutto</t>
  </si>
  <si>
    <t>Netto</t>
  </si>
  <si>
    <t>SUMA NETTO</t>
  </si>
  <si>
    <t>SUMA BRUTTO</t>
  </si>
  <si>
    <t xml:space="preserve"> </t>
  </si>
  <si>
    <t>Harmonogram prac - Realizacja robót w poszczególnych miesiącach wg zamawiającego</t>
  </si>
  <si>
    <t>Roboty rozbiórkowe</t>
  </si>
  <si>
    <t>Stropy</t>
  </si>
  <si>
    <t>Roboty murowe</t>
  </si>
  <si>
    <t>Schody wewnętrzne-klatka schodowa</t>
  </si>
  <si>
    <t>Scianki działowe na rusztach</t>
  </si>
  <si>
    <t>Sufity z płyt gipsowo-kartonowych</t>
  </si>
  <si>
    <t>Izolacje termiczne</t>
  </si>
  <si>
    <t>8.</t>
  </si>
  <si>
    <t>Tynki wewnetrzne</t>
  </si>
  <si>
    <t>9.</t>
  </si>
  <si>
    <t>Posadzki</t>
  </si>
  <si>
    <t>10.</t>
  </si>
  <si>
    <t>Wymiana stolarki okiennej</t>
  </si>
  <si>
    <t xml:space="preserve"> Posadzki archiwum</t>
  </si>
  <si>
    <t xml:space="preserve">11. </t>
  </si>
  <si>
    <t>12.</t>
  </si>
  <si>
    <t>Wymiana stolarki drzwiowej</t>
  </si>
  <si>
    <t>13.</t>
  </si>
  <si>
    <t>Rolety okienne</t>
  </si>
  <si>
    <t>14.</t>
  </si>
  <si>
    <t>Okładziny ściennne</t>
  </si>
  <si>
    <t>15.</t>
  </si>
  <si>
    <t>16.</t>
  </si>
  <si>
    <t>Tarasy zewnętrzne</t>
  </si>
  <si>
    <t>17.</t>
  </si>
  <si>
    <t>Konstrukcja dachu</t>
  </si>
  <si>
    <t>18.</t>
  </si>
  <si>
    <t>19.</t>
  </si>
  <si>
    <t>Wyposarzenie pom. archiwum</t>
  </si>
  <si>
    <t>20.</t>
  </si>
  <si>
    <t>Platforma schodowa</t>
  </si>
  <si>
    <t>Demontaże</t>
  </si>
  <si>
    <t>Budowa instalacji oświetleniowej</t>
  </si>
  <si>
    <t>Budowa inst. gnazd wtykowych</t>
  </si>
  <si>
    <t>Budowa WLZ</t>
  </si>
  <si>
    <t>Budowa rozdzielnic elektrycznych</t>
  </si>
  <si>
    <t>Badania I pomiary</t>
  </si>
  <si>
    <t xml:space="preserve">II od 1-7 </t>
  </si>
  <si>
    <t>Roboty budowlane w  tym:</t>
  </si>
  <si>
    <t>Roboty sanitarne wewnętrzne</t>
  </si>
  <si>
    <t>Instalacja wodociągowa</t>
  </si>
  <si>
    <t>Instalacja centralnego ogrzewania</t>
  </si>
  <si>
    <t>Klimatyzacja</t>
  </si>
  <si>
    <t>Wentylacja mechaniczna</t>
  </si>
  <si>
    <t>IV.</t>
  </si>
  <si>
    <t>Instalacja komputerowa</t>
  </si>
  <si>
    <t>Budowa instal. przewodów komp.</t>
  </si>
  <si>
    <t>Montaż osprzętu elektroinstalacyjnego</t>
  </si>
  <si>
    <t>Wykonanie pomiarów</t>
  </si>
  <si>
    <t>Wartość robót netto 1-4</t>
  </si>
  <si>
    <t>Podatek WAT</t>
  </si>
  <si>
    <t>Roboty wykoń. wew. malarskie</t>
  </si>
  <si>
    <t>Wartość robót netto: I od 1 - 20</t>
  </si>
  <si>
    <t xml:space="preserve">           Wartość robót netto : od 1-6</t>
  </si>
  <si>
    <t>Wartość robót netto: III, od 1-6</t>
  </si>
  <si>
    <t>Wartość robót netto od I-IV</t>
  </si>
  <si>
    <t xml:space="preserve">Montaż osprzętu instalacyjnego </t>
  </si>
  <si>
    <t>x</t>
  </si>
  <si>
    <t>Wartość robót brutto: II, od 1-7</t>
  </si>
  <si>
    <t>Wartość robót brutto: I, od 1-20</t>
  </si>
  <si>
    <t>Wartość robót brutto: III, od 1-6</t>
  </si>
  <si>
    <t>Wartość brutto: IV, od 1-4</t>
  </si>
  <si>
    <t xml:space="preserve">Wartość robót netto: II od 1-6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</si>
</sst>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4" fontId="0" fillId="0" borderId="0" xfId="0" applyNumberFormat="1"/>
    <xf numFmtId="4" fontId="0" fillId="0" borderId="0" xfId="0" applyNumberFormat="1" applyFill="1"/>
    <xf numFmtId="4" fontId="0" fillId="0" borderId="3" xfId="0" applyNumberFormat="1" applyBorder="1"/>
    <xf numFmtId="0" fontId="2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/>
    <xf numFmtId="0" fontId="2" fillId="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" fontId="2" fillId="0" borderId="11" xfId="0" applyNumberFormat="1" applyFont="1" applyBorder="1" applyAlignment="1">
      <alignment vertical="center"/>
    </xf>
    <xf numFmtId="16" fontId="0" fillId="0" borderId="11" xfId="0" applyNumberFormat="1" applyBorder="1" applyAlignment="1">
      <alignment vertical="center"/>
    </xf>
    <xf numFmtId="16" fontId="2" fillId="2" borderId="11" xfId="0" applyNumberFormat="1" applyFont="1" applyFill="1" applyBorder="1" applyAlignment="1">
      <alignment vertical="center"/>
    </xf>
    <xf numFmtId="0" fontId="0" fillId="2" borderId="12" xfId="0" applyFill="1" applyBorder="1"/>
    <xf numFmtId="4" fontId="0" fillId="0" borderId="2" xfId="0" applyNumberFormat="1" applyBorder="1"/>
    <xf numFmtId="4" fontId="2" fillId="0" borderId="2" xfId="0" applyNumberFormat="1" applyFont="1" applyBorder="1"/>
    <xf numFmtId="0" fontId="0" fillId="0" borderId="7" xfId="0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" fontId="2" fillId="2" borderId="7" xfId="0" applyNumberFormat="1" applyFont="1" applyFill="1" applyBorder="1"/>
    <xf numFmtId="4" fontId="2" fillId="2" borderId="9" xfId="0" applyNumberFormat="1" applyFont="1" applyFill="1" applyBorder="1"/>
    <xf numFmtId="4" fontId="2" fillId="2" borderId="4" xfId="0" applyNumberFormat="1" applyFont="1" applyFill="1" applyBorder="1"/>
    <xf numFmtId="4" fontId="2" fillId="2" borderId="8" xfId="0" applyNumberFormat="1" applyFont="1" applyFill="1" applyBorder="1"/>
    <xf numFmtId="0" fontId="0" fillId="2" borderId="11" xfId="0" applyFill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4" fillId="0" borderId="1" xfId="0" applyNumberFormat="1" applyFont="1" applyBorder="1"/>
    <xf numFmtId="4" fontId="5" fillId="0" borderId="11" xfId="0" applyNumberFormat="1" applyFont="1" applyBorder="1"/>
    <xf numFmtId="4" fontId="5" fillId="2" borderId="11" xfId="0" applyNumberFormat="1" applyFont="1" applyFill="1" applyBorder="1"/>
    <xf numFmtId="4" fontId="5" fillId="2" borderId="10" xfId="0" applyNumberFormat="1" applyFont="1" applyFill="1" applyBorder="1"/>
    <xf numFmtId="4" fontId="5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" fontId="3" fillId="0" borderId="0" xfId="0" applyNumberFormat="1" applyFont="1" applyBorder="1"/>
    <xf numFmtId="4" fontId="3" fillId="0" borderId="18" xfId="0" applyNumberFormat="1" applyFont="1" applyBorder="1"/>
    <xf numFmtId="4" fontId="3" fillId="0" borderId="13" xfId="0" applyNumberFormat="1" applyFont="1" applyBorder="1"/>
    <xf numFmtId="4" fontId="3" fillId="0" borderId="19" xfId="0" applyNumberFormat="1" applyFont="1" applyBorder="1"/>
    <xf numFmtId="0" fontId="2" fillId="0" borderId="17" xfId="0" applyFont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>
      <alignment horizontal="left" vertical="center" wrapText="1"/>
    </xf>
    <xf numFmtId="4" fontId="5" fillId="0" borderId="20" xfId="0" applyNumberFormat="1" applyFont="1" applyBorder="1"/>
    <xf numFmtId="4" fontId="5" fillId="2" borderId="20" xfId="0" applyNumberFormat="1" applyFont="1" applyFill="1" applyBorder="1"/>
    <xf numFmtId="4" fontId="3" fillId="0" borderId="20" xfId="0" applyNumberFormat="1" applyFont="1" applyBorder="1"/>
    <xf numFmtId="4" fontId="3" fillId="2" borderId="20" xfId="0" applyNumberFormat="1" applyFont="1" applyFill="1" applyBorder="1"/>
    <xf numFmtId="4" fontId="3" fillId="0" borderId="21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4" fontId="2" fillId="2" borderId="13" xfId="0" applyNumberFormat="1" applyFont="1" applyFill="1" applyBorder="1"/>
    <xf numFmtId="0" fontId="0" fillId="0" borderId="9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topLeftCell="A10" zoomScale="85" zoomScaleNormal="85" zoomScaleSheetLayoutView="70" workbookViewId="0">
      <selection activeCell="G18" sqref="G18"/>
    </sheetView>
  </sheetViews>
  <sheetFormatPr defaultRowHeight="15" x14ac:dyDescent="0.25"/>
  <cols>
    <col min="1" max="1" width="5.5703125" customWidth="1"/>
    <col min="2" max="2" width="31.28515625" customWidth="1"/>
    <col min="3" max="3" width="16.28515625" customWidth="1"/>
    <col min="4" max="4" width="11.7109375" bestFit="1" customWidth="1"/>
    <col min="5" max="5" width="10.7109375" customWidth="1"/>
    <col min="6" max="6" width="10.28515625" customWidth="1"/>
    <col min="7" max="7" width="10" customWidth="1"/>
    <col min="8" max="9" width="10.28515625" bestFit="1" customWidth="1"/>
  </cols>
  <sheetData>
    <row r="1" spans="1:9" x14ac:dyDescent="0.25">
      <c r="A1" s="42" t="s">
        <v>0</v>
      </c>
      <c r="B1" s="42" t="s">
        <v>1</v>
      </c>
      <c r="C1" s="44" t="s">
        <v>2</v>
      </c>
      <c r="D1" s="46" t="s">
        <v>30</v>
      </c>
      <c r="E1" s="46"/>
      <c r="F1" s="46"/>
      <c r="G1" s="46"/>
      <c r="H1" s="46"/>
      <c r="I1" s="46"/>
    </row>
    <row r="2" spans="1:9" x14ac:dyDescent="0.25">
      <c r="A2" s="43"/>
      <c r="B2" s="43"/>
      <c r="C2" s="45"/>
      <c r="D2" s="38">
        <v>2022</v>
      </c>
      <c r="E2" s="38"/>
      <c r="F2" s="38"/>
      <c r="G2" s="38"/>
      <c r="H2" s="38"/>
      <c r="I2" s="39"/>
    </row>
    <row r="3" spans="1:9" ht="15.75" thickBot="1" x14ac:dyDescent="0.3">
      <c r="A3" s="43"/>
      <c r="B3" s="43"/>
      <c r="C3" s="45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62" t="s">
        <v>8</v>
      </c>
    </row>
    <row r="4" spans="1:9" x14ac:dyDescent="0.25">
      <c r="A4" s="7" t="s">
        <v>9</v>
      </c>
      <c r="B4" s="7" t="s">
        <v>69</v>
      </c>
      <c r="C4" s="34"/>
      <c r="D4" s="63" t="s">
        <v>88</v>
      </c>
      <c r="E4" s="21"/>
      <c r="F4" s="21"/>
      <c r="G4" s="21"/>
      <c r="H4" s="21"/>
      <c r="I4" s="22"/>
    </row>
    <row r="5" spans="1:9" x14ac:dyDescent="0.25">
      <c r="A5" s="14" t="s">
        <v>12</v>
      </c>
      <c r="B5" s="8" t="s">
        <v>31</v>
      </c>
      <c r="C5" s="54"/>
      <c r="D5" s="64" t="s">
        <v>88</v>
      </c>
      <c r="E5" s="31" t="s">
        <v>29</v>
      </c>
      <c r="F5" s="6"/>
      <c r="G5" s="6"/>
      <c r="H5" s="6"/>
      <c r="I5" s="18"/>
    </row>
    <row r="6" spans="1:9" x14ac:dyDescent="0.25">
      <c r="A6" s="14" t="s">
        <v>15</v>
      </c>
      <c r="B6" s="8" t="s">
        <v>32</v>
      </c>
      <c r="C6" s="54" t="s">
        <v>29</v>
      </c>
      <c r="D6" s="65" t="s">
        <v>88</v>
      </c>
      <c r="E6" s="6"/>
      <c r="F6" s="6"/>
      <c r="G6" s="6"/>
      <c r="H6" s="2"/>
      <c r="I6" s="18"/>
    </row>
    <row r="7" spans="1:9" x14ac:dyDescent="0.25">
      <c r="A7" s="14" t="s">
        <v>16</v>
      </c>
      <c r="B7" s="8" t="s">
        <v>33</v>
      </c>
      <c r="C7" s="54" t="s">
        <v>29</v>
      </c>
      <c r="D7" s="66" t="s">
        <v>88</v>
      </c>
      <c r="E7" s="31" t="s">
        <v>29</v>
      </c>
      <c r="F7" s="31" t="s">
        <v>29</v>
      </c>
      <c r="G7" s="6"/>
      <c r="H7" s="75" t="s">
        <v>88</v>
      </c>
      <c r="I7" s="18"/>
    </row>
    <row r="8" spans="1:9" x14ac:dyDescent="0.25">
      <c r="A8" s="14" t="s">
        <v>17</v>
      </c>
      <c r="B8" s="8" t="s">
        <v>34</v>
      </c>
      <c r="C8" s="54" t="s">
        <v>29</v>
      </c>
      <c r="D8" s="32"/>
      <c r="E8" s="59"/>
      <c r="F8" s="67" t="s">
        <v>88</v>
      </c>
      <c r="G8" s="6"/>
      <c r="H8" s="2"/>
      <c r="I8" s="30"/>
    </row>
    <row r="9" spans="1:9" x14ac:dyDescent="0.25">
      <c r="A9" s="14" t="s">
        <v>18</v>
      </c>
      <c r="B9" s="8" t="s">
        <v>35</v>
      </c>
      <c r="C9" s="54" t="s">
        <v>29</v>
      </c>
      <c r="D9" s="32"/>
      <c r="E9" s="60"/>
      <c r="F9" s="68" t="s">
        <v>88</v>
      </c>
      <c r="G9" s="6"/>
      <c r="H9" s="29" t="s">
        <v>29</v>
      </c>
      <c r="I9" s="30"/>
    </row>
    <row r="10" spans="1:9" x14ac:dyDescent="0.25">
      <c r="A10" s="14" t="s">
        <v>19</v>
      </c>
      <c r="B10" s="8" t="s">
        <v>36</v>
      </c>
      <c r="C10" s="54" t="s">
        <v>29</v>
      </c>
      <c r="D10" s="28"/>
      <c r="E10" s="69" t="s">
        <v>88</v>
      </c>
      <c r="F10" s="29"/>
      <c r="H10" s="29" t="s">
        <v>29</v>
      </c>
      <c r="I10" s="30"/>
    </row>
    <row r="11" spans="1:9" x14ac:dyDescent="0.25">
      <c r="A11" s="14" t="s">
        <v>20</v>
      </c>
      <c r="B11" s="8" t="s">
        <v>37</v>
      </c>
      <c r="C11" s="54" t="s">
        <v>29</v>
      </c>
      <c r="D11" s="67" t="s">
        <v>88</v>
      </c>
      <c r="E11" s="31"/>
      <c r="F11" s="29"/>
      <c r="G11" s="29"/>
      <c r="H11" s="29"/>
      <c r="I11" s="30"/>
    </row>
    <row r="12" spans="1:9" x14ac:dyDescent="0.25">
      <c r="A12" s="14" t="s">
        <v>38</v>
      </c>
      <c r="B12" s="8" t="s">
        <v>39</v>
      </c>
      <c r="C12" s="54"/>
      <c r="D12" s="29"/>
      <c r="E12" s="70" t="s">
        <v>88</v>
      </c>
      <c r="F12" s="29"/>
      <c r="G12" s="29"/>
      <c r="H12" s="29"/>
      <c r="I12" s="30"/>
    </row>
    <row r="13" spans="1:9" x14ac:dyDescent="0.25">
      <c r="A13" s="14" t="s">
        <v>40</v>
      </c>
      <c r="B13" s="8" t="s">
        <v>41</v>
      </c>
      <c r="C13" s="54"/>
      <c r="D13" s="29"/>
      <c r="E13" s="71" t="s">
        <v>88</v>
      </c>
      <c r="F13" s="29"/>
      <c r="G13" s="29"/>
      <c r="H13" s="29"/>
      <c r="I13" s="30"/>
    </row>
    <row r="14" spans="1:9" x14ac:dyDescent="0.25">
      <c r="A14" s="14" t="s">
        <v>42</v>
      </c>
      <c r="B14" s="8" t="s">
        <v>44</v>
      </c>
      <c r="C14" s="54"/>
      <c r="D14" s="29"/>
      <c r="E14" s="70" t="s">
        <v>88</v>
      </c>
      <c r="F14" s="29"/>
      <c r="G14" s="29"/>
      <c r="H14" s="29"/>
      <c r="I14" s="30"/>
    </row>
    <row r="15" spans="1:9" x14ac:dyDescent="0.25">
      <c r="A15" s="14" t="s">
        <v>45</v>
      </c>
      <c r="B15" s="8" t="s">
        <v>43</v>
      </c>
      <c r="C15" s="54"/>
      <c r="D15" s="29"/>
      <c r="E15" s="31"/>
      <c r="F15" s="68" t="s">
        <v>88</v>
      </c>
      <c r="G15" s="29"/>
      <c r="H15" s="29"/>
      <c r="I15" s="30"/>
    </row>
    <row r="16" spans="1:9" x14ac:dyDescent="0.25">
      <c r="A16" s="14" t="s">
        <v>46</v>
      </c>
      <c r="B16" s="8" t="s">
        <v>47</v>
      </c>
      <c r="C16" s="54"/>
      <c r="D16" s="29"/>
      <c r="E16" s="31"/>
      <c r="F16" s="68" t="s">
        <v>88</v>
      </c>
      <c r="G16" s="29"/>
      <c r="H16" s="29"/>
      <c r="I16" s="30"/>
    </row>
    <row r="17" spans="1:9" x14ac:dyDescent="0.25">
      <c r="A17" s="14" t="s">
        <v>48</v>
      </c>
      <c r="B17" s="8" t="s">
        <v>49</v>
      </c>
      <c r="C17" s="54"/>
      <c r="D17" s="29"/>
      <c r="E17" s="31"/>
      <c r="F17" s="29"/>
      <c r="G17" s="29"/>
      <c r="H17" s="67" t="s">
        <v>88</v>
      </c>
      <c r="I17" s="73"/>
    </row>
    <row r="18" spans="1:9" x14ac:dyDescent="0.25">
      <c r="A18" s="14" t="s">
        <v>50</v>
      </c>
      <c r="B18" s="8" t="s">
        <v>51</v>
      </c>
      <c r="C18" s="54"/>
      <c r="D18" s="29"/>
      <c r="E18" s="31"/>
      <c r="F18" s="68" t="s">
        <v>88</v>
      </c>
      <c r="G18" s="68" t="s">
        <v>88</v>
      </c>
      <c r="H18" s="29"/>
      <c r="I18" s="30"/>
    </row>
    <row r="19" spans="1:9" x14ac:dyDescent="0.25">
      <c r="A19" s="14" t="s">
        <v>52</v>
      </c>
      <c r="B19" s="8" t="s">
        <v>82</v>
      </c>
      <c r="C19" s="54"/>
      <c r="D19" s="29"/>
      <c r="E19" s="31"/>
      <c r="F19" s="29"/>
      <c r="G19" s="29"/>
      <c r="H19" s="68" t="s">
        <v>88</v>
      </c>
      <c r="I19" s="74" t="s">
        <v>88</v>
      </c>
    </row>
    <row r="20" spans="1:9" x14ac:dyDescent="0.25">
      <c r="A20" s="14" t="s">
        <v>53</v>
      </c>
      <c r="B20" s="8" t="s">
        <v>54</v>
      </c>
      <c r="C20" s="54"/>
      <c r="D20" s="29"/>
      <c r="E20" s="31"/>
      <c r="F20" s="65" t="s">
        <v>88</v>
      </c>
      <c r="G20" s="29"/>
      <c r="H20" s="29"/>
      <c r="I20" s="30"/>
    </row>
    <row r="21" spans="1:9" x14ac:dyDescent="0.25">
      <c r="A21" s="14" t="s">
        <v>55</v>
      </c>
      <c r="B21" s="8" t="s">
        <v>56</v>
      </c>
      <c r="C21" s="54"/>
      <c r="D21" s="29"/>
      <c r="E21" s="31"/>
      <c r="F21" s="68" t="s">
        <v>88</v>
      </c>
      <c r="G21" s="29"/>
      <c r="H21" s="29"/>
      <c r="I21" s="30"/>
    </row>
    <row r="22" spans="1:9" x14ac:dyDescent="0.25">
      <c r="A22" s="14" t="s">
        <v>57</v>
      </c>
      <c r="B22" s="8" t="s">
        <v>13</v>
      </c>
      <c r="C22" s="54"/>
      <c r="D22" s="29"/>
      <c r="E22" s="31"/>
      <c r="F22" s="68" t="s">
        <v>88</v>
      </c>
      <c r="G22" s="29"/>
      <c r="H22" s="29"/>
      <c r="I22" s="30"/>
    </row>
    <row r="23" spans="1:9" x14ac:dyDescent="0.25">
      <c r="A23" s="14" t="s">
        <v>58</v>
      </c>
      <c r="B23" s="8" t="s">
        <v>59</v>
      </c>
      <c r="C23" s="54"/>
      <c r="D23" s="29"/>
      <c r="E23" s="31"/>
      <c r="F23" s="68" t="s">
        <v>88</v>
      </c>
      <c r="G23" s="68" t="s">
        <v>29</v>
      </c>
      <c r="H23" s="29"/>
      <c r="I23" s="30"/>
    </row>
    <row r="24" spans="1:9" x14ac:dyDescent="0.25">
      <c r="A24" s="14" t="s">
        <v>60</v>
      </c>
      <c r="B24" s="8" t="s">
        <v>61</v>
      </c>
      <c r="C24" s="54"/>
      <c r="D24" s="29"/>
      <c r="E24" s="31"/>
      <c r="F24" s="29"/>
      <c r="G24" s="29"/>
      <c r="H24" s="68" t="s">
        <v>88</v>
      </c>
      <c r="I24" s="30"/>
    </row>
    <row r="25" spans="1:9" x14ac:dyDescent="0.25">
      <c r="A25" s="14"/>
      <c r="B25" s="8" t="s">
        <v>83</v>
      </c>
      <c r="C25" s="54"/>
      <c r="D25" s="29"/>
      <c r="E25" s="31"/>
      <c r="F25" s="29"/>
      <c r="G25" s="29"/>
      <c r="H25" s="29"/>
      <c r="I25" s="30"/>
    </row>
    <row r="26" spans="1:9" x14ac:dyDescent="0.25">
      <c r="A26" s="14"/>
      <c r="B26" s="8" t="s">
        <v>23</v>
      </c>
      <c r="C26" s="54"/>
      <c r="D26" s="29"/>
      <c r="E26" s="31"/>
      <c r="F26" s="29"/>
      <c r="G26" s="29"/>
      <c r="H26" s="29"/>
      <c r="I26" s="30"/>
    </row>
    <row r="27" spans="1:9" x14ac:dyDescent="0.25">
      <c r="A27" s="14"/>
      <c r="B27" s="8" t="s">
        <v>90</v>
      </c>
      <c r="C27" s="54"/>
      <c r="D27" s="29"/>
      <c r="E27" s="31"/>
      <c r="F27" s="29"/>
      <c r="G27" s="29"/>
      <c r="H27" s="29"/>
      <c r="I27" s="30"/>
    </row>
    <row r="28" spans="1:9" x14ac:dyDescent="0.25">
      <c r="A28" s="16" t="s">
        <v>10</v>
      </c>
      <c r="B28" s="7" t="s">
        <v>14</v>
      </c>
      <c r="C28" s="55"/>
      <c r="D28" s="29"/>
      <c r="E28" s="31"/>
      <c r="F28" s="64" t="s">
        <v>88</v>
      </c>
      <c r="G28" s="29"/>
      <c r="H28" s="29"/>
      <c r="I28" s="30"/>
    </row>
    <row r="29" spans="1:9" x14ac:dyDescent="0.25">
      <c r="A29" s="14" t="s">
        <v>12</v>
      </c>
      <c r="B29" s="8" t="s">
        <v>62</v>
      </c>
      <c r="C29" s="54"/>
      <c r="D29" s="29"/>
      <c r="E29" s="31" t="s">
        <v>29</v>
      </c>
      <c r="F29" s="68" t="s">
        <v>88</v>
      </c>
      <c r="G29" s="29"/>
      <c r="H29" s="29"/>
      <c r="I29" s="30"/>
    </row>
    <row r="30" spans="1:9" x14ac:dyDescent="0.25">
      <c r="A30" s="14" t="s">
        <v>15</v>
      </c>
      <c r="B30" s="8" t="s">
        <v>63</v>
      </c>
      <c r="C30" s="54"/>
      <c r="D30" s="28"/>
      <c r="E30" s="31"/>
      <c r="F30" s="68" t="s">
        <v>88</v>
      </c>
      <c r="G30" s="29"/>
      <c r="H30" s="29"/>
      <c r="I30" s="30"/>
    </row>
    <row r="31" spans="1:9" x14ac:dyDescent="0.25">
      <c r="A31" s="14" t="s">
        <v>16</v>
      </c>
      <c r="B31" s="8" t="s">
        <v>64</v>
      </c>
      <c r="C31" s="54"/>
      <c r="D31" s="29"/>
      <c r="E31" s="31" t="s">
        <v>29</v>
      </c>
      <c r="F31" s="68" t="s">
        <v>88</v>
      </c>
      <c r="G31" s="29" t="s">
        <v>29</v>
      </c>
      <c r="H31" s="29" t="s">
        <v>29</v>
      </c>
      <c r="I31" s="30"/>
    </row>
    <row r="32" spans="1:9" x14ac:dyDescent="0.25">
      <c r="A32" s="14" t="s">
        <v>17</v>
      </c>
      <c r="B32" s="8" t="s">
        <v>65</v>
      </c>
      <c r="C32" s="54"/>
      <c r="D32" s="28"/>
      <c r="E32" s="31"/>
      <c r="F32" s="67" t="s">
        <v>88</v>
      </c>
      <c r="G32" s="29"/>
      <c r="H32" s="29"/>
      <c r="I32" s="30"/>
    </row>
    <row r="33" spans="1:9" x14ac:dyDescent="0.25">
      <c r="A33" s="14" t="s">
        <v>18</v>
      </c>
      <c r="B33" s="8" t="s">
        <v>66</v>
      </c>
      <c r="C33" s="54"/>
      <c r="D33" s="28"/>
      <c r="E33" s="31"/>
      <c r="F33" s="68" t="s">
        <v>88</v>
      </c>
      <c r="G33" s="29"/>
      <c r="H33" s="29"/>
      <c r="I33" s="30"/>
    </row>
    <row r="34" spans="1:9" x14ac:dyDescent="0.25">
      <c r="A34" s="14" t="s">
        <v>19</v>
      </c>
      <c r="B34" s="8" t="s">
        <v>67</v>
      </c>
      <c r="C34" s="54"/>
      <c r="D34" s="28"/>
      <c r="E34" s="31"/>
      <c r="F34" s="29"/>
      <c r="G34" s="68" t="s">
        <v>88</v>
      </c>
      <c r="H34" s="29"/>
      <c r="I34" s="74" t="s">
        <v>88</v>
      </c>
    </row>
    <row r="35" spans="1:9" ht="30.75" customHeight="1" x14ac:dyDescent="0.25">
      <c r="A35" s="14" t="s">
        <v>68</v>
      </c>
      <c r="B35" s="9" t="s">
        <v>93</v>
      </c>
      <c r="C35" s="54"/>
      <c r="D35" s="29"/>
      <c r="E35" s="31"/>
      <c r="F35" s="29"/>
      <c r="G35" s="29"/>
      <c r="H35" s="29"/>
      <c r="I35" s="30"/>
    </row>
    <row r="36" spans="1:9" ht="30.75" customHeight="1" x14ac:dyDescent="0.25">
      <c r="A36" s="14"/>
      <c r="B36" s="9" t="s">
        <v>23</v>
      </c>
      <c r="C36" s="54"/>
      <c r="D36" s="29"/>
      <c r="E36" s="31"/>
      <c r="F36" s="29"/>
      <c r="G36" s="29"/>
      <c r="H36" s="29"/>
      <c r="I36" s="30"/>
    </row>
    <row r="37" spans="1:9" ht="30.75" customHeight="1" x14ac:dyDescent="0.25">
      <c r="A37" s="14"/>
      <c r="B37" s="9" t="s">
        <v>89</v>
      </c>
      <c r="C37" s="54"/>
      <c r="D37" s="29"/>
      <c r="E37" s="31"/>
      <c r="F37" s="29"/>
      <c r="G37" s="29"/>
      <c r="H37" s="29"/>
      <c r="I37" s="30"/>
    </row>
    <row r="38" spans="1:9" x14ac:dyDescent="0.25">
      <c r="A38" s="16" t="s">
        <v>11</v>
      </c>
      <c r="B38" s="7" t="s">
        <v>21</v>
      </c>
      <c r="C38" s="55"/>
      <c r="D38" s="29"/>
      <c r="E38" s="31"/>
      <c r="F38" s="68" t="s">
        <v>88</v>
      </c>
      <c r="G38" s="67" t="s">
        <v>88</v>
      </c>
      <c r="H38" s="67" t="s">
        <v>88</v>
      </c>
      <c r="I38" s="30"/>
    </row>
    <row r="39" spans="1:9" x14ac:dyDescent="0.25">
      <c r="A39" s="14" t="s">
        <v>12</v>
      </c>
      <c r="B39" s="8" t="s">
        <v>70</v>
      </c>
      <c r="C39" s="54" t="s">
        <v>29</v>
      </c>
      <c r="D39" s="29"/>
      <c r="E39" s="31"/>
      <c r="F39" s="68" t="s">
        <v>88</v>
      </c>
      <c r="G39" s="29"/>
      <c r="H39" s="29"/>
      <c r="I39" s="30"/>
    </row>
    <row r="40" spans="1:9" x14ac:dyDescent="0.25">
      <c r="A40" s="14" t="s">
        <v>15</v>
      </c>
      <c r="B40" s="52" t="s">
        <v>71</v>
      </c>
      <c r="C40" s="56" t="s">
        <v>29</v>
      </c>
      <c r="D40" s="29"/>
      <c r="E40" s="31"/>
      <c r="F40" s="68" t="s">
        <v>88</v>
      </c>
      <c r="G40" s="29" t="s">
        <v>29</v>
      </c>
      <c r="H40" s="29" t="s">
        <v>29</v>
      </c>
      <c r="I40" s="30"/>
    </row>
    <row r="41" spans="1:9" x14ac:dyDescent="0.25">
      <c r="A41" s="14" t="s">
        <v>16</v>
      </c>
      <c r="B41" s="52" t="s">
        <v>22</v>
      </c>
      <c r="C41" s="56" t="s">
        <v>29</v>
      </c>
      <c r="D41" s="29"/>
      <c r="E41" s="31"/>
      <c r="F41" s="68" t="s">
        <v>88</v>
      </c>
      <c r="G41" s="29"/>
      <c r="H41" s="29"/>
      <c r="I41" s="30"/>
    </row>
    <row r="42" spans="1:9" ht="30" customHeight="1" x14ac:dyDescent="0.25">
      <c r="A42" s="14" t="s">
        <v>17</v>
      </c>
      <c r="B42" s="53" t="s">
        <v>72</v>
      </c>
      <c r="C42" s="56"/>
      <c r="D42" s="29"/>
      <c r="E42" s="31"/>
      <c r="F42" s="29"/>
      <c r="G42" s="68" t="s">
        <v>88</v>
      </c>
      <c r="H42" s="29"/>
      <c r="I42" s="30"/>
    </row>
    <row r="43" spans="1:9" x14ac:dyDescent="0.25">
      <c r="A43" s="14" t="s">
        <v>18</v>
      </c>
      <c r="B43" s="52" t="s">
        <v>73</v>
      </c>
      <c r="C43" s="56" t="s">
        <v>29</v>
      </c>
      <c r="D43" s="29"/>
      <c r="E43" s="31"/>
      <c r="F43" s="29" t="s">
        <v>29</v>
      </c>
      <c r="G43" s="29" t="s">
        <v>29</v>
      </c>
      <c r="H43" s="68" t="s">
        <v>88</v>
      </c>
      <c r="I43" s="30"/>
    </row>
    <row r="44" spans="1:9" ht="15" customHeight="1" x14ac:dyDescent="0.25">
      <c r="A44" s="14" t="s">
        <v>19</v>
      </c>
      <c r="B44" s="8" t="s">
        <v>74</v>
      </c>
      <c r="C44" s="56" t="s">
        <v>29</v>
      </c>
      <c r="D44" s="29"/>
      <c r="E44" s="31"/>
      <c r="F44" s="29" t="s">
        <v>29</v>
      </c>
      <c r="G44" s="29" t="s">
        <v>29</v>
      </c>
      <c r="H44" s="68" t="s">
        <v>29</v>
      </c>
      <c r="I44" s="74" t="s">
        <v>88</v>
      </c>
    </row>
    <row r="45" spans="1:9" ht="15" customHeight="1" x14ac:dyDescent="0.25">
      <c r="A45" s="15" t="s">
        <v>84</v>
      </c>
      <c r="B45" s="8" t="s">
        <v>85</v>
      </c>
      <c r="C45" s="56"/>
      <c r="D45" s="29"/>
      <c r="E45" s="47"/>
      <c r="F45" s="29"/>
      <c r="G45" s="29"/>
      <c r="H45" s="29"/>
      <c r="I45" s="30"/>
    </row>
    <row r="46" spans="1:9" ht="15" customHeight="1" x14ac:dyDescent="0.25">
      <c r="A46" s="15"/>
      <c r="B46" s="8" t="s">
        <v>23</v>
      </c>
      <c r="C46" s="56"/>
      <c r="D46" s="29"/>
      <c r="E46" s="47"/>
      <c r="F46" s="29"/>
      <c r="G46" s="29"/>
      <c r="H46" s="29"/>
      <c r="I46" s="30"/>
    </row>
    <row r="47" spans="1:9" ht="15" customHeight="1" x14ac:dyDescent="0.25">
      <c r="A47" s="15"/>
      <c r="B47" s="8" t="s">
        <v>91</v>
      </c>
      <c r="C47" s="56"/>
      <c r="D47" s="29"/>
      <c r="E47" s="47"/>
      <c r="F47" s="29"/>
      <c r="G47" s="29"/>
      <c r="H47" s="29"/>
      <c r="I47" s="30"/>
    </row>
    <row r="48" spans="1:9" x14ac:dyDescent="0.25">
      <c r="A48" s="16" t="s">
        <v>75</v>
      </c>
      <c r="B48" s="7" t="s">
        <v>76</v>
      </c>
      <c r="C48" s="57" t="s">
        <v>29</v>
      </c>
      <c r="D48" s="29"/>
      <c r="E48" s="31"/>
      <c r="F48" s="29"/>
      <c r="G48" s="29" t="str">
        <f>C48</f>
        <v xml:space="preserve"> </v>
      </c>
      <c r="H48" s="32"/>
      <c r="I48" s="30"/>
    </row>
    <row r="49" spans="1:9" x14ac:dyDescent="0.25">
      <c r="A49" s="14" t="s">
        <v>12</v>
      </c>
      <c r="B49" s="8" t="s">
        <v>77</v>
      </c>
      <c r="C49" s="56" t="s">
        <v>29</v>
      </c>
      <c r="D49" s="29"/>
      <c r="E49" s="31"/>
      <c r="F49" s="29"/>
      <c r="G49" s="29"/>
      <c r="H49" s="68" t="s">
        <v>88</v>
      </c>
      <c r="I49" s="30"/>
    </row>
    <row r="50" spans="1:9" x14ac:dyDescent="0.25">
      <c r="A50" s="14" t="s">
        <v>15</v>
      </c>
      <c r="B50" s="8" t="s">
        <v>78</v>
      </c>
      <c r="C50" s="56" t="s">
        <v>29</v>
      </c>
      <c r="D50" s="29"/>
      <c r="E50" s="31"/>
      <c r="F50" s="29"/>
      <c r="G50" s="29"/>
      <c r="H50" s="67" t="s">
        <v>88</v>
      </c>
      <c r="I50" s="30"/>
    </row>
    <row r="51" spans="1:9" x14ac:dyDescent="0.25">
      <c r="A51" s="14" t="s">
        <v>16</v>
      </c>
      <c r="B51" s="51" t="s">
        <v>87</v>
      </c>
      <c r="C51" s="58"/>
      <c r="D51" s="29"/>
      <c r="E51" s="48"/>
      <c r="F51" s="49"/>
      <c r="G51" s="49"/>
      <c r="H51" s="72" t="s">
        <v>88</v>
      </c>
      <c r="I51" s="50"/>
    </row>
    <row r="52" spans="1:9" x14ac:dyDescent="0.25">
      <c r="A52" s="14" t="s">
        <v>17</v>
      </c>
      <c r="B52" s="51" t="s">
        <v>79</v>
      </c>
      <c r="C52" s="58"/>
      <c r="D52" s="29"/>
      <c r="E52" s="48"/>
      <c r="F52" s="49"/>
      <c r="G52" s="49"/>
      <c r="H52" s="72" t="s">
        <v>88</v>
      </c>
      <c r="I52" s="50"/>
    </row>
    <row r="53" spans="1:9" x14ac:dyDescent="0.25">
      <c r="A53" s="15" t="s">
        <v>29</v>
      </c>
      <c r="B53" s="51" t="s">
        <v>80</v>
      </c>
      <c r="C53" s="58"/>
      <c r="D53" s="29"/>
      <c r="E53" s="48"/>
      <c r="F53" s="49"/>
      <c r="G53" s="49"/>
      <c r="H53" s="49"/>
      <c r="I53" s="50"/>
    </row>
    <row r="54" spans="1:9" x14ac:dyDescent="0.25">
      <c r="A54" s="15"/>
      <c r="B54" s="51" t="s">
        <v>81</v>
      </c>
      <c r="C54" s="58"/>
      <c r="D54" s="29"/>
      <c r="E54" s="48"/>
      <c r="F54" s="49"/>
      <c r="G54" s="49"/>
      <c r="H54" s="49"/>
      <c r="I54" s="50"/>
    </row>
    <row r="55" spans="1:9" ht="15.75" thickBot="1" x14ac:dyDescent="0.3">
      <c r="A55" s="15"/>
      <c r="B55" s="51" t="s">
        <v>92</v>
      </c>
      <c r="C55" s="58"/>
      <c r="D55" s="29"/>
      <c r="E55" s="48"/>
      <c r="F55" s="49"/>
      <c r="G55" s="49"/>
      <c r="H55" s="49"/>
      <c r="I55" s="50"/>
    </row>
    <row r="56" spans="1:9" x14ac:dyDescent="0.25">
      <c r="A56" s="27"/>
      <c r="B56" s="11" t="s">
        <v>86</v>
      </c>
      <c r="C56" s="35">
        <f>C4+C28+C38</f>
        <v>0</v>
      </c>
      <c r="D56" s="61">
        <v>0</v>
      </c>
      <c r="E56" s="25">
        <f>SUM(E4:E50)</f>
        <v>0</v>
      </c>
      <c r="F56" s="25">
        <f>SUM(F4:F50)</f>
        <v>0</v>
      </c>
      <c r="G56" s="25">
        <v>0</v>
      </c>
      <c r="H56" s="25">
        <f>SUM(H4:H50)</f>
        <v>0</v>
      </c>
      <c r="I56" s="26">
        <f>SUM(I4:I50)</f>
        <v>0</v>
      </c>
    </row>
    <row r="57" spans="1:9" x14ac:dyDescent="0.25">
      <c r="A57" s="10"/>
      <c r="B57" s="12" t="s">
        <v>23</v>
      </c>
      <c r="C57" s="33">
        <f>C56*23/100</f>
        <v>0</v>
      </c>
      <c r="D57" s="3">
        <f t="shared" ref="D57:I57" si="0">D56*23/100</f>
        <v>0</v>
      </c>
      <c r="E57" s="3">
        <f t="shared" si="0"/>
        <v>0</v>
      </c>
      <c r="F57" s="3">
        <f t="shared" si="0"/>
        <v>0</v>
      </c>
      <c r="G57" s="3">
        <f t="shared" si="0"/>
        <v>0</v>
      </c>
      <c r="H57" s="3">
        <f t="shared" si="0"/>
        <v>0</v>
      </c>
      <c r="I57" s="19">
        <f t="shared" si="0"/>
        <v>0</v>
      </c>
    </row>
    <row r="58" spans="1:9" ht="15.75" thickBot="1" x14ac:dyDescent="0.3">
      <c r="A58" s="17"/>
      <c r="B58" s="13" t="s">
        <v>24</v>
      </c>
      <c r="C58" s="36">
        <f>C56+C57</f>
        <v>0</v>
      </c>
      <c r="D58" s="23">
        <f t="shared" ref="D58:I58" si="1">D56+D57</f>
        <v>0</v>
      </c>
      <c r="E58" s="23">
        <f t="shared" si="1"/>
        <v>0</v>
      </c>
      <c r="F58" s="23">
        <f t="shared" si="1"/>
        <v>0</v>
      </c>
      <c r="G58" s="23">
        <f t="shared" si="1"/>
        <v>0</v>
      </c>
      <c r="H58" s="23">
        <f t="shared" si="1"/>
        <v>0</v>
      </c>
      <c r="I58" s="24">
        <f t="shared" si="1"/>
        <v>0</v>
      </c>
    </row>
    <row r="59" spans="1:9" ht="15.75" thickBot="1" x14ac:dyDescent="0.3">
      <c r="C59" t="s">
        <v>26</v>
      </c>
      <c r="D59" s="40"/>
      <c r="E59" s="40"/>
      <c r="F59" s="40"/>
      <c r="G59" s="40"/>
      <c r="H59" s="40"/>
      <c r="I59" s="41"/>
    </row>
    <row r="60" spans="1:9" ht="15.75" thickBot="1" x14ac:dyDescent="0.3">
      <c r="C60" t="s">
        <v>25</v>
      </c>
      <c r="D60" s="40"/>
      <c r="E60" s="40"/>
      <c r="F60" s="40"/>
      <c r="G60" s="40"/>
      <c r="H60" s="40"/>
      <c r="I60" s="41"/>
    </row>
    <row r="61" spans="1:9" ht="15.75" thickBot="1" x14ac:dyDescent="0.3">
      <c r="C61" t="s">
        <v>27</v>
      </c>
      <c r="D61" s="37"/>
      <c r="E61" s="37"/>
      <c r="F61" s="37"/>
      <c r="G61" s="37"/>
      <c r="H61" s="37"/>
      <c r="I61" s="37"/>
    </row>
    <row r="62" spans="1:9" ht="15.75" thickBot="1" x14ac:dyDescent="0.3">
      <c r="C62" s="4" t="s">
        <v>28</v>
      </c>
      <c r="D62" s="37"/>
      <c r="E62" s="37"/>
      <c r="F62" s="37"/>
      <c r="G62" s="37"/>
      <c r="H62" s="37"/>
      <c r="I62" s="37"/>
    </row>
    <row r="64" spans="1:9" x14ac:dyDescent="0.25">
      <c r="D64" s="4"/>
    </row>
    <row r="67" spans="2:3" x14ac:dyDescent="0.25">
      <c r="C67" s="4"/>
    </row>
    <row r="68" spans="2:3" x14ac:dyDescent="0.25">
      <c r="C68" s="4"/>
    </row>
    <row r="69" spans="2:3" x14ac:dyDescent="0.25">
      <c r="C69" s="4"/>
    </row>
    <row r="70" spans="2:3" x14ac:dyDescent="0.25">
      <c r="C70" s="4"/>
    </row>
    <row r="71" spans="2:3" x14ac:dyDescent="0.25">
      <c r="C71" s="4"/>
    </row>
    <row r="72" spans="2:3" x14ac:dyDescent="0.25">
      <c r="C72" s="4"/>
    </row>
    <row r="73" spans="2:3" x14ac:dyDescent="0.25">
      <c r="C73" s="4"/>
    </row>
    <row r="74" spans="2:3" x14ac:dyDescent="0.25">
      <c r="C74" s="4"/>
    </row>
    <row r="75" spans="2:3" x14ac:dyDescent="0.25">
      <c r="C75" s="4"/>
    </row>
    <row r="76" spans="2:3" x14ac:dyDescent="0.25">
      <c r="C76" s="4"/>
    </row>
    <row r="77" spans="2:3" x14ac:dyDescent="0.25">
      <c r="B77" s="4"/>
      <c r="C77" s="5"/>
    </row>
    <row r="91" spans="2:3" x14ac:dyDescent="0.25">
      <c r="C91" s="1"/>
    </row>
    <row r="93" spans="2:3" x14ac:dyDescent="0.25">
      <c r="C93" s="1"/>
    </row>
    <row r="94" spans="2:3" x14ac:dyDescent="0.25"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C98" s="1"/>
    </row>
    <row r="99" spans="2:3" x14ac:dyDescent="0.25">
      <c r="B99" s="1"/>
    </row>
    <row r="100" spans="2:3" x14ac:dyDescent="0.25">
      <c r="C100" s="1"/>
    </row>
    <row r="101" spans="2:3" x14ac:dyDescent="0.25">
      <c r="C101" s="1"/>
    </row>
  </sheetData>
  <mergeCells count="9">
    <mergeCell ref="A1:A3"/>
    <mergeCell ref="B1:B3"/>
    <mergeCell ref="C1:C3"/>
    <mergeCell ref="D1:I1"/>
    <mergeCell ref="D60:I60"/>
    <mergeCell ref="D61:I61"/>
    <mergeCell ref="D62:I62"/>
    <mergeCell ref="D2:I2"/>
    <mergeCell ref="D59:I59"/>
  </mergeCells>
  <pageMargins left="0.70866141732283472" right="0.70866141732283472" top="0.74803149606299213" bottom="0.74803149606299213" header="0.31496062992125984" footer="0.31496062992125984"/>
  <pageSetup paperSize="256" scale="7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C46"/>
  <sheetViews>
    <sheetView zoomScale="85" zoomScaleNormal="85" workbookViewId="0">
      <selection activeCell="H16" sqref="H16"/>
    </sheetView>
  </sheetViews>
  <sheetFormatPr defaultRowHeight="15" x14ac:dyDescent="0.25"/>
  <cols>
    <col min="3" max="3" width="14.140625" customWidth="1"/>
    <col min="6" max="6" width="9.7109375" bestFit="1" customWidth="1"/>
    <col min="8" max="8" width="11.140625" bestFit="1" customWidth="1"/>
  </cols>
  <sheetData>
    <row r="13" ht="14.45" customHeight="1" x14ac:dyDescent="0.25"/>
    <row r="18" ht="14.45" customHeight="1" x14ac:dyDescent="0.25"/>
    <row r="29" ht="14.45" customHeight="1" x14ac:dyDescent="0.25"/>
    <row r="41" spans="3:3" ht="14.45" customHeight="1" x14ac:dyDescent="0.25"/>
    <row r="43" spans="3:3" x14ac:dyDescent="0.25">
      <c r="C43" s="1" t="e">
        <f>#REF!+#REF!+#REF!+#REF!+#REF!+#REF!+#REF!+#REF!+#REF!</f>
        <v>#REF!</v>
      </c>
    </row>
    <row r="46" spans="3:3" ht="14.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2022-06-15T08:50:09Z</dcterms:modified>
</cp:coreProperties>
</file>