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00" windowHeight="10665" tabRatio="848" firstSheet="1" activeTab="1"/>
  </bookViews>
  <sheets>
    <sheet name="wniosek" sheetId="1" r:id="rId1"/>
    <sheet name="Arkusz  1" sheetId="2" r:id="rId2"/>
  </sheets>
  <definedNames>
    <definedName name="_xlnm._FilterDatabase" localSheetId="0" hidden="1">'wniosek'!$A$5:$P$21</definedName>
    <definedName name="_xlnm._FilterDatabase" localSheetId="0">'wniosek'!$A$5:$P$21</definedName>
    <definedName name="_xlnm._FilterDatabase_1">'wniosek'!$A$5:$P$21</definedName>
    <definedName name="_xlnm.Print_Area" localSheetId="1">'Arkusz  1'!$A$1:$G$80</definedName>
    <definedName name="_xlnm.Print_Area" localSheetId="0">'wniosek'!$A$1:$O$21</definedName>
    <definedName name="_xlnm.Print_Area" localSheetId="1">'Arkusz  1'!$A$1:$G$80</definedName>
    <definedName name="_xlnm.Print_Area" localSheetId="0">'wniosek'!$A$1:$O$27</definedName>
  </definedNames>
  <calcPr fullCalcOnLoad="1"/>
</workbook>
</file>

<file path=xl/sharedStrings.xml><?xml version="1.0" encoding="utf-8"?>
<sst xmlns="http://schemas.openxmlformats.org/spreadsheetml/2006/main" count="321" uniqueCount="141">
  <si>
    <t xml:space="preserve">SZCZEGÓŁOWY OPIS PRZEDMIOTU ZAMÓWIENIA </t>
  </si>
  <si>
    <t>L.p.</t>
  </si>
  <si>
    <t>Asortyment z zapotrzebowania</t>
  </si>
  <si>
    <t>Opis przedmiotu zamówienia</t>
  </si>
  <si>
    <t>J.m.</t>
  </si>
  <si>
    <t>Ilość w 1 zestawie</t>
  </si>
  <si>
    <t>Ilość do zakupu</t>
  </si>
  <si>
    <t>Cena jednostkowa netto (zł.)</t>
  </si>
  <si>
    <t>Wartość netto (zł.)</t>
  </si>
  <si>
    <t xml:space="preserve">% VAT  </t>
  </si>
  <si>
    <t>Cena jednostkowa brutto (zł.)</t>
  </si>
  <si>
    <t>Wartość brutto (zł.)</t>
  </si>
  <si>
    <t>CPV</t>
  </si>
  <si>
    <t>Wymagany termin ważności</t>
  </si>
  <si>
    <t>Uwagi</t>
  </si>
  <si>
    <t>Zestaw opatrunkowy Poziomu 1</t>
  </si>
  <si>
    <t>zestaw</t>
  </si>
  <si>
    <t>33141620-2</t>
  </si>
  <si>
    <t>Okres ważności w dniu dostawy min.  48 miesięcy</t>
  </si>
  <si>
    <t>Zestaw do zaopatrzenia dróg oddechowych Poziomu 1</t>
  </si>
  <si>
    <t>8 i 23</t>
  </si>
  <si>
    <t>Zestaw do unieruchomień ortopedycznych Poziomu 1</t>
  </si>
  <si>
    <t xml:space="preserve">8 </t>
  </si>
  <si>
    <t>Zestaw do segregacji medycznej Poziomu 1</t>
  </si>
  <si>
    <t>Zestaw do diagnostyki i monitorowania Poziomu 1</t>
  </si>
  <si>
    <t>Zestaw środków antyseptycznych i dezynfekcyjnych Poziomu 1</t>
  </si>
  <si>
    <t>Zestaw do pielęgnacji chorych i poszkodowanych Poziomu 1</t>
  </si>
  <si>
    <t>Zestaw lekowy Poziomu 1</t>
  </si>
  <si>
    <t>RAZEM:</t>
  </si>
  <si>
    <t>Uwagi do realizacji:</t>
  </si>
  <si>
    <t xml:space="preserve">6) W zakresie zadań, w których opis techniczny stanowią WTT - szczegółowy opis przedmiotu zamówienia (WTT) został sporządzony przez Gestora SpW – Zarząd Wojskowej Służby Zdrowia Dowództwa Generalnego Rodzajów Sił Zbrojnych </t>
  </si>
  <si>
    <t>Lp</t>
  </si>
  <si>
    <t>Zestaw / asortyment</t>
  </si>
  <si>
    <t>Jm.</t>
  </si>
  <si>
    <t>Ilość w 1 kpl. zestawu</t>
  </si>
  <si>
    <t>Acidum acetylsalicylicum, tabletki dojelitowe 500 mg,  20 tabl.</t>
  </si>
  <si>
    <t>op</t>
  </si>
  <si>
    <t>min. 5 lat</t>
  </si>
  <si>
    <t>Acidum tranexamicum, roztwór do wstrzykiwań 100 mg/ml, 5 amp. 5 ml</t>
  </si>
  <si>
    <t xml:space="preserve">Adrenalinum,  roztwór do wstrzykiwań 1 mg/ml,  10 amp. 1 ml </t>
  </si>
  <si>
    <t>min. 2 lata</t>
  </si>
  <si>
    <t xml:space="preserve">Allantoinum + Dexpanthenolum, (20 mg + 50 mg)/g,  35 g </t>
  </si>
  <si>
    <t>op.</t>
  </si>
  <si>
    <t>min. 3 lata</t>
  </si>
  <si>
    <t>Aluminii acetotartras,  żel 10 mg/g, 75 g</t>
  </si>
  <si>
    <t>Amiodaroni hydrochloridum, roztwór do wstrzykiwań, 50 mg/ml, 5 amp. lub 6 amp. 3 ml</t>
  </si>
  <si>
    <t>Amoxicillinum + Acidum clavulanicum,  tabl. powl.  875 mg + 125 mg,  14 tabl.</t>
  </si>
  <si>
    <t xml:space="preserve">Aqua pro iniectione, 5 ml  100 amp. </t>
  </si>
  <si>
    <t>Atropini sulfas,  roztwór do wstrzykiwań, 1 mg/ml, 10 amp. 1 ml</t>
  </si>
  <si>
    <t>min. 4 lata</t>
  </si>
  <si>
    <t xml:space="preserve">Bacitracinum + Neomycinum, maść (250 j.m. + 5 mg)/g, 20 g </t>
  </si>
  <si>
    <t>Benzydamini hydrochloridum, tabletki do ssania, 3 mg, 20 tabletek</t>
  </si>
  <si>
    <t>Bisacodylum, tabl. dojelitowe, 5 mg 30 tabl.</t>
  </si>
  <si>
    <t>Bromhexini hydrochloridum, tabl. 8 mg 40 tabl</t>
  </si>
  <si>
    <t>Captoprilum, tabl. 25 mg 30 tabl.</t>
  </si>
  <si>
    <t>Carbo medicinalis 200-300mg, 20-30 tabl. lub kaps.</t>
  </si>
  <si>
    <t>Cefazolinum, proszek do sporządzania roztworu do wstrzykiwań (i infuzji), 1 g, 1 fiol. proszku</t>
  </si>
  <si>
    <t>Cefuroximum, proszek do sporządzania roztworu do wstrzykiwań, 1,5 g, 1 fiol. proszku</t>
  </si>
  <si>
    <t>Cetirizini dihydrochloridum, tabl. powl. 10 mg 30 tabl.</t>
  </si>
  <si>
    <t>Chlorpromazini hydrochloridum, roztwór do wstrzykiwań, 25 mg/ml, 10 amp. 2 ml</t>
  </si>
  <si>
    <t>min. 3,5 roku</t>
  </si>
  <si>
    <t>Ciprofloxacinum, tabl. powl. 500 mg 10 tabl.</t>
  </si>
  <si>
    <t>Clarithromycinum, tabl. powl. 500 mg 14 tabl.</t>
  </si>
  <si>
    <t>Clemastinum, roztwór do wstrzykiwań, 1 mg/ml,  5 amp. 2 ml</t>
  </si>
  <si>
    <t>Clindamycinum, kaps. 300 mg 16 kaps.</t>
  </si>
  <si>
    <t>Clindamycinum, roztwór do wstrzykiwań i infuzji, 150 mg/ml, 1 amp. 4 ml</t>
  </si>
  <si>
    <t>Clotrimazolum, krem 10 mg/g 20 g</t>
  </si>
  <si>
    <t>Dexamethasonum, roztwór do wstrzykiwań 4 mg/ml, 10 amp. 2 ml</t>
  </si>
  <si>
    <t>Dexamethasonum+ Neomycini sulfas + Polymyxinum B, maść do oczu, zawiesina (1 mg + 3500 j.m. + 6000 j.m.)/ml, 1 op. 3,5 g</t>
  </si>
  <si>
    <t>Dextromethorphanum, kapsułki miękkie 30 mg 15 kaps.</t>
  </si>
  <si>
    <t>Diazepamum, roztwór do wstrzykiwań 5 mg/ml, 5 amp. 2 ml</t>
  </si>
  <si>
    <t xml:space="preserve">Dimenhydrinatum, tabl. 50 mg 5 tabl. </t>
  </si>
  <si>
    <t>Diphenhydramini hydrochloridum + Naphazolini nitras, krople do oczu, roztwór (1 mg + 0,33 mg)/ml, 2 x 5 ml</t>
  </si>
  <si>
    <t>Dopamini hydrochloridum, roztwór do infuzji, 40 mg/ml, 10 amp. 5 ml</t>
  </si>
  <si>
    <t>Doxycyclinum, kaps. 100 mg 10 kaps.</t>
  </si>
  <si>
    <t>Drotaverini hydrochloridum, roztwór do wstrzykiwań, 20 mg/ml, 5 amp. 2 ml</t>
  </si>
  <si>
    <t>Drotaverini hydrochloridum, tabl. 80 mg, 20 tabl.</t>
  </si>
  <si>
    <t>Ephedrini hydrochloridum, roztwór do wstrzykiwań 25 mg/ml, 10 amp. 1 ml</t>
  </si>
  <si>
    <t>Fentanylum, roztwór do wstrzykiwań, 50 mcg/ml, 50 amp. 2 ml</t>
  </si>
  <si>
    <t>Fludrocortisoni acetas, maść do oczu, 1 mg/ml, 1 tuba 3 g</t>
  </si>
  <si>
    <t>Furosemidum, roztwór do wstrzykiwań, 10 mg/ml, 5 amp. 2 ml</t>
  </si>
  <si>
    <t xml:space="preserve">Gentamicinum, roztwór do infuzji, 40 mg/ml, 10 amp. 2 ml, </t>
  </si>
  <si>
    <t>Glucosum, roztwór do infuzji 50 mg/ml, poj. 500 ml, PE lub PP</t>
  </si>
  <si>
    <t xml:space="preserve">Glucosum, roztwór do wstrzykiwań, 200 mg/ml, 10 amp. 10 ml </t>
  </si>
  <si>
    <t>Hydrocortisoni acetas, krem 10 mg/g 15 g</t>
  </si>
  <si>
    <t>Hydrocortisonum, proszek i rozp. do sporządzania roztworu do wstrzykiwań lub do infuzji, 100 mg, 5 fiol. + 5 amp. rozp.</t>
  </si>
  <si>
    <t>Hydroxyethylamylum, roztwór do infuzji, 60 mg/ml, 500 ml lub Dextranum roztwór do infuzji 60 mg/ml 1 poj. 500 ml</t>
  </si>
  <si>
    <t>Hydroxyzini hydrochloridum, roztwór do wstrzykiwań, 50 mg/ml, 5 amp. 2 ml</t>
  </si>
  <si>
    <t>Hydroxyzini hydrochloridum, tabletki powlekane, 25 mg, 30 tabl.</t>
  </si>
  <si>
    <t>Ibuprofenum, tabl. 400 mg 20-30 tabl.</t>
  </si>
  <si>
    <t>Ketoprofenum, kaps. twarde 50 mg od 24 kaps do 30 kaps.</t>
  </si>
  <si>
    <t>Ketoprofenum, kaps. twarde lub tabl. powl. 100 mg 30 kaps. lub tabl.</t>
  </si>
  <si>
    <t>Ketoprofenum, roztwór do wstrzykiwań 50 mg/ml, 10 amp. 2 ml</t>
  </si>
  <si>
    <t>Lidocaini hydrochloridum, roztwór do wstrzykiwań, 10 mg/ml, 10 amp. 20 ml</t>
  </si>
  <si>
    <t>Lidocaini hydrochloridum, żel 20 mg/g, 1 tuba 30 g typu A lub wyrób medyczny zawierajacy  w 1 g żelu  20 mg chlorowodorku lidokainy oraz 0,5 mg dwu-chlorowodorku chlorhexydyny. W przypadku wyrobu medycznego ilość sztuk ulegnie zwiekszeniu o 100 %</t>
  </si>
  <si>
    <t>Loperamidi hydrochloridum, tabl. 2 mg, 30 tabl.</t>
  </si>
  <si>
    <t>Metamizolum natricum, tabl. 500 mg, 6 tabl.</t>
  </si>
  <si>
    <t>Metamizolum natricum, roztwór do wstrzykiwań, 500 mg/ml, 5 amp. 5 ml</t>
  </si>
  <si>
    <t>Metoprololi tartras, tabl. 50 mg 30 tabl.</t>
  </si>
  <si>
    <t>Metronidazolum, fl. 500 mg 100 ml</t>
  </si>
  <si>
    <t>Midazolamum, roztwór do wstrzykiwań, 5 mg/ml,  10 amp. 1 ml</t>
  </si>
  <si>
    <t>Morphini sulfas, roztwór do wstrzykiwań, 10 mg/ml, 10 amp. 1 ml</t>
  </si>
  <si>
    <t>Naloxoni hydrochloridum, roztwór do wstrzykiwań, 400 mcg/ml, 10 amp. 1 ml</t>
  </si>
  <si>
    <t>Natrii chloridum + Kalii chloridum + Calcii chloridum hexahydricum, roztwór do infuzji (8,6 mg + 0,3mg + 0,48 mg)/ml, 500 ml</t>
  </si>
  <si>
    <t>Natrii chloridum, roztwór do infuzji, 9 mg/ml, 1 poj. 500 ml PE lub PP</t>
  </si>
  <si>
    <t>Natrii chloridum, roztwór do wstrzykiwań, 9 mg/ml, 100 amp. 5 ml</t>
  </si>
  <si>
    <t>Natrii hydrocarbonas, roztwór do wstrzykiwań, 84 mg/ml, 10 amp. 20 ml</t>
  </si>
  <si>
    <t>Nifuroxazidum, tabl. powl. 200 mg, 12 tabl.</t>
  </si>
  <si>
    <t>Omeprazolum, proszek do sporządzania roztworu do infuzji, 40 mg, 1 fiol. 40 mg</t>
  </si>
  <si>
    <t>Ondansetronum, roztwór do wstrzykiwań lub infuzji, 2 mg/ml, 5 amp. 2 ml</t>
  </si>
  <si>
    <t>Paracetamolum, tabletki powlekane 500 mg, 48-50 tabl.</t>
  </si>
  <si>
    <t>Płyn Fizjologiczny Wieloelektrolitowy Izotoniczny, roztwór do infuzji, poj. 500 ml</t>
  </si>
  <si>
    <t>Propofolum, emulsja do wstrzykiwań lub infuzji, 10 mg/ml, 5 amp. 20 ml</t>
  </si>
  <si>
    <t xml:space="preserve">Salbutamolum, proszek do inhalacji, 100 mcg/dawkę inh., 1 wkład 200 dawek + inhalator </t>
  </si>
  <si>
    <t>Sulfamethoxazolum + Trimethoprimum, tabl., 400 mg + 80 mg 20 tabl.</t>
  </si>
  <si>
    <t xml:space="preserve">Theophyllinum, roztwór do infuzji, 1,2 mg/ml, 1 butelka 250 ml </t>
  </si>
  <si>
    <t>Thiethylperazinum, tabletki powlekane 6,5 mg, 50 tabl.</t>
  </si>
  <si>
    <t>Tramadoli hydrochloridum, roztwór do wstrzykiwań, 50 mg/ml, 5 amp. 2 ml</t>
  </si>
  <si>
    <t>Tramadoli hydrochloridum, tabl. o przedł. uwalnianiu, 100 mg 30 tabl</t>
  </si>
  <si>
    <t>Nazwa handlowa</t>
  </si>
  <si>
    <r>
      <t xml:space="preserve">Podstawa: polecenie zakupu Rozkaz nr Z-71/K-ta/20 z dn. 25.08.2020 r. ; pismo DG RSZ nr 64868/DG/2/18 z dn. 15.11.2018 r., wch. WOFiTM nr 10022/18 z dn. 15.11.2018 r., polecenie zakupu Rozkaz nr Z-71/K-ta/20 z dn. 25.08.2020 r.    
                </t>
    </r>
    <r>
      <rPr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</si>
  <si>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Wykaz komponentów wchodzących w skład zestawu zał. 1a</t>
  </si>
  <si>
    <t>Wykaz komponentów wchodzących w skład zestawu zał. 1b</t>
  </si>
  <si>
    <t>Wykaz komponentów wchodzących w skład zestawu zał. 1c</t>
  </si>
  <si>
    <t>Wykaz komponentów wchodzących w skład zestawu zał. 1d</t>
  </si>
  <si>
    <t>Wykaz komponentów wchodzących w skład zestawu zał. 1e</t>
  </si>
  <si>
    <t>Wykaz komponentów wchodzących w skład zestawu zał. 1f</t>
  </si>
  <si>
    <t>Wykaz komponentów wchodzących w skład zestawu zał. 1g</t>
  </si>
  <si>
    <t>Wykaz komponentów wchodzących w skład zestawu zał. 1h</t>
  </si>
  <si>
    <r>
      <t>1) Wymagania warunków przechowywania</t>
    </r>
    <r>
      <rPr>
        <sz val="12"/>
        <rFont val="Arial"/>
        <family val="2"/>
      </rPr>
      <t xml:space="preserve"> oferowanego asortymentu - według zaleceń producenta.</t>
    </r>
  </si>
  <si>
    <r>
      <t>2) Dostarczany wyrób oznakowany</t>
    </r>
    <r>
      <rPr>
        <sz val="12"/>
        <rFont val="Arial"/>
        <family val="2"/>
      </rPr>
      <t xml:space="preserve"> zgodnie z decyzją nr 3/MON Ministra Obrony Narodowej z dnia 03.01.2014 r. w sprawie wytycznych określających wymagania w zakresie znakowania kodem kreskowym wyrobów dostarczanych do resortu obrony narodowej – Dz. Urz. MON z 07.01.2014, poz. 11 </t>
    </r>
  </si>
  <si>
    <r>
      <t xml:space="preserve">4) Dodatkowe wymagania dot. terminu ważności/gwarancji: 
a) </t>
    </r>
    <r>
      <rPr>
        <b/>
        <i/>
        <sz val="12"/>
        <rFont val="Arial"/>
        <family val="2"/>
      </rPr>
      <t>Okres ważności w dniu składania ofert nie może być krótszy niż 80% całkowitego okresu ważności określonego przez producenta.
b) W przypadku braku określenia w niniejszej dokumentacji wymaganego terminu ważności/gwarancji - wymagany jest min. 24 miesięczny termin ważności/gwarancji.</t>
    </r>
  </si>
  <si>
    <r>
      <t xml:space="preserve">5) Dodatkowe wymagania dotyczące produktu leczniczego:
</t>
    </r>
    <r>
      <rPr>
        <sz val="12"/>
        <rFont val="Arial"/>
        <family val="2"/>
      </rPr>
      <t>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zbrojne).</t>
    </r>
  </si>
  <si>
    <t>…………………………………….</t>
  </si>
  <si>
    <t>SPORZĄDZIŁ</t>
  </si>
  <si>
    <t>SPRAWDZIŁ</t>
  </si>
  <si>
    <t xml:space="preserve">Wycena do wniosku nr 10/R/2020 na dostawę Zestawów Medycznych Poziomu Pierwszego  </t>
  </si>
  <si>
    <t>Opracowano na podstawie: ostatnich cen zakupu oraz aktualnych cenników internetowych z uwzględnieniem ok. 5% możliwego wzrostu cen.</t>
  </si>
  <si>
    <t>Nazwa Producenta</t>
  </si>
  <si>
    <t xml:space="preserve">Załącznik nr 5.8 Komponenty wchodzące w skład zestawu lekowego Poziomu 1 </t>
  </si>
  <si>
    <t xml:space="preserve">Termin ważności oferowany przez producenta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</si>
</sst>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\ #,##0&quot;      &quot;;\-#,##0&quot;      &quot;;&quot; -&quot;#&quot;      &quot;;@\ "/>
  </numFmts>
  <fonts count="54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164" fontId="3" fillId="33" borderId="0" xfId="42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Alignment="1">
      <alignment horizontal="center" vertical="center"/>
    </xf>
    <xf numFmtId="165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56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textRotation="90" wrapText="1"/>
      <protection/>
    </xf>
    <xf numFmtId="4" fontId="3" fillId="33" borderId="10" xfId="44" applyNumberFormat="1" applyFont="1" applyFill="1" applyBorder="1" applyAlignment="1" applyProtection="1">
      <alignment horizontal="center" vertical="center" textRotation="90" wrapText="1"/>
      <protection/>
    </xf>
    <xf numFmtId="164" fontId="3" fillId="33" borderId="10" xfId="42" applyFont="1" applyFill="1" applyBorder="1" applyAlignment="1" applyProtection="1">
      <alignment horizontal="center" vertical="center" textRotation="90" wrapText="1"/>
      <protection/>
    </xf>
    <xf numFmtId="0" fontId="3" fillId="33" borderId="10" xfId="56" applyFont="1" applyFill="1" applyBorder="1" applyAlignment="1">
      <alignment horizontal="center" vertical="center" textRotation="90" wrapText="1"/>
      <protection/>
    </xf>
    <xf numFmtId="165" fontId="5" fillId="33" borderId="10" xfId="56" applyNumberFormat="1" applyFont="1" applyFill="1" applyBorder="1" applyAlignment="1">
      <alignment horizontal="center" vertical="center" wrapText="1"/>
      <protection/>
    </xf>
    <xf numFmtId="165" fontId="3" fillId="33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3" fillId="33" borderId="10" xfId="42" applyFont="1" applyFill="1" applyBorder="1" applyAlignment="1" applyProtection="1">
      <alignment horizontal="center" vertical="center" wrapText="1"/>
      <protection/>
    </xf>
    <xf numFmtId="4" fontId="3" fillId="33" borderId="10" xfId="44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64" fontId="11" fillId="33" borderId="10" xfId="4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56" applyFont="1" applyFill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165" fontId="3" fillId="33" borderId="13" xfId="56" applyNumberFormat="1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3" fillId="33" borderId="12" xfId="56" applyNumberFormat="1" applyFont="1" applyFill="1" applyBorder="1" applyAlignment="1">
      <alignment horizontal="center" vertical="center" wrapText="1"/>
      <protection/>
    </xf>
    <xf numFmtId="0" fontId="11" fillId="33" borderId="0" xfId="56" applyFont="1" applyFill="1" applyAlignment="1">
      <alignment horizontal="center" vertical="center"/>
      <protection/>
    </xf>
    <xf numFmtId="0" fontId="11" fillId="33" borderId="0" xfId="56" applyFont="1" applyFill="1" applyAlignment="1">
      <alignment vertical="center"/>
      <protection/>
    </xf>
    <xf numFmtId="4" fontId="11" fillId="33" borderId="0" xfId="56" applyNumberFormat="1" applyFont="1" applyFill="1" applyAlignment="1">
      <alignment vertical="center"/>
      <protection/>
    </xf>
    <xf numFmtId="164" fontId="11" fillId="33" borderId="0" xfId="42" applyFont="1" applyFill="1" applyBorder="1" applyAlignment="1" applyProtection="1">
      <alignment vertical="center"/>
      <protection/>
    </xf>
    <xf numFmtId="164" fontId="16" fillId="33" borderId="0" xfId="42" applyFont="1" applyFill="1" applyBorder="1" applyAlignment="1" applyProtection="1">
      <alignment horizontal="center" vertical="center"/>
      <protection/>
    </xf>
    <xf numFmtId="165" fontId="11" fillId="33" borderId="0" xfId="56" applyNumberFormat="1" applyFont="1" applyFill="1" applyAlignment="1">
      <alignment horizontal="center" vertical="center"/>
      <protection/>
    </xf>
    <xf numFmtId="0" fontId="17" fillId="33" borderId="0" xfId="56" applyFont="1" applyFill="1" applyAlignment="1">
      <alignment horizontal="center" vertical="center"/>
      <protection/>
    </xf>
    <xf numFmtId="164" fontId="18" fillId="33" borderId="0" xfId="44" applyFont="1" applyFill="1" applyBorder="1" applyAlignment="1" applyProtection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6" fillId="33" borderId="0" xfId="56" applyFont="1" applyFill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3" fillId="33" borderId="11" xfId="56" applyNumberFormat="1" applyFont="1" applyFill="1" applyBorder="1" applyAlignment="1">
      <alignment horizontal="center" vertical="center" wrapText="1"/>
      <protection/>
    </xf>
    <xf numFmtId="0" fontId="11" fillId="33" borderId="0" xfId="56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1" fillId="33" borderId="17" xfId="56" applyFont="1" applyFill="1" applyBorder="1" applyAlignment="1">
      <alignment horizontal="left" vertical="center"/>
      <protection/>
    </xf>
    <xf numFmtId="0" fontId="3" fillId="33" borderId="0" xfId="56" applyFont="1" applyFill="1" applyBorder="1" applyAlignment="1">
      <alignment horizontal="left" vertical="center"/>
      <protection/>
    </xf>
    <xf numFmtId="0" fontId="11" fillId="33" borderId="0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left" vertical="center"/>
      <protection/>
    </xf>
    <xf numFmtId="0" fontId="5" fillId="33" borderId="10" xfId="56" applyFont="1" applyFill="1" applyBorder="1" applyAlignment="1">
      <alignment horizontal="left" vertical="center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164" fontId="11" fillId="33" borderId="10" xfId="44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3 3" xfId="55"/>
    <cellStyle name="Normalny 4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7030A0"/>
      <rgbColor rgb="00FDEADA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P26"/>
  <sheetViews>
    <sheetView view="pageLayout" zoomScaleNormal="72" zoomScaleSheetLayoutView="100" workbookViewId="0" topLeftCell="A4">
      <selection activeCell="A4" sqref="A4:O4"/>
    </sheetView>
  </sheetViews>
  <sheetFormatPr defaultColWidth="10.00390625" defaultRowHeight="12.75"/>
  <cols>
    <col min="1" max="1" width="6.421875" style="1" customWidth="1"/>
    <col min="2" max="2" width="38.140625" style="2" customWidth="1"/>
    <col min="3" max="3" width="36.00390625" style="1" customWidth="1"/>
    <col min="4" max="4" width="7.421875" style="1" customWidth="1"/>
    <col min="5" max="6" width="0" style="1" hidden="1" customWidth="1"/>
    <col min="7" max="7" width="10.00390625" style="3" customWidth="1"/>
    <col min="8" max="8" width="12.7109375" style="4" customWidth="1"/>
    <col min="9" max="9" width="27.140625" style="5" customWidth="1"/>
    <col min="10" max="10" width="10.00390625" style="1" customWidth="1"/>
    <col min="11" max="11" width="12.421875" style="4" customWidth="1"/>
    <col min="12" max="12" width="26.421875" style="5" customWidth="1"/>
    <col min="13" max="13" width="17.57421875" style="6" customWidth="1"/>
    <col min="14" max="14" width="0" style="7" hidden="1" customWidth="1"/>
    <col min="15" max="15" width="29.7109375" style="8" customWidth="1"/>
    <col min="16" max="16" width="0" style="1" hidden="1" customWidth="1"/>
    <col min="17" max="16384" width="10.00390625" style="1" customWidth="1"/>
  </cols>
  <sheetData>
    <row r="1" spans="1:15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6" ht="36" customHeight="1">
      <c r="A2" s="75" t="s">
        <v>136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9"/>
    </row>
    <row r="3" spans="1:16" ht="36" customHeight="1">
      <c r="A3" s="68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40"/>
    </row>
    <row r="4" spans="1:16" ht="49.5" customHeight="1">
      <c r="A4" s="76" t="s">
        <v>120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9"/>
    </row>
    <row r="5" spans="1:15" ht="74.25" customHeight="1">
      <c r="A5" s="10" t="s">
        <v>1</v>
      </c>
      <c r="B5" s="11" t="s">
        <v>2</v>
      </c>
      <c r="C5" s="11" t="s">
        <v>3</v>
      </c>
      <c r="D5" s="10" t="s">
        <v>4</v>
      </c>
      <c r="E5" s="11" t="s">
        <v>5</v>
      </c>
      <c r="F5" s="11"/>
      <c r="G5" s="12" t="s">
        <v>6</v>
      </c>
      <c r="H5" s="13" t="s">
        <v>7</v>
      </c>
      <c r="I5" s="14" t="s">
        <v>8</v>
      </c>
      <c r="J5" s="15" t="s">
        <v>9</v>
      </c>
      <c r="K5" s="13" t="s">
        <v>10</v>
      </c>
      <c r="L5" s="14" t="s">
        <v>11</v>
      </c>
      <c r="M5" s="16" t="s">
        <v>12</v>
      </c>
      <c r="N5" s="17" t="s">
        <v>13</v>
      </c>
      <c r="O5" s="11" t="s">
        <v>14</v>
      </c>
    </row>
    <row r="6" spans="1:15" ht="54" customHeight="1">
      <c r="A6" s="10">
        <v>1</v>
      </c>
      <c r="B6" s="18" t="s">
        <v>15</v>
      </c>
      <c r="C6" s="18" t="s">
        <v>15</v>
      </c>
      <c r="D6" s="19" t="s">
        <v>16</v>
      </c>
      <c r="E6" s="20">
        <v>5</v>
      </c>
      <c r="F6" s="20">
        <v>20</v>
      </c>
      <c r="G6" s="21">
        <v>623</v>
      </c>
      <c r="H6" s="22">
        <v>13559.59</v>
      </c>
      <c r="I6" s="23">
        <f aca="true" t="shared" si="0" ref="I6:I13">H6*G6</f>
        <v>8447624.57</v>
      </c>
      <c r="J6" s="11">
        <v>8</v>
      </c>
      <c r="K6" s="24">
        <f>H6*0.01*J6+H6</f>
        <v>14644.3572</v>
      </c>
      <c r="L6" s="23">
        <f>I6*J6*0.01+I6</f>
        <v>9123434.535600001</v>
      </c>
      <c r="M6" s="17" t="s">
        <v>17</v>
      </c>
      <c r="N6" s="25" t="s">
        <v>18</v>
      </c>
      <c r="O6" s="11" t="s">
        <v>121</v>
      </c>
    </row>
    <row r="7" spans="1:15" ht="50.25" customHeight="1">
      <c r="A7" s="10">
        <v>2</v>
      </c>
      <c r="B7" s="18" t="s">
        <v>19</v>
      </c>
      <c r="C7" s="18" t="s">
        <v>19</v>
      </c>
      <c r="D7" s="19" t="s">
        <v>16</v>
      </c>
      <c r="E7" s="20">
        <v>5</v>
      </c>
      <c r="F7" s="20">
        <v>20</v>
      </c>
      <c r="G7" s="21">
        <v>623</v>
      </c>
      <c r="H7" s="22">
        <v>5703.37</v>
      </c>
      <c r="I7" s="23">
        <f t="shared" si="0"/>
        <v>3553199.51</v>
      </c>
      <c r="J7" s="26" t="s">
        <v>20</v>
      </c>
      <c r="K7" s="24">
        <v>6303.47</v>
      </c>
      <c r="L7" s="23">
        <f aca="true" t="shared" si="1" ref="L7:L12">K7*G7</f>
        <v>3927061.81</v>
      </c>
      <c r="M7" s="17" t="s">
        <v>17</v>
      </c>
      <c r="N7" s="25" t="s">
        <v>18</v>
      </c>
      <c r="O7" s="11" t="s">
        <v>122</v>
      </c>
    </row>
    <row r="8" spans="1:15" ht="64.5" customHeight="1">
      <c r="A8" s="10">
        <v>3</v>
      </c>
      <c r="B8" s="18" t="s">
        <v>21</v>
      </c>
      <c r="C8" s="18" t="s">
        <v>21</v>
      </c>
      <c r="D8" s="19" t="s">
        <v>16</v>
      </c>
      <c r="E8" s="20">
        <v>5</v>
      </c>
      <c r="F8" s="20">
        <v>20</v>
      </c>
      <c r="G8" s="21">
        <v>623</v>
      </c>
      <c r="H8" s="22">
        <v>5629.98</v>
      </c>
      <c r="I8" s="23">
        <f t="shared" si="0"/>
        <v>3507477.5399999996</v>
      </c>
      <c r="J8" s="26" t="s">
        <v>22</v>
      </c>
      <c r="K8" s="24">
        <v>6080.38</v>
      </c>
      <c r="L8" s="23">
        <f t="shared" si="1"/>
        <v>3788076.74</v>
      </c>
      <c r="M8" s="17" t="s">
        <v>17</v>
      </c>
      <c r="N8" s="25" t="s">
        <v>18</v>
      </c>
      <c r="O8" s="11" t="s">
        <v>123</v>
      </c>
    </row>
    <row r="9" spans="1:15" ht="64.5" customHeight="1">
      <c r="A9" s="10">
        <v>4</v>
      </c>
      <c r="B9" s="18" t="s">
        <v>23</v>
      </c>
      <c r="C9" s="18" t="s">
        <v>23</v>
      </c>
      <c r="D9" s="19" t="s">
        <v>16</v>
      </c>
      <c r="E9" s="20">
        <v>5</v>
      </c>
      <c r="F9" s="20">
        <v>20</v>
      </c>
      <c r="G9" s="21">
        <v>623</v>
      </c>
      <c r="H9" s="22">
        <v>2436.94</v>
      </c>
      <c r="I9" s="23">
        <f t="shared" si="0"/>
        <v>1518213.62</v>
      </c>
      <c r="J9" s="26" t="s">
        <v>20</v>
      </c>
      <c r="K9" s="24">
        <v>2715.23</v>
      </c>
      <c r="L9" s="23">
        <f t="shared" si="1"/>
        <v>1691588.29</v>
      </c>
      <c r="M9" s="17" t="s">
        <v>17</v>
      </c>
      <c r="N9" s="25" t="s">
        <v>18</v>
      </c>
      <c r="O9" s="11" t="s">
        <v>124</v>
      </c>
    </row>
    <row r="10" spans="1:15" ht="64.5" customHeight="1">
      <c r="A10" s="10">
        <v>5</v>
      </c>
      <c r="B10" s="18" t="s">
        <v>24</v>
      </c>
      <c r="C10" s="18" t="s">
        <v>24</v>
      </c>
      <c r="D10" s="19" t="s">
        <v>16</v>
      </c>
      <c r="E10" s="20">
        <v>5</v>
      </c>
      <c r="F10" s="20">
        <v>20</v>
      </c>
      <c r="G10" s="21">
        <v>623</v>
      </c>
      <c r="H10" s="22">
        <v>2962.91</v>
      </c>
      <c r="I10" s="23">
        <f t="shared" si="0"/>
        <v>1845892.93</v>
      </c>
      <c r="J10" s="26" t="s">
        <v>20</v>
      </c>
      <c r="K10" s="24">
        <v>3338.23</v>
      </c>
      <c r="L10" s="23">
        <f t="shared" si="1"/>
        <v>2079717.29</v>
      </c>
      <c r="M10" s="17" t="s">
        <v>17</v>
      </c>
      <c r="N10" s="25" t="s">
        <v>18</v>
      </c>
      <c r="O10" s="11" t="s">
        <v>125</v>
      </c>
    </row>
    <row r="11" spans="1:15" ht="64.5" customHeight="1">
      <c r="A11" s="10">
        <v>6</v>
      </c>
      <c r="B11" s="18" t="s">
        <v>25</v>
      </c>
      <c r="C11" s="18" t="s">
        <v>25</v>
      </c>
      <c r="D11" s="19" t="s">
        <v>16</v>
      </c>
      <c r="E11" s="20">
        <v>5</v>
      </c>
      <c r="F11" s="20">
        <v>20</v>
      </c>
      <c r="G11" s="21">
        <v>623</v>
      </c>
      <c r="H11" s="22">
        <v>1714.9</v>
      </c>
      <c r="I11" s="23">
        <f t="shared" si="0"/>
        <v>1068382.7</v>
      </c>
      <c r="J11" s="11">
        <v>8</v>
      </c>
      <c r="K11" s="24">
        <f>H11*0.01*J11+H11</f>
        <v>1852.092</v>
      </c>
      <c r="L11" s="23">
        <f t="shared" si="1"/>
        <v>1153853.316</v>
      </c>
      <c r="M11" s="17" t="s">
        <v>17</v>
      </c>
      <c r="N11" s="25" t="s">
        <v>18</v>
      </c>
      <c r="O11" s="11" t="s">
        <v>126</v>
      </c>
    </row>
    <row r="12" spans="1:15" ht="51.75" customHeight="1">
      <c r="A12" s="10">
        <v>7</v>
      </c>
      <c r="B12" s="18" t="s">
        <v>26</v>
      </c>
      <c r="C12" s="18" t="s">
        <v>26</v>
      </c>
      <c r="D12" s="19" t="s">
        <v>16</v>
      </c>
      <c r="E12" s="20">
        <v>5</v>
      </c>
      <c r="F12" s="20">
        <v>20</v>
      </c>
      <c r="G12" s="21">
        <v>623</v>
      </c>
      <c r="H12" s="22">
        <v>3069.32</v>
      </c>
      <c r="I12" s="23">
        <f t="shared" si="0"/>
        <v>1912186.36</v>
      </c>
      <c r="J12" s="26" t="s">
        <v>20</v>
      </c>
      <c r="K12" s="24">
        <v>3342.99</v>
      </c>
      <c r="L12" s="23">
        <f t="shared" si="1"/>
        <v>2082682.7699999998</v>
      </c>
      <c r="M12" s="17" t="s">
        <v>17</v>
      </c>
      <c r="N12" s="25" t="s">
        <v>18</v>
      </c>
      <c r="O12" s="11" t="s">
        <v>127</v>
      </c>
    </row>
    <row r="13" spans="1:15" ht="57" customHeight="1">
      <c r="A13" s="10">
        <v>8</v>
      </c>
      <c r="B13" s="18" t="s">
        <v>27</v>
      </c>
      <c r="C13" s="18" t="s">
        <v>27</v>
      </c>
      <c r="D13" s="19" t="s">
        <v>16</v>
      </c>
      <c r="E13" s="20">
        <v>5</v>
      </c>
      <c r="F13" s="20">
        <v>20</v>
      </c>
      <c r="G13" s="21">
        <v>623</v>
      </c>
      <c r="H13" s="22">
        <v>9088.79</v>
      </c>
      <c r="I13" s="23">
        <f t="shared" si="0"/>
        <v>5662316.170000001</v>
      </c>
      <c r="J13" s="11">
        <v>8</v>
      </c>
      <c r="K13" s="24">
        <f>H13*0.01*J13+H13</f>
        <v>9815.8932</v>
      </c>
      <c r="L13" s="23">
        <f>I13*J13*0.01+I13</f>
        <v>6115301.463600001</v>
      </c>
      <c r="M13" s="17" t="s">
        <v>17</v>
      </c>
      <c r="N13" s="25" t="s">
        <v>18</v>
      </c>
      <c r="O13" s="11" t="s">
        <v>128</v>
      </c>
    </row>
    <row r="14" spans="1:15" ht="41.25" customHeight="1">
      <c r="A14" s="77" t="s">
        <v>28</v>
      </c>
      <c r="B14" s="77"/>
      <c r="C14" s="77"/>
      <c r="D14" s="77"/>
      <c r="E14" s="77"/>
      <c r="F14" s="77"/>
      <c r="G14" s="77"/>
      <c r="H14" s="77"/>
      <c r="I14" s="27">
        <f>SUM(I6:I13)</f>
        <v>27515293.4</v>
      </c>
      <c r="J14" s="78"/>
      <c r="K14" s="78"/>
      <c r="L14" s="27">
        <f>SUM(L6:L13)</f>
        <v>29961716.215200003</v>
      </c>
      <c r="M14" s="78"/>
      <c r="N14" s="78"/>
      <c r="O14" s="78"/>
    </row>
    <row r="15" spans="1:16" s="28" customFormat="1" ht="20.25">
      <c r="A15" s="71" t="s">
        <v>29</v>
      </c>
      <c r="B15" s="71"/>
      <c r="C15" s="54"/>
      <c r="D15" s="55"/>
      <c r="E15" s="55"/>
      <c r="F15" s="55"/>
      <c r="G15" s="55"/>
      <c r="H15" s="56"/>
      <c r="I15" s="57"/>
      <c r="J15" s="55"/>
      <c r="K15" s="56"/>
      <c r="L15" s="58">
        <v>5079875</v>
      </c>
      <c r="M15" s="58"/>
      <c r="N15" s="59"/>
      <c r="O15" s="59"/>
      <c r="P15" s="60"/>
    </row>
    <row r="16" spans="1:16" s="29" customFormat="1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61">
        <v>4867737.9764</v>
      </c>
      <c r="M16" s="61"/>
      <c r="N16" s="62"/>
      <c r="O16" s="62"/>
      <c r="P16" s="63"/>
    </row>
    <row r="17" spans="1:16" s="30" customFormat="1" ht="15.75">
      <c r="A17" s="73" t="s">
        <v>129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39.75" customHeight="1">
      <c r="A18" s="67" t="s">
        <v>130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54.75" customHeight="1">
      <c r="A19" s="67" t="s">
        <v>131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64.5" customHeight="1">
      <c r="A20" s="67" t="s">
        <v>132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30" customHeight="1">
      <c r="A21" s="67" t="s">
        <v>30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4" spans="2:11" ht="18">
      <c r="B24" s="2" t="s">
        <v>134</v>
      </c>
      <c r="K24" s="2" t="s">
        <v>135</v>
      </c>
    </row>
    <row r="25" spans="2:11" ht="18">
      <c r="B25" s="2" t="s">
        <v>133</v>
      </c>
      <c r="K25" s="2" t="s">
        <v>133</v>
      </c>
    </row>
    <row r="26" ht="18">
      <c r="K26" s="2"/>
    </row>
  </sheetData>
  <sheetProtection selectLockedCells="1" selectUnlockedCells="1"/>
  <autoFilter ref="A5:P21"/>
  <mergeCells count="14">
    <mergeCell ref="A1:O1"/>
    <mergeCell ref="A2:O2"/>
    <mergeCell ref="A4:O4"/>
    <mergeCell ref="A14:H14"/>
    <mergeCell ref="J14:K14"/>
    <mergeCell ref="M14:O14"/>
    <mergeCell ref="A21:P21"/>
    <mergeCell ref="A3:O3"/>
    <mergeCell ref="A15:B15"/>
    <mergeCell ref="A16:K16"/>
    <mergeCell ref="A17:P17"/>
    <mergeCell ref="A18:P18"/>
    <mergeCell ref="A19:P19"/>
    <mergeCell ref="A20:P20"/>
  </mergeCells>
  <printOptions/>
  <pageMargins left="0.7" right="0.7" top="0.75" bottom="0.75" header="0.3" footer="0.3"/>
  <pageSetup fitToHeight="0" fitToWidth="1" horizontalDpi="600" verticalDpi="600" orientation="landscape" paperSize="9" scale="57" r:id="rId1"/>
  <headerFooter alignWithMargins="0">
    <oddHeader>&amp;C&amp;"Czcionka tekstu podstawowego,Standardowy"&amp;11Załącznik nr 1 do wniosku nr 10/R/2020</oddHeader>
    <oddFooter>&amp;C&amp;"Czcionka tekstu podstawowego,Regularna"&amp;11Strona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80"/>
  <sheetViews>
    <sheetView tabSelected="1" zoomScale="72" zoomScaleNormal="72" zoomScaleSheetLayoutView="100" zoomScalePageLayoutView="0" workbookViewId="0" topLeftCell="A1">
      <pane xSplit="2" ySplit="3" topLeftCell="C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" sqref="I3"/>
    </sheetView>
  </sheetViews>
  <sheetFormatPr defaultColWidth="10.00390625" defaultRowHeight="12.75"/>
  <cols>
    <col min="1" max="1" width="10.00390625" style="31" customWidth="1"/>
    <col min="2" max="2" width="59.421875" style="32" customWidth="1"/>
    <col min="3" max="3" width="13.421875" style="32" customWidth="1"/>
    <col min="4" max="6" width="15.57421875" style="33" customWidth="1"/>
    <col min="7" max="7" width="30.7109375" style="33" customWidth="1"/>
    <col min="8" max="16384" width="10.00390625" style="32" customWidth="1"/>
  </cols>
  <sheetData>
    <row r="1" spans="4:7" ht="14.25">
      <c r="D1" s="79"/>
      <c r="E1" s="79"/>
      <c r="F1" s="79"/>
      <c r="G1" s="79"/>
    </row>
    <row r="2" spans="1:7" ht="42.75" customHeight="1">
      <c r="A2" s="80" t="s">
        <v>139</v>
      </c>
      <c r="B2" s="80"/>
      <c r="C2" s="80"/>
      <c r="D2" s="80"/>
      <c r="E2" s="80"/>
      <c r="F2" s="80"/>
      <c r="G2" s="80"/>
    </row>
    <row r="3" spans="1:7" ht="94.5" customHeight="1">
      <c r="A3" s="45" t="s">
        <v>31</v>
      </c>
      <c r="B3" s="46" t="s">
        <v>32</v>
      </c>
      <c r="C3" s="46" t="s">
        <v>33</v>
      </c>
      <c r="D3" s="50" t="s">
        <v>34</v>
      </c>
      <c r="E3" s="50" t="s">
        <v>119</v>
      </c>
      <c r="F3" s="50" t="s">
        <v>138</v>
      </c>
      <c r="G3" s="50" t="s">
        <v>140</v>
      </c>
    </row>
    <row r="4" spans="1:7" ht="30" customHeight="1">
      <c r="A4" s="51">
        <v>1</v>
      </c>
      <c r="B4" s="52" t="s">
        <v>35</v>
      </c>
      <c r="C4" s="42" t="s">
        <v>36</v>
      </c>
      <c r="D4" s="41">
        <v>5</v>
      </c>
      <c r="E4" s="41"/>
      <c r="F4" s="41"/>
      <c r="G4" s="53" t="s">
        <v>37</v>
      </c>
    </row>
    <row r="5" spans="1:7" ht="30" customHeight="1">
      <c r="A5" s="51">
        <v>2</v>
      </c>
      <c r="B5" s="52" t="s">
        <v>38</v>
      </c>
      <c r="C5" s="42" t="s">
        <v>36</v>
      </c>
      <c r="D5" s="41">
        <v>4</v>
      </c>
      <c r="E5" s="41"/>
      <c r="F5" s="41"/>
      <c r="G5" s="53" t="s">
        <v>37</v>
      </c>
    </row>
    <row r="6" spans="1:7" ht="30" customHeight="1">
      <c r="A6" s="51">
        <v>3</v>
      </c>
      <c r="B6" s="52" t="s">
        <v>39</v>
      </c>
      <c r="C6" s="42" t="s">
        <v>36</v>
      </c>
      <c r="D6" s="41">
        <v>3</v>
      </c>
      <c r="E6" s="41"/>
      <c r="F6" s="41"/>
      <c r="G6" s="53" t="s">
        <v>40</v>
      </c>
    </row>
    <row r="7" spans="1:7" ht="30" customHeight="1">
      <c r="A7" s="51">
        <v>4</v>
      </c>
      <c r="B7" s="52" t="s">
        <v>41</v>
      </c>
      <c r="C7" s="42" t="s">
        <v>42</v>
      </c>
      <c r="D7" s="41">
        <v>1</v>
      </c>
      <c r="E7" s="41"/>
      <c r="F7" s="41"/>
      <c r="G7" s="53" t="s">
        <v>43</v>
      </c>
    </row>
    <row r="8" spans="1:7" ht="30" customHeight="1">
      <c r="A8" s="51">
        <v>5</v>
      </c>
      <c r="B8" s="52" t="s">
        <v>44</v>
      </c>
      <c r="C8" s="42" t="s">
        <v>36</v>
      </c>
      <c r="D8" s="41">
        <v>5</v>
      </c>
      <c r="E8" s="41"/>
      <c r="F8" s="41"/>
      <c r="G8" s="53" t="s">
        <v>43</v>
      </c>
    </row>
    <row r="9" spans="1:7" ht="30" customHeight="1">
      <c r="A9" s="51">
        <v>6</v>
      </c>
      <c r="B9" s="52" t="s">
        <v>45</v>
      </c>
      <c r="C9" s="42" t="s">
        <v>42</v>
      </c>
      <c r="D9" s="41">
        <v>3</v>
      </c>
      <c r="E9" s="41"/>
      <c r="F9" s="41"/>
      <c r="G9" s="53" t="s">
        <v>40</v>
      </c>
    </row>
    <row r="10" spans="1:7" ht="30" customHeight="1">
      <c r="A10" s="51">
        <v>7</v>
      </c>
      <c r="B10" s="52" t="s">
        <v>46</v>
      </c>
      <c r="C10" s="42" t="s">
        <v>42</v>
      </c>
      <c r="D10" s="41">
        <v>5</v>
      </c>
      <c r="E10" s="41"/>
      <c r="F10" s="41"/>
      <c r="G10" s="53" t="s">
        <v>40</v>
      </c>
    </row>
    <row r="11" spans="1:7" ht="30" customHeight="1">
      <c r="A11" s="51">
        <v>8</v>
      </c>
      <c r="B11" s="52" t="s">
        <v>47</v>
      </c>
      <c r="C11" s="42" t="s">
        <v>42</v>
      </c>
      <c r="D11" s="41">
        <v>1</v>
      </c>
      <c r="E11" s="41"/>
      <c r="F11" s="41"/>
      <c r="G11" s="53" t="s">
        <v>43</v>
      </c>
    </row>
    <row r="12" spans="1:7" ht="30" customHeight="1">
      <c r="A12" s="51">
        <v>9</v>
      </c>
      <c r="B12" s="52" t="s">
        <v>48</v>
      </c>
      <c r="C12" s="42" t="s">
        <v>42</v>
      </c>
      <c r="D12" s="41">
        <v>6</v>
      </c>
      <c r="E12" s="41"/>
      <c r="F12" s="41"/>
      <c r="G12" s="53" t="s">
        <v>49</v>
      </c>
    </row>
    <row r="13" spans="1:7" ht="30" customHeight="1">
      <c r="A13" s="51">
        <v>10</v>
      </c>
      <c r="B13" s="52" t="s">
        <v>50</v>
      </c>
      <c r="C13" s="42" t="s">
        <v>42</v>
      </c>
      <c r="D13" s="41">
        <v>2</v>
      </c>
      <c r="E13" s="41"/>
      <c r="F13" s="41"/>
      <c r="G13" s="53" t="s">
        <v>43</v>
      </c>
    </row>
    <row r="14" spans="1:7" ht="30" customHeight="1">
      <c r="A14" s="51">
        <v>11</v>
      </c>
      <c r="B14" s="52" t="s">
        <v>51</v>
      </c>
      <c r="C14" s="42" t="s">
        <v>42</v>
      </c>
      <c r="D14" s="41">
        <v>3</v>
      </c>
      <c r="E14" s="41"/>
      <c r="F14" s="41"/>
      <c r="G14" s="53" t="s">
        <v>49</v>
      </c>
    </row>
    <row r="15" spans="1:7" ht="30" customHeight="1">
      <c r="A15" s="51">
        <v>12</v>
      </c>
      <c r="B15" s="52" t="s">
        <v>52</v>
      </c>
      <c r="C15" s="42" t="s">
        <v>42</v>
      </c>
      <c r="D15" s="41">
        <v>1</v>
      </c>
      <c r="E15" s="41"/>
      <c r="F15" s="41"/>
      <c r="G15" s="53" t="s">
        <v>43</v>
      </c>
    </row>
    <row r="16" spans="1:7" ht="30" customHeight="1">
      <c r="A16" s="51">
        <v>13</v>
      </c>
      <c r="B16" s="52" t="s">
        <v>53</v>
      </c>
      <c r="C16" s="42" t="s">
        <v>42</v>
      </c>
      <c r="D16" s="41">
        <v>2</v>
      </c>
      <c r="E16" s="41"/>
      <c r="F16" s="41"/>
      <c r="G16" s="53" t="s">
        <v>49</v>
      </c>
    </row>
    <row r="17" spans="1:7" ht="30" customHeight="1">
      <c r="A17" s="51">
        <v>14</v>
      </c>
      <c r="B17" s="52" t="s">
        <v>54</v>
      </c>
      <c r="C17" s="42" t="s">
        <v>42</v>
      </c>
      <c r="D17" s="41">
        <v>2</v>
      </c>
      <c r="E17" s="41"/>
      <c r="F17" s="41"/>
      <c r="G17" s="53" t="s">
        <v>43</v>
      </c>
    </row>
    <row r="18" spans="1:7" ht="30" customHeight="1">
      <c r="A18" s="51">
        <v>15</v>
      </c>
      <c r="B18" s="52" t="s">
        <v>55</v>
      </c>
      <c r="C18" s="42" t="s">
        <v>42</v>
      </c>
      <c r="D18" s="41">
        <v>10</v>
      </c>
      <c r="E18" s="41"/>
      <c r="F18" s="41"/>
      <c r="G18" s="53" t="s">
        <v>43</v>
      </c>
    </row>
    <row r="19" spans="1:7" ht="30" customHeight="1">
      <c r="A19" s="51">
        <v>16</v>
      </c>
      <c r="B19" s="52" t="s">
        <v>56</v>
      </c>
      <c r="C19" s="42" t="s">
        <v>42</v>
      </c>
      <c r="D19" s="41">
        <v>50</v>
      </c>
      <c r="E19" s="41"/>
      <c r="F19" s="41"/>
      <c r="G19" s="53" t="s">
        <v>43</v>
      </c>
    </row>
    <row r="20" spans="1:7" ht="30" customHeight="1">
      <c r="A20" s="51">
        <v>17</v>
      </c>
      <c r="B20" s="52" t="s">
        <v>57</v>
      </c>
      <c r="C20" s="42" t="s">
        <v>42</v>
      </c>
      <c r="D20" s="41">
        <v>20</v>
      </c>
      <c r="E20" s="41"/>
      <c r="F20" s="41"/>
      <c r="G20" s="53" t="s">
        <v>43</v>
      </c>
    </row>
    <row r="21" spans="1:7" ht="30" customHeight="1">
      <c r="A21" s="51">
        <v>18</v>
      </c>
      <c r="B21" s="52" t="s">
        <v>58</v>
      </c>
      <c r="C21" s="42" t="s">
        <v>42</v>
      </c>
      <c r="D21" s="41">
        <v>2</v>
      </c>
      <c r="E21" s="41"/>
      <c r="F21" s="41"/>
      <c r="G21" s="53" t="s">
        <v>37</v>
      </c>
    </row>
    <row r="22" spans="1:7" ht="30" customHeight="1">
      <c r="A22" s="51">
        <v>19</v>
      </c>
      <c r="B22" s="52" t="s">
        <v>59</v>
      </c>
      <c r="C22" s="42" t="s">
        <v>42</v>
      </c>
      <c r="D22" s="41">
        <v>1</v>
      </c>
      <c r="E22" s="41"/>
      <c r="F22" s="41"/>
      <c r="G22" s="53" t="s">
        <v>60</v>
      </c>
    </row>
    <row r="23" spans="1:7" ht="30" customHeight="1">
      <c r="A23" s="51">
        <v>20</v>
      </c>
      <c r="B23" s="52" t="s">
        <v>61</v>
      </c>
      <c r="C23" s="42" t="s">
        <v>42</v>
      </c>
      <c r="D23" s="41">
        <v>3</v>
      </c>
      <c r="E23" s="41"/>
      <c r="F23" s="41"/>
      <c r="G23" s="53" t="s">
        <v>37</v>
      </c>
    </row>
    <row r="24" spans="1:7" ht="30" customHeight="1">
      <c r="A24" s="51">
        <v>21</v>
      </c>
      <c r="B24" s="52" t="s">
        <v>62</v>
      </c>
      <c r="C24" s="42" t="s">
        <v>42</v>
      </c>
      <c r="D24" s="41">
        <v>2</v>
      </c>
      <c r="E24" s="41"/>
      <c r="F24" s="41"/>
      <c r="G24" s="53" t="s">
        <v>37</v>
      </c>
    </row>
    <row r="25" spans="1:7" ht="30" customHeight="1">
      <c r="A25" s="51">
        <v>22</v>
      </c>
      <c r="B25" s="52" t="s">
        <v>63</v>
      </c>
      <c r="C25" s="42" t="s">
        <v>42</v>
      </c>
      <c r="D25" s="41">
        <v>1</v>
      </c>
      <c r="E25" s="41"/>
      <c r="F25" s="41"/>
      <c r="G25" s="53" t="s">
        <v>43</v>
      </c>
    </row>
    <row r="26" spans="1:7" ht="30" customHeight="1">
      <c r="A26" s="51">
        <v>23</v>
      </c>
      <c r="B26" s="52" t="s">
        <v>64</v>
      </c>
      <c r="C26" s="42" t="s">
        <v>42</v>
      </c>
      <c r="D26" s="41">
        <v>2</v>
      </c>
      <c r="E26" s="41"/>
      <c r="F26" s="41"/>
      <c r="G26" s="53" t="s">
        <v>37</v>
      </c>
    </row>
    <row r="27" spans="1:7" ht="30" customHeight="1">
      <c r="A27" s="51">
        <v>24</v>
      </c>
      <c r="B27" s="52" t="s">
        <v>65</v>
      </c>
      <c r="C27" s="42" t="s">
        <v>42</v>
      </c>
      <c r="D27" s="41">
        <v>10</v>
      </c>
      <c r="E27" s="41"/>
      <c r="F27" s="41"/>
      <c r="G27" s="53" t="s">
        <v>43</v>
      </c>
    </row>
    <row r="28" spans="1:7" ht="30" customHeight="1">
      <c r="A28" s="51">
        <v>25</v>
      </c>
      <c r="B28" s="52" t="s">
        <v>66</v>
      </c>
      <c r="C28" s="42" t="s">
        <v>42</v>
      </c>
      <c r="D28" s="41">
        <v>6</v>
      </c>
      <c r="E28" s="41"/>
      <c r="F28" s="41"/>
      <c r="G28" s="53" t="s">
        <v>43</v>
      </c>
    </row>
    <row r="29" spans="1:7" ht="30" customHeight="1">
      <c r="A29" s="51">
        <v>26</v>
      </c>
      <c r="B29" s="52" t="s">
        <v>67</v>
      </c>
      <c r="C29" s="42" t="s">
        <v>42</v>
      </c>
      <c r="D29" s="41">
        <v>4</v>
      </c>
      <c r="E29" s="41"/>
      <c r="F29" s="41"/>
      <c r="G29" s="53" t="s">
        <v>43</v>
      </c>
    </row>
    <row r="30" spans="1:7" ht="46.5" customHeight="1">
      <c r="A30" s="51">
        <v>27</v>
      </c>
      <c r="B30" s="52" t="s">
        <v>68</v>
      </c>
      <c r="C30" s="42" t="s">
        <v>42</v>
      </c>
      <c r="D30" s="41">
        <v>6</v>
      </c>
      <c r="E30" s="41"/>
      <c r="F30" s="41"/>
      <c r="G30" s="53" t="s">
        <v>40</v>
      </c>
    </row>
    <row r="31" spans="1:7" ht="30" customHeight="1">
      <c r="A31" s="51">
        <v>28</v>
      </c>
      <c r="B31" s="52" t="s">
        <v>69</v>
      </c>
      <c r="C31" s="42" t="s">
        <v>42</v>
      </c>
      <c r="D31" s="41">
        <v>4</v>
      </c>
      <c r="E31" s="41"/>
      <c r="F31" s="41"/>
      <c r="G31" s="53" t="s">
        <v>43</v>
      </c>
    </row>
    <row r="32" spans="1:7" ht="30" customHeight="1">
      <c r="A32" s="51">
        <v>29</v>
      </c>
      <c r="B32" s="52" t="s">
        <v>70</v>
      </c>
      <c r="C32" s="42" t="s">
        <v>42</v>
      </c>
      <c r="D32" s="41">
        <v>6</v>
      </c>
      <c r="E32" s="41"/>
      <c r="F32" s="41"/>
      <c r="G32" s="53" t="s">
        <v>37</v>
      </c>
    </row>
    <row r="33" spans="1:7" ht="30" customHeight="1">
      <c r="A33" s="51">
        <v>30</v>
      </c>
      <c r="B33" s="52" t="s">
        <v>71</v>
      </c>
      <c r="C33" s="42" t="s">
        <v>42</v>
      </c>
      <c r="D33" s="41">
        <v>2</v>
      </c>
      <c r="E33" s="41"/>
      <c r="F33" s="41"/>
      <c r="G33" s="53" t="s">
        <v>49</v>
      </c>
    </row>
    <row r="34" spans="1:7" ht="30" customHeight="1">
      <c r="A34" s="47">
        <v>31</v>
      </c>
      <c r="B34" s="48" t="s">
        <v>72</v>
      </c>
      <c r="C34" s="44" t="s">
        <v>42</v>
      </c>
      <c r="D34" s="43">
        <v>5</v>
      </c>
      <c r="E34" s="43"/>
      <c r="F34" s="43"/>
      <c r="G34" s="49" t="s">
        <v>43</v>
      </c>
    </row>
    <row r="35" spans="1:7" ht="30" customHeight="1">
      <c r="A35" s="34">
        <v>32</v>
      </c>
      <c r="B35" s="35" t="s">
        <v>73</v>
      </c>
      <c r="C35" s="36" t="s">
        <v>42</v>
      </c>
      <c r="D35" s="37">
        <v>2</v>
      </c>
      <c r="E35" s="37"/>
      <c r="F35" s="37"/>
      <c r="G35" s="17" t="s">
        <v>43</v>
      </c>
    </row>
    <row r="36" spans="1:7" ht="30" customHeight="1">
      <c r="A36" s="34">
        <v>33</v>
      </c>
      <c r="B36" s="35" t="s">
        <v>74</v>
      </c>
      <c r="C36" s="36" t="s">
        <v>42</v>
      </c>
      <c r="D36" s="37">
        <v>4</v>
      </c>
      <c r="E36" s="37"/>
      <c r="F36" s="37"/>
      <c r="G36" s="17" t="s">
        <v>37</v>
      </c>
    </row>
    <row r="37" spans="1:7" ht="30" customHeight="1">
      <c r="A37" s="34">
        <v>34</v>
      </c>
      <c r="B37" s="35" t="s">
        <v>75</v>
      </c>
      <c r="C37" s="36" t="s">
        <v>42</v>
      </c>
      <c r="D37" s="37">
        <v>2</v>
      </c>
      <c r="E37" s="37"/>
      <c r="F37" s="37"/>
      <c r="G37" s="17" t="s">
        <v>43</v>
      </c>
    </row>
    <row r="38" spans="1:7" ht="30" customHeight="1">
      <c r="A38" s="34">
        <v>35</v>
      </c>
      <c r="B38" s="35" t="s">
        <v>76</v>
      </c>
      <c r="C38" s="36" t="s">
        <v>42</v>
      </c>
      <c r="D38" s="37">
        <v>2</v>
      </c>
      <c r="E38" s="37"/>
      <c r="F38" s="37"/>
      <c r="G38" s="17" t="s">
        <v>49</v>
      </c>
    </row>
    <row r="39" spans="1:7" ht="30" customHeight="1">
      <c r="A39" s="34">
        <v>36</v>
      </c>
      <c r="B39" s="35" t="s">
        <v>77</v>
      </c>
      <c r="C39" s="36" t="s">
        <v>42</v>
      </c>
      <c r="D39" s="37">
        <v>1</v>
      </c>
      <c r="E39" s="37"/>
      <c r="F39" s="37"/>
      <c r="G39" s="17" t="s">
        <v>37</v>
      </c>
    </row>
    <row r="40" spans="1:7" ht="30" customHeight="1">
      <c r="A40" s="34">
        <v>37</v>
      </c>
      <c r="B40" s="35" t="s">
        <v>78</v>
      </c>
      <c r="C40" s="36" t="s">
        <v>42</v>
      </c>
      <c r="D40" s="37">
        <v>1</v>
      </c>
      <c r="E40" s="37"/>
      <c r="F40" s="37"/>
      <c r="G40" s="17" t="s">
        <v>43</v>
      </c>
    </row>
    <row r="41" spans="1:7" ht="30" customHeight="1">
      <c r="A41" s="34">
        <v>38</v>
      </c>
      <c r="B41" s="35" t="s">
        <v>79</v>
      </c>
      <c r="C41" s="36" t="s">
        <v>42</v>
      </c>
      <c r="D41" s="37">
        <v>5</v>
      </c>
      <c r="E41" s="37"/>
      <c r="F41" s="37"/>
      <c r="G41" s="17" t="s">
        <v>49</v>
      </c>
    </row>
    <row r="42" spans="1:7" ht="30" customHeight="1">
      <c r="A42" s="34">
        <v>39</v>
      </c>
      <c r="B42" s="35" t="s">
        <v>80</v>
      </c>
      <c r="C42" s="36" t="s">
        <v>42</v>
      </c>
      <c r="D42" s="37">
        <v>2</v>
      </c>
      <c r="E42" s="37"/>
      <c r="F42" s="37"/>
      <c r="G42" s="17" t="s">
        <v>43</v>
      </c>
    </row>
    <row r="43" spans="1:7" ht="30" customHeight="1">
      <c r="A43" s="34">
        <v>40</v>
      </c>
      <c r="B43" s="35" t="s">
        <v>81</v>
      </c>
      <c r="C43" s="36" t="s">
        <v>42</v>
      </c>
      <c r="D43" s="37">
        <v>1</v>
      </c>
      <c r="E43" s="37"/>
      <c r="F43" s="37"/>
      <c r="G43" s="17" t="s">
        <v>43</v>
      </c>
    </row>
    <row r="44" spans="1:7" ht="30" customHeight="1">
      <c r="A44" s="34">
        <v>41</v>
      </c>
      <c r="B44" s="35" t="s">
        <v>82</v>
      </c>
      <c r="C44" s="36" t="s">
        <v>42</v>
      </c>
      <c r="D44" s="37">
        <v>5</v>
      </c>
      <c r="E44" s="37"/>
      <c r="F44" s="37"/>
      <c r="G44" s="17" t="s">
        <v>43</v>
      </c>
    </row>
    <row r="45" spans="1:7" ht="30" customHeight="1">
      <c r="A45" s="34">
        <v>42</v>
      </c>
      <c r="B45" s="35" t="s">
        <v>83</v>
      </c>
      <c r="C45" s="36" t="s">
        <v>42</v>
      </c>
      <c r="D45" s="37">
        <v>1</v>
      </c>
      <c r="E45" s="37"/>
      <c r="F45" s="37"/>
      <c r="G45" s="17" t="s">
        <v>43</v>
      </c>
    </row>
    <row r="46" spans="1:7" ht="30" customHeight="1">
      <c r="A46" s="34">
        <v>43</v>
      </c>
      <c r="B46" s="35" t="s">
        <v>84</v>
      </c>
      <c r="C46" s="36" t="s">
        <v>42</v>
      </c>
      <c r="D46" s="37">
        <v>5</v>
      </c>
      <c r="E46" s="37"/>
      <c r="F46" s="37"/>
      <c r="G46" s="17" t="s">
        <v>43</v>
      </c>
    </row>
    <row r="47" spans="1:7" ht="30" customHeight="1">
      <c r="A47" s="34">
        <v>44</v>
      </c>
      <c r="B47" s="35" t="s">
        <v>85</v>
      </c>
      <c r="C47" s="36" t="s">
        <v>42</v>
      </c>
      <c r="D47" s="37">
        <v>3</v>
      </c>
      <c r="E47" s="37"/>
      <c r="F47" s="37"/>
      <c r="G47" s="17" t="s">
        <v>43</v>
      </c>
    </row>
    <row r="48" spans="1:7" ht="30" customHeight="1">
      <c r="A48" s="34">
        <v>45</v>
      </c>
      <c r="B48" s="35" t="s">
        <v>86</v>
      </c>
      <c r="C48" s="36" t="s">
        <v>42</v>
      </c>
      <c r="D48" s="37">
        <v>40</v>
      </c>
      <c r="E48" s="37"/>
      <c r="F48" s="37"/>
      <c r="G48" s="17" t="s">
        <v>43</v>
      </c>
    </row>
    <row r="49" spans="1:7" ht="30" customHeight="1">
      <c r="A49" s="34">
        <v>46</v>
      </c>
      <c r="B49" s="35" t="s">
        <v>87</v>
      </c>
      <c r="C49" s="36" t="s">
        <v>42</v>
      </c>
      <c r="D49" s="37">
        <v>2</v>
      </c>
      <c r="E49" s="37"/>
      <c r="F49" s="37"/>
      <c r="G49" s="17" t="s">
        <v>43</v>
      </c>
    </row>
    <row r="50" spans="1:7" ht="30" customHeight="1">
      <c r="A50" s="34">
        <v>47</v>
      </c>
      <c r="B50" s="35" t="s">
        <v>88</v>
      </c>
      <c r="C50" s="36" t="s">
        <v>42</v>
      </c>
      <c r="D50" s="37">
        <v>1</v>
      </c>
      <c r="E50" s="37"/>
      <c r="F50" s="37"/>
      <c r="G50" s="17" t="s">
        <v>43</v>
      </c>
    </row>
    <row r="51" spans="1:7" ht="30" customHeight="1">
      <c r="A51" s="34">
        <v>48</v>
      </c>
      <c r="B51" s="35" t="s">
        <v>89</v>
      </c>
      <c r="C51" s="36" t="s">
        <v>42</v>
      </c>
      <c r="D51" s="37">
        <v>4</v>
      </c>
      <c r="E51" s="37"/>
      <c r="F51" s="37"/>
      <c r="G51" s="17" t="s">
        <v>43</v>
      </c>
    </row>
    <row r="52" spans="1:7" ht="30" customHeight="1">
      <c r="A52" s="34">
        <v>49</v>
      </c>
      <c r="B52" s="35" t="s">
        <v>90</v>
      </c>
      <c r="C52" s="36" t="s">
        <v>42</v>
      </c>
      <c r="D52" s="37">
        <v>1</v>
      </c>
      <c r="E52" s="37"/>
      <c r="F52" s="37"/>
      <c r="G52" s="17" t="s">
        <v>43</v>
      </c>
    </row>
    <row r="53" spans="1:7" ht="30" customHeight="1">
      <c r="A53" s="34">
        <v>50</v>
      </c>
      <c r="B53" s="35" t="s">
        <v>91</v>
      </c>
      <c r="C53" s="36" t="s">
        <v>42</v>
      </c>
      <c r="D53" s="37">
        <v>1</v>
      </c>
      <c r="E53" s="37"/>
      <c r="F53" s="37"/>
      <c r="G53" s="17" t="s">
        <v>43</v>
      </c>
    </row>
    <row r="54" spans="1:7" ht="30" customHeight="1">
      <c r="A54" s="34">
        <v>51</v>
      </c>
      <c r="B54" s="35" t="s">
        <v>92</v>
      </c>
      <c r="C54" s="36" t="s">
        <v>42</v>
      </c>
      <c r="D54" s="37">
        <v>4</v>
      </c>
      <c r="E54" s="37"/>
      <c r="F54" s="37"/>
      <c r="G54" s="17" t="s">
        <v>43</v>
      </c>
    </row>
    <row r="55" spans="1:7" ht="30" customHeight="1">
      <c r="A55" s="34">
        <v>52</v>
      </c>
      <c r="B55" s="35" t="s">
        <v>93</v>
      </c>
      <c r="C55" s="36" t="s">
        <v>42</v>
      </c>
      <c r="D55" s="37">
        <v>10</v>
      </c>
      <c r="E55" s="37"/>
      <c r="F55" s="37"/>
      <c r="G55" s="17" t="s">
        <v>43</v>
      </c>
    </row>
    <row r="56" spans="1:7" ht="65.25" customHeight="1">
      <c r="A56" s="34">
        <v>53</v>
      </c>
      <c r="B56" s="35" t="s">
        <v>94</v>
      </c>
      <c r="C56" s="36" t="s">
        <v>42</v>
      </c>
      <c r="D56" s="37">
        <v>3</v>
      </c>
      <c r="E56" s="37"/>
      <c r="F56" s="37"/>
      <c r="G56" s="17" t="s">
        <v>40</v>
      </c>
    </row>
    <row r="57" spans="1:7" ht="30" customHeight="1">
      <c r="A57" s="34">
        <v>54</v>
      </c>
      <c r="B57" s="35" t="s">
        <v>95</v>
      </c>
      <c r="C57" s="36" t="s">
        <v>42</v>
      </c>
      <c r="D57" s="37">
        <v>2</v>
      </c>
      <c r="E57" s="37"/>
      <c r="F57" s="37"/>
      <c r="G57" s="17" t="s">
        <v>43</v>
      </c>
    </row>
    <row r="58" spans="1:7" ht="30" customHeight="1">
      <c r="A58" s="34">
        <v>55</v>
      </c>
      <c r="B58" s="35" t="s">
        <v>96</v>
      </c>
      <c r="C58" s="36" t="s">
        <v>42</v>
      </c>
      <c r="D58" s="37">
        <v>10</v>
      </c>
      <c r="E58" s="37"/>
      <c r="F58" s="37"/>
      <c r="G58" s="17" t="s">
        <v>43</v>
      </c>
    </row>
    <row r="59" spans="1:7" ht="30" customHeight="1">
      <c r="A59" s="34">
        <v>56</v>
      </c>
      <c r="B59" s="35" t="s">
        <v>97</v>
      </c>
      <c r="C59" s="36" t="s">
        <v>42</v>
      </c>
      <c r="D59" s="37">
        <v>4</v>
      </c>
      <c r="E59" s="37"/>
      <c r="F59" s="37"/>
      <c r="G59" s="17" t="s">
        <v>37</v>
      </c>
    </row>
    <row r="60" spans="1:7" ht="30" customHeight="1">
      <c r="A60" s="34">
        <v>57</v>
      </c>
      <c r="B60" s="35" t="s">
        <v>98</v>
      </c>
      <c r="C60" s="36" t="s">
        <v>42</v>
      </c>
      <c r="D60" s="37">
        <v>1</v>
      </c>
      <c r="E60" s="37"/>
      <c r="F60" s="37"/>
      <c r="G60" s="17" t="s">
        <v>43</v>
      </c>
    </row>
    <row r="61" spans="1:7" ht="30" customHeight="1">
      <c r="A61" s="34">
        <v>58</v>
      </c>
      <c r="B61" s="35" t="s">
        <v>99</v>
      </c>
      <c r="C61" s="36" t="s">
        <v>42</v>
      </c>
      <c r="D61" s="37">
        <v>10</v>
      </c>
      <c r="E61" s="37"/>
      <c r="F61" s="37"/>
      <c r="G61" s="17" t="s">
        <v>43</v>
      </c>
    </row>
    <row r="62" spans="1:7" ht="30" customHeight="1">
      <c r="A62" s="64">
        <v>59</v>
      </c>
      <c r="B62" s="65" t="s">
        <v>100</v>
      </c>
      <c r="C62" s="38" t="s">
        <v>42</v>
      </c>
      <c r="D62" s="39">
        <v>2</v>
      </c>
      <c r="E62" s="39"/>
      <c r="F62" s="39"/>
      <c r="G62" s="66" t="s">
        <v>37</v>
      </c>
    </row>
    <row r="63" spans="1:7" ht="30" customHeight="1">
      <c r="A63" s="51">
        <v>60</v>
      </c>
      <c r="B63" s="52" t="s">
        <v>101</v>
      </c>
      <c r="C63" s="42" t="s">
        <v>42</v>
      </c>
      <c r="D63" s="41">
        <v>10</v>
      </c>
      <c r="E63" s="41"/>
      <c r="F63" s="41"/>
      <c r="G63" s="53" t="s">
        <v>37</v>
      </c>
    </row>
    <row r="64" spans="1:7" ht="30" customHeight="1">
      <c r="A64" s="51">
        <v>61</v>
      </c>
      <c r="B64" s="52" t="s">
        <v>102</v>
      </c>
      <c r="C64" s="42" t="s">
        <v>42</v>
      </c>
      <c r="D64" s="41">
        <v>4</v>
      </c>
      <c r="E64" s="41"/>
      <c r="F64" s="41"/>
      <c r="G64" s="53" t="s">
        <v>49</v>
      </c>
    </row>
    <row r="65" spans="1:7" ht="48" customHeight="1">
      <c r="A65" s="51">
        <v>62</v>
      </c>
      <c r="B65" s="52" t="s">
        <v>103</v>
      </c>
      <c r="C65" s="42" t="s">
        <v>42</v>
      </c>
      <c r="D65" s="41">
        <v>70</v>
      </c>
      <c r="E65" s="41"/>
      <c r="F65" s="41"/>
      <c r="G65" s="53" t="s">
        <v>43</v>
      </c>
    </row>
    <row r="66" spans="1:7" ht="30" customHeight="1">
      <c r="A66" s="47">
        <v>63</v>
      </c>
      <c r="B66" s="48" t="s">
        <v>104</v>
      </c>
      <c r="C66" s="44" t="s">
        <v>42</v>
      </c>
      <c r="D66" s="43">
        <v>50</v>
      </c>
      <c r="E66" s="43"/>
      <c r="F66" s="43"/>
      <c r="G66" s="49" t="s">
        <v>43</v>
      </c>
    </row>
    <row r="67" spans="1:7" ht="30" customHeight="1">
      <c r="A67" s="34">
        <v>64</v>
      </c>
      <c r="B67" s="35" t="s">
        <v>105</v>
      </c>
      <c r="C67" s="36" t="s">
        <v>42</v>
      </c>
      <c r="D67" s="37">
        <v>2</v>
      </c>
      <c r="E67" s="37"/>
      <c r="F67" s="37"/>
      <c r="G67" s="17" t="s">
        <v>43</v>
      </c>
    </row>
    <row r="68" spans="1:7" ht="30" customHeight="1">
      <c r="A68" s="34">
        <v>65</v>
      </c>
      <c r="B68" s="35" t="s">
        <v>106</v>
      </c>
      <c r="C68" s="36" t="s">
        <v>42</v>
      </c>
      <c r="D68" s="37">
        <v>1</v>
      </c>
      <c r="E68" s="37"/>
      <c r="F68" s="37"/>
      <c r="G68" s="17" t="s">
        <v>43</v>
      </c>
    </row>
    <row r="69" spans="1:7" ht="30" customHeight="1">
      <c r="A69" s="34">
        <v>66</v>
      </c>
      <c r="B69" s="35" t="s">
        <v>107</v>
      </c>
      <c r="C69" s="36" t="s">
        <v>42</v>
      </c>
      <c r="D69" s="37">
        <v>5</v>
      </c>
      <c r="E69" s="37"/>
      <c r="F69" s="37"/>
      <c r="G69" s="17" t="s">
        <v>43</v>
      </c>
    </row>
    <row r="70" spans="1:7" ht="30" customHeight="1">
      <c r="A70" s="34">
        <v>67</v>
      </c>
      <c r="B70" s="35" t="s">
        <v>108</v>
      </c>
      <c r="C70" s="36" t="s">
        <v>42</v>
      </c>
      <c r="D70" s="37">
        <v>20</v>
      </c>
      <c r="E70" s="37"/>
      <c r="F70" s="37"/>
      <c r="G70" s="17" t="s">
        <v>40</v>
      </c>
    </row>
    <row r="71" spans="1:7" ht="30" customHeight="1">
      <c r="A71" s="34">
        <v>68</v>
      </c>
      <c r="B71" s="35" t="s">
        <v>109</v>
      </c>
      <c r="C71" s="36" t="s">
        <v>42</v>
      </c>
      <c r="D71" s="37">
        <v>3</v>
      </c>
      <c r="E71" s="37"/>
      <c r="F71" s="37"/>
      <c r="G71" s="17" t="s">
        <v>49</v>
      </c>
    </row>
    <row r="72" spans="1:7" ht="30" customHeight="1">
      <c r="A72" s="34">
        <v>69</v>
      </c>
      <c r="B72" s="35" t="s">
        <v>110</v>
      </c>
      <c r="C72" s="36" t="s">
        <v>42</v>
      </c>
      <c r="D72" s="37">
        <v>5</v>
      </c>
      <c r="E72" s="37"/>
      <c r="F72" s="37"/>
      <c r="G72" s="17" t="s">
        <v>49</v>
      </c>
    </row>
    <row r="73" spans="1:7" ht="30" customHeight="1">
      <c r="A73" s="34">
        <v>70</v>
      </c>
      <c r="B73" s="35" t="s">
        <v>111</v>
      </c>
      <c r="C73" s="36" t="s">
        <v>42</v>
      </c>
      <c r="D73" s="37">
        <v>70</v>
      </c>
      <c r="E73" s="37"/>
      <c r="F73" s="37"/>
      <c r="G73" s="17" t="s">
        <v>43</v>
      </c>
    </row>
    <row r="74" spans="1:7" ht="30" customHeight="1">
      <c r="A74" s="34">
        <v>71</v>
      </c>
      <c r="B74" s="35" t="s">
        <v>112</v>
      </c>
      <c r="C74" s="36" t="s">
        <v>42</v>
      </c>
      <c r="D74" s="37">
        <v>3</v>
      </c>
      <c r="E74" s="37"/>
      <c r="F74" s="37"/>
      <c r="G74" s="17" t="s">
        <v>43</v>
      </c>
    </row>
    <row r="75" spans="1:7" ht="30" customHeight="1">
      <c r="A75" s="34">
        <v>72</v>
      </c>
      <c r="B75" s="35" t="s">
        <v>113</v>
      </c>
      <c r="C75" s="36" t="s">
        <v>42</v>
      </c>
      <c r="D75" s="37">
        <v>2</v>
      </c>
      <c r="E75" s="37"/>
      <c r="F75" s="37"/>
      <c r="G75" s="17" t="s">
        <v>43</v>
      </c>
    </row>
    <row r="76" spans="1:7" ht="30" customHeight="1">
      <c r="A76" s="34">
        <v>73</v>
      </c>
      <c r="B76" s="35" t="s">
        <v>114</v>
      </c>
      <c r="C76" s="36" t="s">
        <v>42</v>
      </c>
      <c r="D76" s="37">
        <v>2</v>
      </c>
      <c r="E76" s="37"/>
      <c r="F76" s="37"/>
      <c r="G76" s="17" t="s">
        <v>43</v>
      </c>
    </row>
    <row r="77" spans="1:7" ht="30" customHeight="1">
      <c r="A77" s="34">
        <v>74</v>
      </c>
      <c r="B77" s="35" t="s">
        <v>115</v>
      </c>
      <c r="C77" s="36" t="s">
        <v>42</v>
      </c>
      <c r="D77" s="37">
        <v>1</v>
      </c>
      <c r="E77" s="37"/>
      <c r="F77" s="37"/>
      <c r="G77" s="17" t="s">
        <v>43</v>
      </c>
    </row>
    <row r="78" spans="1:7" ht="30" customHeight="1">
      <c r="A78" s="34">
        <v>75</v>
      </c>
      <c r="B78" s="35" t="s">
        <v>116</v>
      </c>
      <c r="C78" s="36" t="s">
        <v>42</v>
      </c>
      <c r="D78" s="37">
        <v>1</v>
      </c>
      <c r="E78" s="37"/>
      <c r="F78" s="37"/>
      <c r="G78" s="17" t="s">
        <v>37</v>
      </c>
    </row>
    <row r="79" spans="1:7" ht="30" customHeight="1">
      <c r="A79" s="34">
        <v>76</v>
      </c>
      <c r="B79" s="35" t="s">
        <v>117</v>
      </c>
      <c r="C79" s="36" t="s">
        <v>42</v>
      </c>
      <c r="D79" s="37">
        <v>4</v>
      </c>
      <c r="E79" s="37"/>
      <c r="F79" s="37"/>
      <c r="G79" s="17" t="s">
        <v>37</v>
      </c>
    </row>
    <row r="80" spans="1:7" ht="30" customHeight="1">
      <c r="A80" s="34">
        <v>77</v>
      </c>
      <c r="B80" s="35" t="s">
        <v>118</v>
      </c>
      <c r="C80" s="36" t="s">
        <v>42</v>
      </c>
      <c r="D80" s="37">
        <v>2</v>
      </c>
      <c r="E80" s="37"/>
      <c r="F80" s="37"/>
      <c r="G80" s="17" t="s">
        <v>37</v>
      </c>
    </row>
  </sheetData>
  <sheetProtection selectLockedCells="1" selectUnlockedCells="1"/>
  <mergeCells count="2">
    <mergeCell ref="D1:G1"/>
    <mergeCell ref="A2:G2"/>
  </mergeCells>
  <printOptions/>
  <pageMargins left="0.7" right="0.7" top="0.75" bottom="0.75" header="0.5118055555555555" footer="0.3"/>
  <pageSetup horizontalDpi="600" verticalDpi="600" orientation="portrait" paperSize="9" scale="55" r:id="rId1"/>
  <headerFooter alignWithMargins="0">
    <oddFooter>&amp;C&amp;"Czcionka tekstu podstawowego,Regularna"&amp;11Strona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Wysocka Edyta</dc:creator>
  <cp:keywords/>
  <dc:description/>
  <cp:lastModifiedBy>Piętka Wanda</cp:lastModifiedBy>
  <cp:lastPrinted>2020-12-15T12:37:56Z</cp:lastPrinted>
  <dcterms:created xsi:type="dcterms:W3CDTF">2020-09-02T10:07:56Z</dcterms:created>
  <dcterms:modified xsi:type="dcterms:W3CDTF">2020-12-15T12:38:04Z</dcterms:modified>
  <cp:category/>
  <cp:version/>
  <cp:contentType/>
  <cp:contentStatus/>
</cp:coreProperties>
</file>