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otrek\=PRZETARGI\Przet-2024\05_MGCzD-Roboty_remontowe_drog_w_2024\03_SWZ_(edytowalne)_2024-05\"/>
    </mc:Choice>
  </mc:AlternateContent>
  <xr:revisionPtr revIDLastSave="0" documentId="13_ncr:1_{908D42AD-0FCB-4762-B115-6CDD9D3AD835}" xr6:coauthVersionLast="47" xr6:coauthVersionMax="47" xr10:uidLastSave="{00000000-0000-0000-0000-000000000000}"/>
  <bookViews>
    <workbookView xWindow="-28920" yWindow="-1935" windowWidth="29040" windowHeight="17640" xr2:uid="{00000000-000D-0000-FFFF-FFFF00000000}"/>
  </bookViews>
  <sheets>
    <sheet name="Zestawienie n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8" i="1"/>
  <c r="G67" i="1" l="1"/>
</calcChain>
</file>

<file path=xl/sharedStrings.xml><?xml version="1.0" encoding="utf-8"?>
<sst xmlns="http://schemas.openxmlformats.org/spreadsheetml/2006/main" count="133" uniqueCount="79">
  <si>
    <t>Lp.</t>
  </si>
  <si>
    <t>Nazwa czynności</t>
  </si>
  <si>
    <t>Planowana Ilość</t>
  </si>
  <si>
    <t>Łączna cena brutto</t>
  </si>
  <si>
    <t>Wycinanie nawierzchni asfaltowej i uzupełnianie mieszanką asfaltową śr. gr 6cm wraz z uszczelnieniem spoin</t>
  </si>
  <si>
    <t>Jednostka miary</t>
  </si>
  <si>
    <t>m2</t>
  </si>
  <si>
    <t>mb</t>
  </si>
  <si>
    <t xml:space="preserve">Czyszczenie istniejących rowów (z wywozem materiału) </t>
  </si>
  <si>
    <t>Wykonanie nowego rowu (z wywozem materiału)</t>
  </si>
  <si>
    <t>m3</t>
  </si>
  <si>
    <t>szt.</t>
  </si>
  <si>
    <t>Plantowanie terenu bez wywozu nadmiaru materiału</t>
  </si>
  <si>
    <t>Remont/wymiana przepustu z materiałem SN8ø30 (wykopy, ława fundamentowa żwirowa, zasypanie przepustu)</t>
  </si>
  <si>
    <t>Remont/wymiana przepustu z materiałem SN8ø40 (wykopy, ława fundamentowa żwirowa, zasypanie przepustu)</t>
  </si>
  <si>
    <t>Ścianki czołowe żelbetowe gr. 25 cm dla rur o śr. 40 cm</t>
  </si>
  <si>
    <t>Umocnienie powierzchni skarp i przeciwskarp korpusu dróg gminnych płytami ażurowymi 60x40x8 na podsypce cementowo-piaskowej</t>
  </si>
  <si>
    <t>Regulacja pionowa włazów żeliwnych przejazdowych na studni kanalizacji burzowej wraz z obrobieniem nawierzchni bitumicznej drogi wokół włazu</t>
  </si>
  <si>
    <t>Montaż/ wymiana korytek betonowych 50x30x10 (roboty ziemne, wykonanie ławy betonowej, montaż korytek, uporządkowanie terenu)</t>
  </si>
  <si>
    <t>Montaż/ wymiana korytek betonowych 60x31x50 (roboty ziemne, wykonanie ławy betonowej, montaż korytek, uporządkowanie terenu)</t>
  </si>
  <si>
    <t>Montaż/ wymiana ścieków z elementów betonowych z kratą żeliwną D400 300x300 mm (roboty ziemne, wykonanie ławy betonowej, montaż korytek, uporządkowanie terenu)</t>
  </si>
  <si>
    <t xml:space="preserve">Roboty ziemne wykonywane mechanicznie z odwozem materiału na odległość do 2 km, koparka 0,6 m3+sam 15 t </t>
  </si>
  <si>
    <t>Cena jednostkowa brutto</t>
  </si>
  <si>
    <t>UWAGI:</t>
  </si>
  <si>
    <t xml:space="preserve">     wpisując w nich ceny jednostkowe brutto z dokładnością do 2 miejsc po przecinku</t>
  </si>
  <si>
    <t>Załącznik 6 do SWZ</t>
  </si>
  <si>
    <t>Remont cząstkowy nawierzchni żwirowej drogi lub ścieżki rowerowej z tłucznia granitowego 0-31,5 mm o śr. gr. 15 cm z materiałem i transportem po uprzednim wyprofilowaniu i zagęszczeniu podłoża</t>
  </si>
  <si>
    <t>Remont cząstkowy nawierzchni żwirowej drogi lub ścieżki rowerowej z tłucznia granitowego 0-63 mm o śr. gr. 25 cm z materiałem i transportem po uprzednim wyprofilowaniu i zagęszczeniu podłoża</t>
  </si>
  <si>
    <t xml:space="preserve">Mechaniczne profilowanie i zagęszczenie podłoża </t>
  </si>
  <si>
    <t>Ścinanie i równanie kolein śr. szer. 2 m (z wywozem materiału)</t>
  </si>
  <si>
    <t>Wykonanie konstrukcji żelbetowej (np. studnie wlotowe z materiałem) C30/37 wlot rurowy</t>
  </si>
  <si>
    <t>Montaż/ wymiana korytek betonowych 60x50x15 - ściek przejazdowy (roboty ziemne, wykonanie ławy betonowej, montaż korytek, uporządkowanie terenu)</t>
  </si>
  <si>
    <t>Montaż/ wymiana korytek betonowych 40x40x40 (roboty ziemne, wykonanie ławy betonowej, montaż korytek, uporządkowanie terenu)</t>
  </si>
  <si>
    <r>
      <rPr>
        <b/>
        <sz val="10"/>
        <rFont val="Calibri"/>
        <family val="2"/>
        <charset val="238"/>
        <scheme val="minor"/>
      </rPr>
      <t>1.</t>
    </r>
    <r>
      <rPr>
        <sz val="10"/>
        <rFont val="Calibri"/>
        <family val="2"/>
        <charset val="238"/>
        <scheme val="minor"/>
      </rPr>
      <t xml:space="preserve"> Szablon jest materiałem pomocniczym do wyceny oferty (zawiera gotowe formuły do wyliczenia łącznych cen brutto)</t>
    </r>
  </si>
  <si>
    <t>POMOCNICZY SZABLON DO WYCENY OFERTY</t>
  </si>
  <si>
    <t>RAZEM</t>
  </si>
  <si>
    <t>Obsługa w zakresie robót ziemnych, drogowych i transportowych na terenie Miasta i Gminy Czarny Dunajec w roku 2024</t>
  </si>
  <si>
    <t>Skraplanie emulsją asfaltową nawierzchni bitumicznej i zasypanie grysem kamiennym</t>
  </si>
  <si>
    <t>Uszczelnienie spękań nawierzchni bitumicznej poprzez uzupełnienie masą zalewową</t>
  </si>
  <si>
    <t>Remont cząstkowy nawierzchni z frezu bitumicznego drogi lub ścieżki rowerowej o śr. gr. 10 cm z materiałem i transportem po uprzednim wyprofilowaniu i zagęszczeniu podłoża</t>
  </si>
  <si>
    <t>Wykonanie remontu nawierzchni dróg z płyt betonowych drogowych zbrojonych montowanych na betonie</t>
  </si>
  <si>
    <t>Uzupełnienie poboczy klińcem 0-31,5 mm śr. gr. 10 cm z materiałem i transportem</t>
  </si>
  <si>
    <t>Uzupełnienie poboczy frezem bitumicznym śr. gr. 10 cm z materiałem i transportem</t>
  </si>
  <si>
    <t>Remont poboczy z betonowych płyt ażurowych 60x40x10cm ułożonych na betonie gr. 10 cm</t>
  </si>
  <si>
    <t xml:space="preserve">Skropienie podwójne emulsją asfaltową na zimno i grysami podbudowy/nawierzchni tłuczniowej, frezu bitumicznego lub z gruntu stabilizowanego cementem; zużycie emulsji 0,8 kg/m2 </t>
  </si>
  <si>
    <t>Zebranie (ścinanie) poboczy śr. gr. 15 cm i śr. szer. 0,50 m (z wywozem materiału)</t>
  </si>
  <si>
    <t>Remont obrzeży betonowych o wymiarach 35 x 8 na podsypce cementowo-piaskowej wraz z uzupełnieniem spoin zaprawą cementową</t>
  </si>
  <si>
    <t>Przekładki i remonty chodników z płyt chodnikowych, kostki betonowej lub kostki granitowej wraz z uzupełnieniem podbudowy (podsypka grysowa bądź betonowa) i wypełnieniem spoin piaskiem lub zaprawą cementową</t>
  </si>
  <si>
    <t>Plantowanie terenu z wywozem nadmiaru materiału</t>
  </si>
  <si>
    <t>Wycinka krzewów i drzew, których obwód pnia na wysokości 1 m przekracza 35 cm</t>
  </si>
  <si>
    <t xml:space="preserve">Wycinka krzewów i drzew, których obwód pnia na wysokości 1 m nie przekracza 35 cm </t>
  </si>
  <si>
    <t>Frezowaniem pniaków, których obwód pnia przekracza 35 cm</t>
  </si>
  <si>
    <t xml:space="preserve">Frezowaniem pniaków, których obwód pnia nie przekracza 35 cm </t>
  </si>
  <si>
    <t>Karczowanie pniaków, których obwód pnia przekracza 35 cm</t>
  </si>
  <si>
    <t>Karczowanie pniaków, których obwód pnia nie przekracza 35 cm</t>
  </si>
  <si>
    <t>Remont/wymiana przepustu z materiałem SN8ø50 (wykopy, ława fundamentowa żwirowa, zasypanie przepustu)</t>
  </si>
  <si>
    <t>Remont/wymiana przepustu z materiałem SN8ø60 (wykopy, ława fundamentowa żwirowa, zasypanie przepustu)</t>
  </si>
  <si>
    <t>Remont/wymiana przepustu z materiałem SN8ø80 (wykopy, ława fundamentowa żwirowa, zasypanie przepustu)</t>
  </si>
  <si>
    <t>Remont/wymiana przepustu z materiałem SN8ø100 (wykopy, ława fundamentowa żwirowa, zasypanie przepustu)</t>
  </si>
  <si>
    <t>Ścianki czołowe żelbetowe gr. 25 cm dla rur o śr. 30 cm</t>
  </si>
  <si>
    <t>Ścianki czołowe żelbetowe gr. 25 cm dla rur o śr. 50 cm</t>
  </si>
  <si>
    <t>Ścianki czołowe żelbetowe gr. 25 cm dla rur o śr. 60 cm</t>
  </si>
  <si>
    <t>Ścianki czołowe żelbetowe gr. 25 cm dla rur o śr. 80 cm</t>
  </si>
  <si>
    <t>Ścianki czołowe żelbetowe gr. 25 cm dla rur o śr. 100 cm</t>
  </si>
  <si>
    <t>Wykonanie kraty przejazdowej na na studniach wlotowych (z materiałem)</t>
  </si>
  <si>
    <t>Wymiana włazów żeliwnych przejazdowych wraz z obręczą na studni kanalizacji burzowej wraz regulacją pionową i obrobieniem nawierzchni bitumicznej drogi wokół włazu na studni ø1000  D400</t>
  </si>
  <si>
    <t>Wymiana włazów żeliwnych przejazdowych bez obręczy na studni kanalizacji burzowej D400</t>
  </si>
  <si>
    <t>Montaż/ wymiana korytek betonowych typ górski (roboty ziemne, wykonanie ławy betonowej, montaż korytek, uporządkowanie terenu)</t>
  </si>
  <si>
    <t>Sączki poprzeczne z kruszywa o głębokości 40 cm z sączkiem drenarskim PVC ø100 (roboty ziemne, montaż i zasypanie)</t>
  </si>
  <si>
    <t xml:space="preserve">Mechaniczne czyszczenie bądź udrożnienie studni chłonnych </t>
  </si>
  <si>
    <t>Mechaniczne czyszczenie przepustów ø300</t>
  </si>
  <si>
    <t>Mechaniczne czyszczenie przepustów ø400</t>
  </si>
  <si>
    <t>Tłuczeń kamienny granitowy 0-63 mm</t>
  </si>
  <si>
    <t>t</t>
  </si>
  <si>
    <t>Tłuczeń kamienny granitowy 0-31,5 mm</t>
  </si>
  <si>
    <t>Tłuczeń kamienny granitowy (grys) 16-31,5 mm</t>
  </si>
  <si>
    <t>Piasek łamany zwykły 0-2 mm</t>
  </si>
  <si>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>W celu wyliczenia łącznej ceny ofertowej należy, wypełnić wszystkie pola zaznaczone na żółto</t>
    </r>
  </si>
  <si>
    <t>Znak sprawy: RB.271.5.2024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</si>
</sst>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49" fontId="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73"/>
  <sheetViews>
    <sheetView tabSelected="1" zoomScale="115" zoomScaleNormal="115" workbookViewId="0">
      <selection activeCell="C71" sqref="C71"/>
    </sheetView>
  </sheetViews>
  <sheetFormatPr defaultRowHeight="15" x14ac:dyDescent="0.25"/>
  <cols>
    <col min="1" max="1" width="3.28515625" style="1" customWidth="1"/>
    <col min="2" max="2" width="5.85546875" style="1" customWidth="1"/>
    <col min="3" max="3" width="63.42578125" style="1" customWidth="1"/>
    <col min="4" max="4" width="10" style="1" customWidth="1"/>
    <col min="5" max="5" width="9.140625" style="1" customWidth="1"/>
    <col min="6" max="6" width="12.140625" style="1" customWidth="1"/>
    <col min="7" max="7" width="15.7109375" style="1" customWidth="1"/>
    <col min="8" max="8" width="9.140625" style="1"/>
    <col min="9" max="9" width="19.28515625" style="1" customWidth="1"/>
    <col min="10" max="16384" width="9.140625" style="1"/>
  </cols>
  <sheetData>
    <row r="2" spans="2:8" x14ac:dyDescent="0.25">
      <c r="B2" s="17" t="s">
        <v>78</v>
      </c>
      <c r="C2" s="17"/>
      <c r="F2" s="15" t="s">
        <v>25</v>
      </c>
      <c r="G2" s="15"/>
    </row>
    <row r="3" spans="2:8" ht="11.25" customHeight="1" x14ac:dyDescent="0.25">
      <c r="B3" s="14" t="s">
        <v>34</v>
      </c>
      <c r="C3" s="14"/>
      <c r="D3" s="14"/>
      <c r="E3" s="14"/>
      <c r="F3" s="14"/>
      <c r="G3" s="14"/>
    </row>
    <row r="4" spans="2:8" ht="21.75" customHeight="1" x14ac:dyDescent="0.25">
      <c r="B4" s="14"/>
      <c r="C4" s="14"/>
      <c r="D4" s="14"/>
      <c r="E4" s="14"/>
      <c r="F4" s="14"/>
      <c r="G4" s="14"/>
    </row>
    <row r="5" spans="2:8" ht="33" customHeight="1" x14ac:dyDescent="0.25">
      <c r="B5" s="16" t="s">
        <v>36</v>
      </c>
      <c r="C5" s="16"/>
      <c r="D5" s="16"/>
      <c r="E5" s="16"/>
      <c r="F5" s="16"/>
      <c r="G5" s="16"/>
    </row>
    <row r="6" spans="2:8" ht="9.75" customHeight="1" x14ac:dyDescent="0.25"/>
    <row r="7" spans="2:8" ht="38.25" x14ac:dyDescent="0.25">
      <c r="B7" s="2" t="s">
        <v>0</v>
      </c>
      <c r="C7" s="2" t="s">
        <v>1</v>
      </c>
      <c r="D7" s="2" t="s">
        <v>2</v>
      </c>
      <c r="E7" s="2" t="s">
        <v>5</v>
      </c>
      <c r="F7" s="2" t="s">
        <v>22</v>
      </c>
      <c r="G7" s="2" t="s">
        <v>3</v>
      </c>
      <c r="H7" s="3"/>
    </row>
    <row r="8" spans="2:8" ht="35.1" customHeight="1" x14ac:dyDescent="0.25">
      <c r="B8" s="4">
        <v>1</v>
      </c>
      <c r="C8" s="10" t="s">
        <v>4</v>
      </c>
      <c r="D8" s="13">
        <v>1000</v>
      </c>
      <c r="E8" s="11" t="s">
        <v>6</v>
      </c>
      <c r="F8" s="5"/>
      <c r="G8" s="12">
        <f>D8*F8</f>
        <v>0</v>
      </c>
    </row>
    <row r="9" spans="2:8" ht="35.1" customHeight="1" x14ac:dyDescent="0.25">
      <c r="B9" s="4">
        <v>2</v>
      </c>
      <c r="C9" s="10" t="s">
        <v>37</v>
      </c>
      <c r="D9" s="13">
        <v>500</v>
      </c>
      <c r="E9" s="11" t="s">
        <v>6</v>
      </c>
      <c r="F9" s="5"/>
      <c r="G9" s="12">
        <f t="shared" ref="G9:G66" si="0">D9*F9</f>
        <v>0</v>
      </c>
    </row>
    <row r="10" spans="2:8" ht="35.1" customHeight="1" x14ac:dyDescent="0.25">
      <c r="B10" s="4">
        <v>3</v>
      </c>
      <c r="C10" s="10" t="s">
        <v>38</v>
      </c>
      <c r="D10" s="13">
        <v>160</v>
      </c>
      <c r="E10" s="11" t="s">
        <v>7</v>
      </c>
      <c r="F10" s="5"/>
      <c r="G10" s="12">
        <f t="shared" si="0"/>
        <v>0</v>
      </c>
    </row>
    <row r="11" spans="2:8" ht="35.1" customHeight="1" x14ac:dyDescent="0.25">
      <c r="B11" s="4">
        <v>4</v>
      </c>
      <c r="C11" s="10" t="s">
        <v>26</v>
      </c>
      <c r="D11" s="13">
        <v>500</v>
      </c>
      <c r="E11" s="11" t="s">
        <v>6</v>
      </c>
      <c r="F11" s="5"/>
      <c r="G11" s="12">
        <f t="shared" si="0"/>
        <v>0</v>
      </c>
    </row>
    <row r="12" spans="2:8" ht="35.1" customHeight="1" x14ac:dyDescent="0.25">
      <c r="B12" s="4">
        <v>5</v>
      </c>
      <c r="C12" s="10" t="s">
        <v>27</v>
      </c>
      <c r="D12" s="13">
        <v>200</v>
      </c>
      <c r="E12" s="11" t="s">
        <v>6</v>
      </c>
      <c r="F12" s="5"/>
      <c r="G12" s="12">
        <f t="shared" si="0"/>
        <v>0</v>
      </c>
    </row>
    <row r="13" spans="2:8" ht="35.1" customHeight="1" x14ac:dyDescent="0.25">
      <c r="B13" s="4">
        <v>6</v>
      </c>
      <c r="C13" s="10" t="s">
        <v>39</v>
      </c>
      <c r="D13" s="13">
        <v>500</v>
      </c>
      <c r="E13" s="11" t="s">
        <v>6</v>
      </c>
      <c r="F13" s="5"/>
      <c r="G13" s="12">
        <f t="shared" si="0"/>
        <v>0</v>
      </c>
    </row>
    <row r="14" spans="2:8" ht="35.1" customHeight="1" x14ac:dyDescent="0.25">
      <c r="B14" s="4">
        <v>7</v>
      </c>
      <c r="C14" s="10" t="s">
        <v>40</v>
      </c>
      <c r="D14" s="13">
        <v>30</v>
      </c>
      <c r="E14" s="11" t="s">
        <v>6</v>
      </c>
      <c r="F14" s="5"/>
      <c r="G14" s="12">
        <f t="shared" si="0"/>
        <v>0</v>
      </c>
    </row>
    <row r="15" spans="2:8" ht="35.1" customHeight="1" x14ac:dyDescent="0.25">
      <c r="B15" s="4">
        <v>8</v>
      </c>
      <c r="C15" s="10" t="s">
        <v>41</v>
      </c>
      <c r="D15" s="13">
        <v>1000</v>
      </c>
      <c r="E15" s="11" t="s">
        <v>6</v>
      </c>
      <c r="F15" s="5"/>
      <c r="G15" s="12">
        <f t="shared" si="0"/>
        <v>0</v>
      </c>
    </row>
    <row r="16" spans="2:8" ht="35.1" customHeight="1" x14ac:dyDescent="0.25">
      <c r="B16" s="4">
        <v>9</v>
      </c>
      <c r="C16" s="10" t="s">
        <v>42</v>
      </c>
      <c r="D16" s="13">
        <v>1000</v>
      </c>
      <c r="E16" s="11" t="s">
        <v>6</v>
      </c>
      <c r="F16" s="5"/>
      <c r="G16" s="12">
        <f t="shared" si="0"/>
        <v>0</v>
      </c>
    </row>
    <row r="17" spans="2:7" ht="35.1" customHeight="1" x14ac:dyDescent="0.25">
      <c r="B17" s="4">
        <v>10</v>
      </c>
      <c r="C17" s="10" t="s">
        <v>43</v>
      </c>
      <c r="D17" s="13">
        <v>500</v>
      </c>
      <c r="E17" s="11" t="s">
        <v>6</v>
      </c>
      <c r="F17" s="5"/>
      <c r="G17" s="12">
        <f t="shared" si="0"/>
        <v>0</v>
      </c>
    </row>
    <row r="18" spans="2:7" ht="35.1" customHeight="1" x14ac:dyDescent="0.25">
      <c r="B18" s="4">
        <v>11</v>
      </c>
      <c r="C18" s="10" t="s">
        <v>44</v>
      </c>
      <c r="D18" s="13">
        <v>1500</v>
      </c>
      <c r="E18" s="11" t="s">
        <v>6</v>
      </c>
      <c r="F18" s="5"/>
      <c r="G18" s="12">
        <f t="shared" si="0"/>
        <v>0</v>
      </c>
    </row>
    <row r="19" spans="2:7" ht="35.1" customHeight="1" x14ac:dyDescent="0.25">
      <c r="B19" s="4">
        <v>12</v>
      </c>
      <c r="C19" s="10" t="s">
        <v>28</v>
      </c>
      <c r="D19" s="13">
        <v>2000</v>
      </c>
      <c r="E19" s="11" t="s">
        <v>6</v>
      </c>
      <c r="F19" s="5"/>
      <c r="G19" s="12">
        <f t="shared" si="0"/>
        <v>0</v>
      </c>
    </row>
    <row r="20" spans="2:7" ht="35.1" customHeight="1" x14ac:dyDescent="0.25">
      <c r="B20" s="4">
        <v>13</v>
      </c>
      <c r="C20" s="10" t="s">
        <v>29</v>
      </c>
      <c r="D20" s="13">
        <v>600</v>
      </c>
      <c r="E20" s="11" t="s">
        <v>7</v>
      </c>
      <c r="F20" s="5"/>
      <c r="G20" s="12">
        <f t="shared" si="0"/>
        <v>0</v>
      </c>
    </row>
    <row r="21" spans="2:7" ht="35.1" customHeight="1" x14ac:dyDescent="0.25">
      <c r="B21" s="4">
        <v>14</v>
      </c>
      <c r="C21" s="10" t="s">
        <v>45</v>
      </c>
      <c r="D21" s="13">
        <v>500</v>
      </c>
      <c r="E21" s="11" t="s">
        <v>7</v>
      </c>
      <c r="F21" s="5"/>
      <c r="G21" s="12">
        <f t="shared" si="0"/>
        <v>0</v>
      </c>
    </row>
    <row r="22" spans="2:7" ht="35.1" customHeight="1" x14ac:dyDescent="0.25">
      <c r="B22" s="4">
        <v>15</v>
      </c>
      <c r="C22" s="10" t="s">
        <v>8</v>
      </c>
      <c r="D22" s="13">
        <v>800</v>
      </c>
      <c r="E22" s="11" t="s">
        <v>7</v>
      </c>
      <c r="F22" s="5"/>
      <c r="G22" s="12">
        <f t="shared" si="0"/>
        <v>0</v>
      </c>
    </row>
    <row r="23" spans="2:7" ht="35.1" customHeight="1" x14ac:dyDescent="0.25">
      <c r="B23" s="4">
        <v>16</v>
      </c>
      <c r="C23" s="10" t="s">
        <v>9</v>
      </c>
      <c r="D23" s="13">
        <v>100</v>
      </c>
      <c r="E23" s="11" t="s">
        <v>7</v>
      </c>
      <c r="F23" s="5"/>
      <c r="G23" s="12">
        <f t="shared" si="0"/>
        <v>0</v>
      </c>
    </row>
    <row r="24" spans="2:7" ht="35.1" customHeight="1" x14ac:dyDescent="0.25">
      <c r="B24" s="4">
        <v>17</v>
      </c>
      <c r="C24" s="10" t="s">
        <v>21</v>
      </c>
      <c r="D24" s="13">
        <v>50</v>
      </c>
      <c r="E24" s="11" t="s">
        <v>10</v>
      </c>
      <c r="F24" s="5"/>
      <c r="G24" s="12">
        <f t="shared" si="0"/>
        <v>0</v>
      </c>
    </row>
    <row r="25" spans="2:7" ht="35.1" customHeight="1" x14ac:dyDescent="0.25">
      <c r="B25" s="4">
        <v>18</v>
      </c>
      <c r="C25" s="10" t="s">
        <v>46</v>
      </c>
      <c r="D25" s="13">
        <v>50</v>
      </c>
      <c r="E25" s="11" t="s">
        <v>7</v>
      </c>
      <c r="F25" s="5"/>
      <c r="G25" s="12">
        <f t="shared" si="0"/>
        <v>0</v>
      </c>
    </row>
    <row r="26" spans="2:7" ht="35.1" customHeight="1" x14ac:dyDescent="0.25">
      <c r="B26" s="4">
        <v>19</v>
      </c>
      <c r="C26" s="10" t="s">
        <v>47</v>
      </c>
      <c r="D26" s="13">
        <v>110</v>
      </c>
      <c r="E26" s="11" t="s">
        <v>6</v>
      </c>
      <c r="F26" s="5"/>
      <c r="G26" s="12">
        <f t="shared" si="0"/>
        <v>0</v>
      </c>
    </row>
    <row r="27" spans="2:7" ht="35.1" customHeight="1" x14ac:dyDescent="0.25">
      <c r="B27" s="4">
        <v>20</v>
      </c>
      <c r="C27" s="10" t="s">
        <v>48</v>
      </c>
      <c r="D27" s="13">
        <v>50</v>
      </c>
      <c r="E27" s="11" t="s">
        <v>6</v>
      </c>
      <c r="F27" s="5"/>
      <c r="G27" s="12">
        <f t="shared" si="0"/>
        <v>0</v>
      </c>
    </row>
    <row r="28" spans="2:7" ht="35.1" customHeight="1" x14ac:dyDescent="0.25">
      <c r="B28" s="4">
        <v>21</v>
      </c>
      <c r="C28" s="10" t="s">
        <v>12</v>
      </c>
      <c r="D28" s="13">
        <v>50</v>
      </c>
      <c r="E28" s="11" t="s">
        <v>6</v>
      </c>
      <c r="F28" s="5"/>
      <c r="G28" s="12">
        <f t="shared" si="0"/>
        <v>0</v>
      </c>
    </row>
    <row r="29" spans="2:7" ht="35.1" customHeight="1" x14ac:dyDescent="0.25">
      <c r="B29" s="4">
        <v>22</v>
      </c>
      <c r="C29" s="10" t="s">
        <v>49</v>
      </c>
      <c r="D29" s="13">
        <v>3</v>
      </c>
      <c r="E29" s="11" t="s">
        <v>11</v>
      </c>
      <c r="F29" s="5"/>
      <c r="G29" s="12">
        <f t="shared" si="0"/>
        <v>0</v>
      </c>
    </row>
    <row r="30" spans="2:7" ht="35.1" customHeight="1" x14ac:dyDescent="0.25">
      <c r="B30" s="4">
        <v>23</v>
      </c>
      <c r="C30" s="10" t="s">
        <v>50</v>
      </c>
      <c r="D30" s="13">
        <v>5</v>
      </c>
      <c r="E30" s="11" t="s">
        <v>11</v>
      </c>
      <c r="F30" s="5"/>
      <c r="G30" s="12">
        <f t="shared" si="0"/>
        <v>0</v>
      </c>
    </row>
    <row r="31" spans="2:7" ht="35.1" customHeight="1" x14ac:dyDescent="0.25">
      <c r="B31" s="4">
        <v>24</v>
      </c>
      <c r="C31" s="10" t="s">
        <v>51</v>
      </c>
      <c r="D31" s="13">
        <v>2</v>
      </c>
      <c r="E31" s="11" t="s">
        <v>11</v>
      </c>
      <c r="F31" s="5"/>
      <c r="G31" s="12">
        <f t="shared" si="0"/>
        <v>0</v>
      </c>
    </row>
    <row r="32" spans="2:7" ht="35.1" customHeight="1" x14ac:dyDescent="0.25">
      <c r="B32" s="4">
        <v>25</v>
      </c>
      <c r="C32" s="10" t="s">
        <v>52</v>
      </c>
      <c r="D32" s="13">
        <v>2</v>
      </c>
      <c r="E32" s="11" t="s">
        <v>11</v>
      </c>
      <c r="F32" s="5"/>
      <c r="G32" s="12">
        <f t="shared" si="0"/>
        <v>0</v>
      </c>
    </row>
    <row r="33" spans="2:7" ht="35.1" customHeight="1" x14ac:dyDescent="0.25">
      <c r="B33" s="4">
        <v>26</v>
      </c>
      <c r="C33" s="10" t="s">
        <v>53</v>
      </c>
      <c r="D33" s="13">
        <v>2</v>
      </c>
      <c r="E33" s="11" t="s">
        <v>11</v>
      </c>
      <c r="F33" s="5"/>
      <c r="G33" s="12">
        <f t="shared" si="0"/>
        <v>0</v>
      </c>
    </row>
    <row r="34" spans="2:7" ht="35.1" customHeight="1" x14ac:dyDescent="0.25">
      <c r="B34" s="4">
        <v>27</v>
      </c>
      <c r="C34" s="10" t="s">
        <v>54</v>
      </c>
      <c r="D34" s="13">
        <v>2</v>
      </c>
      <c r="E34" s="11" t="s">
        <v>11</v>
      </c>
      <c r="F34" s="5"/>
      <c r="G34" s="12">
        <f t="shared" si="0"/>
        <v>0</v>
      </c>
    </row>
    <row r="35" spans="2:7" ht="35.1" customHeight="1" x14ac:dyDescent="0.25">
      <c r="B35" s="4">
        <v>28</v>
      </c>
      <c r="C35" s="10" t="s">
        <v>13</v>
      </c>
      <c r="D35" s="13">
        <v>30</v>
      </c>
      <c r="E35" s="11" t="s">
        <v>7</v>
      </c>
      <c r="F35" s="5"/>
      <c r="G35" s="12">
        <f t="shared" si="0"/>
        <v>0</v>
      </c>
    </row>
    <row r="36" spans="2:7" ht="35.1" customHeight="1" x14ac:dyDescent="0.25">
      <c r="B36" s="4">
        <v>29</v>
      </c>
      <c r="C36" s="10" t="s">
        <v>14</v>
      </c>
      <c r="D36" s="13">
        <v>40</v>
      </c>
      <c r="E36" s="11" t="s">
        <v>7</v>
      </c>
      <c r="F36" s="5"/>
      <c r="G36" s="12">
        <f t="shared" si="0"/>
        <v>0</v>
      </c>
    </row>
    <row r="37" spans="2:7" ht="35.1" customHeight="1" x14ac:dyDescent="0.25">
      <c r="B37" s="4">
        <v>30</v>
      </c>
      <c r="C37" s="10" t="s">
        <v>55</v>
      </c>
      <c r="D37" s="13">
        <v>40</v>
      </c>
      <c r="E37" s="11" t="s">
        <v>7</v>
      </c>
      <c r="F37" s="5"/>
      <c r="G37" s="12">
        <f t="shared" si="0"/>
        <v>0</v>
      </c>
    </row>
    <row r="38" spans="2:7" ht="35.1" customHeight="1" x14ac:dyDescent="0.25">
      <c r="B38" s="4">
        <v>31</v>
      </c>
      <c r="C38" s="10" t="s">
        <v>56</v>
      </c>
      <c r="D38" s="13">
        <v>30</v>
      </c>
      <c r="E38" s="11" t="s">
        <v>7</v>
      </c>
      <c r="F38" s="5"/>
      <c r="G38" s="12">
        <f t="shared" si="0"/>
        <v>0</v>
      </c>
    </row>
    <row r="39" spans="2:7" ht="35.1" customHeight="1" x14ac:dyDescent="0.25">
      <c r="B39" s="4">
        <v>32</v>
      </c>
      <c r="C39" s="10" t="s">
        <v>57</v>
      </c>
      <c r="D39" s="13">
        <v>20</v>
      </c>
      <c r="E39" s="11" t="s">
        <v>7</v>
      </c>
      <c r="F39" s="5"/>
      <c r="G39" s="12">
        <f t="shared" si="0"/>
        <v>0</v>
      </c>
    </row>
    <row r="40" spans="2:7" ht="35.1" customHeight="1" x14ac:dyDescent="0.25">
      <c r="B40" s="4">
        <v>33</v>
      </c>
      <c r="C40" s="10" t="s">
        <v>58</v>
      </c>
      <c r="D40" s="13">
        <v>12</v>
      </c>
      <c r="E40" s="11" t="s">
        <v>7</v>
      </c>
      <c r="F40" s="5"/>
      <c r="G40" s="12">
        <f t="shared" si="0"/>
        <v>0</v>
      </c>
    </row>
    <row r="41" spans="2:7" ht="35.1" customHeight="1" x14ac:dyDescent="0.25">
      <c r="B41" s="4">
        <v>34</v>
      </c>
      <c r="C41" s="10" t="s">
        <v>59</v>
      </c>
      <c r="D41" s="13">
        <v>15</v>
      </c>
      <c r="E41" s="11" t="s">
        <v>11</v>
      </c>
      <c r="F41" s="5"/>
      <c r="G41" s="12">
        <f t="shared" si="0"/>
        <v>0</v>
      </c>
    </row>
    <row r="42" spans="2:7" ht="35.1" customHeight="1" x14ac:dyDescent="0.25">
      <c r="B42" s="4">
        <v>35</v>
      </c>
      <c r="C42" s="10" t="s">
        <v>15</v>
      </c>
      <c r="D42" s="13">
        <v>20</v>
      </c>
      <c r="E42" s="11" t="s">
        <v>11</v>
      </c>
      <c r="F42" s="5"/>
      <c r="G42" s="12">
        <f t="shared" si="0"/>
        <v>0</v>
      </c>
    </row>
    <row r="43" spans="2:7" ht="35.1" customHeight="1" x14ac:dyDescent="0.25">
      <c r="B43" s="4">
        <v>36</v>
      </c>
      <c r="C43" s="10" t="s">
        <v>60</v>
      </c>
      <c r="D43" s="13">
        <v>12</v>
      </c>
      <c r="E43" s="11" t="s">
        <v>11</v>
      </c>
      <c r="F43" s="5"/>
      <c r="G43" s="12">
        <f t="shared" si="0"/>
        <v>0</v>
      </c>
    </row>
    <row r="44" spans="2:7" ht="35.1" customHeight="1" x14ac:dyDescent="0.25">
      <c r="B44" s="4">
        <v>37</v>
      </c>
      <c r="C44" s="10" t="s">
        <v>61</v>
      </c>
      <c r="D44" s="13">
        <v>5</v>
      </c>
      <c r="E44" s="11" t="s">
        <v>11</v>
      </c>
      <c r="F44" s="5"/>
      <c r="G44" s="12">
        <f t="shared" si="0"/>
        <v>0</v>
      </c>
    </row>
    <row r="45" spans="2:7" ht="35.1" customHeight="1" x14ac:dyDescent="0.25">
      <c r="B45" s="4">
        <v>38</v>
      </c>
      <c r="C45" s="10" t="s">
        <v>62</v>
      </c>
      <c r="D45" s="13">
        <v>5</v>
      </c>
      <c r="E45" s="11" t="s">
        <v>11</v>
      </c>
      <c r="F45" s="5"/>
      <c r="G45" s="12">
        <f t="shared" si="0"/>
        <v>0</v>
      </c>
    </row>
    <row r="46" spans="2:7" ht="35.1" customHeight="1" x14ac:dyDescent="0.25">
      <c r="B46" s="4">
        <v>39</v>
      </c>
      <c r="C46" s="10" t="s">
        <v>63</v>
      </c>
      <c r="D46" s="13">
        <v>5</v>
      </c>
      <c r="E46" s="11" t="s">
        <v>11</v>
      </c>
      <c r="F46" s="5"/>
      <c r="G46" s="12">
        <f t="shared" si="0"/>
        <v>0</v>
      </c>
    </row>
    <row r="47" spans="2:7" ht="35.1" customHeight="1" x14ac:dyDescent="0.25">
      <c r="B47" s="4">
        <v>40</v>
      </c>
      <c r="C47" s="10" t="s">
        <v>30</v>
      </c>
      <c r="D47" s="13">
        <v>20</v>
      </c>
      <c r="E47" s="11" t="s">
        <v>10</v>
      </c>
      <c r="F47" s="5"/>
      <c r="G47" s="12">
        <f t="shared" si="0"/>
        <v>0</v>
      </c>
    </row>
    <row r="48" spans="2:7" ht="35.1" customHeight="1" x14ac:dyDescent="0.25">
      <c r="B48" s="4">
        <v>41</v>
      </c>
      <c r="C48" s="10" t="s">
        <v>64</v>
      </c>
      <c r="D48" s="13">
        <v>4</v>
      </c>
      <c r="E48" s="11" t="s">
        <v>6</v>
      </c>
      <c r="F48" s="5"/>
      <c r="G48" s="12">
        <f t="shared" si="0"/>
        <v>0</v>
      </c>
    </row>
    <row r="49" spans="2:9" ht="35.1" customHeight="1" x14ac:dyDescent="0.25">
      <c r="B49" s="4">
        <v>42</v>
      </c>
      <c r="C49" s="10" t="s">
        <v>65</v>
      </c>
      <c r="D49" s="13">
        <v>5</v>
      </c>
      <c r="E49" s="11" t="s">
        <v>11</v>
      </c>
      <c r="F49" s="5"/>
      <c r="G49" s="12">
        <f t="shared" si="0"/>
        <v>0</v>
      </c>
    </row>
    <row r="50" spans="2:9" ht="35.1" customHeight="1" x14ac:dyDescent="0.25">
      <c r="B50" s="4">
        <v>43</v>
      </c>
      <c r="C50" s="10" t="s">
        <v>66</v>
      </c>
      <c r="D50" s="13">
        <v>5</v>
      </c>
      <c r="E50" s="11" t="s">
        <v>11</v>
      </c>
      <c r="F50" s="5"/>
      <c r="G50" s="12">
        <f t="shared" si="0"/>
        <v>0</v>
      </c>
    </row>
    <row r="51" spans="2:9" ht="35.1" customHeight="1" x14ac:dyDescent="0.25">
      <c r="B51" s="4">
        <v>44</v>
      </c>
      <c r="C51" s="10" t="s">
        <v>17</v>
      </c>
      <c r="D51" s="13">
        <v>5</v>
      </c>
      <c r="E51" s="11" t="s">
        <v>11</v>
      </c>
      <c r="F51" s="5"/>
      <c r="G51" s="12">
        <f t="shared" si="0"/>
        <v>0</v>
      </c>
    </row>
    <row r="52" spans="2:9" ht="35.1" customHeight="1" x14ac:dyDescent="0.25">
      <c r="B52" s="4">
        <v>45</v>
      </c>
      <c r="C52" s="10" t="s">
        <v>16</v>
      </c>
      <c r="D52" s="13">
        <v>50</v>
      </c>
      <c r="E52" s="11" t="s">
        <v>6</v>
      </c>
      <c r="F52" s="5"/>
      <c r="G52" s="12">
        <f t="shared" si="0"/>
        <v>0</v>
      </c>
    </row>
    <row r="53" spans="2:9" ht="35.1" customHeight="1" x14ac:dyDescent="0.25">
      <c r="B53" s="4">
        <v>46</v>
      </c>
      <c r="C53" s="10" t="s">
        <v>18</v>
      </c>
      <c r="D53" s="13">
        <v>50</v>
      </c>
      <c r="E53" s="11" t="s">
        <v>7</v>
      </c>
      <c r="F53" s="5"/>
      <c r="G53" s="12">
        <f t="shared" si="0"/>
        <v>0</v>
      </c>
    </row>
    <row r="54" spans="2:9" ht="35.1" customHeight="1" x14ac:dyDescent="0.25">
      <c r="B54" s="4">
        <v>47</v>
      </c>
      <c r="C54" s="10" t="s">
        <v>31</v>
      </c>
      <c r="D54" s="13">
        <v>30</v>
      </c>
      <c r="E54" s="11" t="s">
        <v>7</v>
      </c>
      <c r="F54" s="5"/>
      <c r="G54" s="12">
        <f t="shared" si="0"/>
        <v>0</v>
      </c>
    </row>
    <row r="55" spans="2:9" ht="35.1" customHeight="1" x14ac:dyDescent="0.25">
      <c r="B55" s="4">
        <v>48</v>
      </c>
      <c r="C55" s="10" t="s">
        <v>19</v>
      </c>
      <c r="D55" s="13">
        <v>100</v>
      </c>
      <c r="E55" s="11" t="s">
        <v>7</v>
      </c>
      <c r="F55" s="5"/>
      <c r="G55" s="12">
        <f t="shared" si="0"/>
        <v>0</v>
      </c>
    </row>
    <row r="56" spans="2:9" ht="35.1" customHeight="1" x14ac:dyDescent="0.25">
      <c r="B56" s="4">
        <v>49</v>
      </c>
      <c r="C56" s="10" t="s">
        <v>32</v>
      </c>
      <c r="D56" s="13">
        <v>150</v>
      </c>
      <c r="E56" s="11" t="s">
        <v>7</v>
      </c>
      <c r="F56" s="5"/>
      <c r="G56" s="12">
        <f t="shared" si="0"/>
        <v>0</v>
      </c>
    </row>
    <row r="57" spans="2:9" ht="35.1" customHeight="1" x14ac:dyDescent="0.25">
      <c r="B57" s="4">
        <v>50</v>
      </c>
      <c r="C57" s="10" t="s">
        <v>67</v>
      </c>
      <c r="D57" s="13">
        <v>50</v>
      </c>
      <c r="E57" s="11" t="s">
        <v>7</v>
      </c>
      <c r="F57" s="5"/>
      <c r="G57" s="12">
        <f t="shared" si="0"/>
        <v>0</v>
      </c>
    </row>
    <row r="58" spans="2:9" ht="35.1" customHeight="1" x14ac:dyDescent="0.25">
      <c r="B58" s="4">
        <v>51</v>
      </c>
      <c r="C58" s="10" t="s">
        <v>20</v>
      </c>
      <c r="D58" s="13">
        <v>20</v>
      </c>
      <c r="E58" s="11" t="s">
        <v>7</v>
      </c>
      <c r="F58" s="5"/>
      <c r="G58" s="12">
        <f t="shared" si="0"/>
        <v>0</v>
      </c>
      <c r="I58" s="8"/>
    </row>
    <row r="59" spans="2:9" ht="35.1" customHeight="1" x14ac:dyDescent="0.25">
      <c r="B59" s="4">
        <v>52</v>
      </c>
      <c r="C59" s="10" t="s">
        <v>68</v>
      </c>
      <c r="D59" s="13">
        <v>50</v>
      </c>
      <c r="E59" s="11" t="s">
        <v>7</v>
      </c>
      <c r="F59" s="5"/>
      <c r="G59" s="12">
        <f t="shared" si="0"/>
        <v>0</v>
      </c>
    </row>
    <row r="60" spans="2:9" ht="35.1" customHeight="1" x14ac:dyDescent="0.25">
      <c r="B60" s="4">
        <v>53</v>
      </c>
      <c r="C60" s="10" t="s">
        <v>69</v>
      </c>
      <c r="D60" s="13">
        <v>5</v>
      </c>
      <c r="E60" s="11" t="s">
        <v>11</v>
      </c>
      <c r="F60" s="5"/>
      <c r="G60" s="12">
        <f t="shared" si="0"/>
        <v>0</v>
      </c>
    </row>
    <row r="61" spans="2:9" ht="35.1" customHeight="1" x14ac:dyDescent="0.25">
      <c r="B61" s="4">
        <v>54</v>
      </c>
      <c r="C61" s="10" t="s">
        <v>70</v>
      </c>
      <c r="D61" s="13">
        <v>15</v>
      </c>
      <c r="E61" s="11" t="s">
        <v>7</v>
      </c>
      <c r="F61" s="5"/>
      <c r="G61" s="12">
        <f t="shared" si="0"/>
        <v>0</v>
      </c>
    </row>
    <row r="62" spans="2:9" ht="35.1" customHeight="1" x14ac:dyDescent="0.25">
      <c r="B62" s="4">
        <v>55</v>
      </c>
      <c r="C62" s="10" t="s">
        <v>71</v>
      </c>
      <c r="D62" s="13">
        <v>20</v>
      </c>
      <c r="E62" s="11" t="s">
        <v>7</v>
      </c>
      <c r="F62" s="5"/>
      <c r="G62" s="12">
        <f t="shared" si="0"/>
        <v>0</v>
      </c>
    </row>
    <row r="63" spans="2:9" ht="35.1" customHeight="1" x14ac:dyDescent="0.25">
      <c r="B63" s="4">
        <v>56</v>
      </c>
      <c r="C63" s="10" t="s">
        <v>72</v>
      </c>
      <c r="D63" s="13">
        <v>10</v>
      </c>
      <c r="E63" s="11" t="s">
        <v>73</v>
      </c>
      <c r="F63" s="5"/>
      <c r="G63" s="12">
        <f t="shared" si="0"/>
        <v>0</v>
      </c>
    </row>
    <row r="64" spans="2:9" ht="35.1" customHeight="1" x14ac:dyDescent="0.25">
      <c r="B64" s="4">
        <v>57</v>
      </c>
      <c r="C64" s="10" t="s">
        <v>74</v>
      </c>
      <c r="D64" s="13">
        <v>10</v>
      </c>
      <c r="E64" s="11" t="s">
        <v>73</v>
      </c>
      <c r="F64" s="5"/>
      <c r="G64" s="12">
        <f t="shared" si="0"/>
        <v>0</v>
      </c>
    </row>
    <row r="65" spans="2:7" ht="35.1" customHeight="1" x14ac:dyDescent="0.25">
      <c r="B65" s="4">
        <v>58</v>
      </c>
      <c r="C65" s="10" t="s">
        <v>75</v>
      </c>
      <c r="D65" s="13">
        <v>10</v>
      </c>
      <c r="E65" s="11" t="s">
        <v>73</v>
      </c>
      <c r="F65" s="5"/>
      <c r="G65" s="12">
        <f t="shared" si="0"/>
        <v>0</v>
      </c>
    </row>
    <row r="66" spans="2:7" ht="35.1" customHeight="1" x14ac:dyDescent="0.25">
      <c r="B66" s="4">
        <v>59</v>
      </c>
      <c r="C66" s="10" t="s">
        <v>76</v>
      </c>
      <c r="D66" s="13">
        <v>10</v>
      </c>
      <c r="E66" s="11" t="s">
        <v>73</v>
      </c>
      <c r="F66" s="5"/>
      <c r="G66" s="12">
        <f t="shared" si="0"/>
        <v>0</v>
      </c>
    </row>
    <row r="67" spans="2:7" ht="20.25" customHeight="1" x14ac:dyDescent="0.25">
      <c r="B67" s="18" t="s">
        <v>35</v>
      </c>
      <c r="C67" s="19"/>
      <c r="D67" s="19"/>
      <c r="E67" s="19"/>
      <c r="F67" s="20"/>
      <c r="G67" s="21">
        <f>SUM(G8:G66)</f>
        <v>0</v>
      </c>
    </row>
    <row r="69" spans="2:7" x14ac:dyDescent="0.25">
      <c r="B69" s="9" t="s">
        <v>23</v>
      </c>
      <c r="F69" s="7"/>
    </row>
    <row r="70" spans="2:7" x14ac:dyDescent="0.25">
      <c r="B70" s="6" t="s">
        <v>33</v>
      </c>
      <c r="F70" s="7"/>
    </row>
    <row r="71" spans="2:7" x14ac:dyDescent="0.25">
      <c r="B71" s="6" t="s">
        <v>77</v>
      </c>
      <c r="F71" s="7"/>
    </row>
    <row r="72" spans="2:7" x14ac:dyDescent="0.25">
      <c r="B72" s="6" t="s">
        <v>24</v>
      </c>
      <c r="F72" s="7"/>
    </row>
    <row r="73" spans="2:7" x14ac:dyDescent="0.25">
      <c r="B73" s="6"/>
    </row>
  </sheetData>
  <mergeCells count="5">
    <mergeCell ref="B3:G4"/>
    <mergeCell ref="F2:G2"/>
    <mergeCell ref="B5:G5"/>
    <mergeCell ref="B2:C2"/>
    <mergeCell ref="B67:F67"/>
  </mergeCells>
  <pageMargins left="0.7" right="0.7" top="0.75" bottom="0.75" header="0.3" footer="0.3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9AFB04D9741B4EB5B789A4418A4A30" ma:contentTypeVersion="13" ma:contentTypeDescription="Utwórz nowy dokument." ma:contentTypeScope="" ma:versionID="eea156f7aa2bb63043a5f1f1d5201567">
  <xsd:schema xmlns:xsd="http://www.w3.org/2001/XMLSchema" xmlns:xs="http://www.w3.org/2001/XMLSchema" xmlns:p="http://schemas.microsoft.com/office/2006/metadata/properties" xmlns:ns3="02dc6127-83e9-4fde-b983-8504732addbb" xmlns:ns4="78d71c4d-739b-477b-a72a-4cb893950f8b" targetNamespace="http://schemas.microsoft.com/office/2006/metadata/properties" ma:root="true" ma:fieldsID="eaaf49d18ef9fa6c56095911c3f4eaa7" ns3:_="" ns4:_="">
    <xsd:import namespace="02dc6127-83e9-4fde-b983-8504732addbb"/>
    <xsd:import namespace="78d71c4d-739b-477b-a72a-4cb893950f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c6127-83e9-4fde-b983-8504732ad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  <xsd:element name="LastSharedByTime" ma:index="11" nillable="true" ma:displayName="Ostatnio udostępniane według czasu" ma:internalName="LastSharedByTime" ma:readOnly="true">
      <xsd:simpleType>
        <xsd:restriction base="dms:DateTime"/>
      </xsd:simpleType>
    </xsd:element>
    <xsd:element name="LastSharedByUser" ma:index="12" nillable="true" ma:displayName="Ostatnio udostępniane według użytkownika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71c4d-739b-477b-a72a-4cb893950f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42DCDB-5909-4DE8-A95E-44635EA3CC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c6127-83e9-4fde-b983-8504732addbb"/>
    <ds:schemaRef ds:uri="78d71c4d-739b-477b-a72a-4cb893950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D1406-F870-47FB-B835-B54DC439F5CA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2dc6127-83e9-4fde-b983-8504732addbb"/>
    <ds:schemaRef ds:uri="78d71c4d-739b-477b-a72a-4cb893950f8b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0044BB-3FCF-414D-B7C4-FBD05BF9C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na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Zmarzliński</cp:lastModifiedBy>
  <cp:lastPrinted>2021-09-16T07:05:36Z</cp:lastPrinted>
  <dcterms:created xsi:type="dcterms:W3CDTF">2020-02-19T12:06:46Z</dcterms:created>
  <dcterms:modified xsi:type="dcterms:W3CDTF">2024-01-12T10:42:54Z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0x0101004E9AFB04D9741B4EB5B789A4418A4A30</vt:lpwstr>
  </property>
</Properties>
</file>