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Lyszkowska\Desktop\"/>
    </mc:Choice>
  </mc:AlternateContent>
  <xr:revisionPtr revIDLastSave="0" documentId="13_ncr:1_{16C1E7F7-422A-4586-80B5-C5EB9449C0C5}" xr6:coauthVersionLast="44" xr6:coauthVersionMax="47" xr10:uidLastSave="{00000000-0000-0000-0000-000000000000}"/>
  <bookViews>
    <workbookView xWindow="-120" yWindow="-120" windowWidth="29040" windowHeight="15720" activeTab="2" xr2:uid="{AD6B846E-311B-4139-87E2-680704ED82B1}"/>
  </bookViews>
  <sheets>
    <sheet name="Cz. 1" sheetId="1" r:id="rId1"/>
    <sheet name="Cz. 2" sheetId="2" r:id="rId2"/>
    <sheet name="Cz.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3" l="1"/>
  <c r="J5" i="3"/>
  <c r="L5" i="3" s="1"/>
  <c r="L7" i="3"/>
  <c r="L8" i="3"/>
  <c r="L9" i="3"/>
  <c r="L11" i="3"/>
  <c r="L12" i="3"/>
  <c r="L13" i="3"/>
  <c r="L15" i="3"/>
  <c r="L16" i="3"/>
  <c r="L17" i="3"/>
  <c r="L19" i="3"/>
  <c r="L20" i="3"/>
  <c r="L21" i="3"/>
  <c r="L23" i="3"/>
  <c r="L24" i="3"/>
  <c r="J6" i="3"/>
  <c r="L6" i="3" s="1"/>
  <c r="J7" i="3"/>
  <c r="J8" i="3"/>
  <c r="J9" i="3"/>
  <c r="J10" i="3"/>
  <c r="L10" i="3" s="1"/>
  <c r="J11" i="3"/>
  <c r="J12" i="3"/>
  <c r="J13" i="3"/>
  <c r="J14" i="3"/>
  <c r="L14" i="3" s="1"/>
  <c r="J15" i="3"/>
  <c r="J16" i="3"/>
  <c r="J17" i="3"/>
  <c r="J18" i="3"/>
  <c r="L18" i="3" s="1"/>
  <c r="J19" i="3"/>
  <c r="J20" i="3"/>
  <c r="J21" i="3"/>
  <c r="J22" i="3"/>
  <c r="L22" i="3" s="1"/>
  <c r="J4" i="3"/>
  <c r="L4" i="3" s="1"/>
  <c r="L25" i="3" s="1"/>
  <c r="L7" i="2"/>
  <c r="L10" i="2"/>
  <c r="L11" i="2"/>
  <c r="L14" i="2"/>
  <c r="L15" i="2"/>
  <c r="L18" i="2"/>
  <c r="L19" i="2"/>
  <c r="L22" i="2"/>
  <c r="L23" i="2"/>
  <c r="L26" i="2"/>
  <c r="L27" i="2"/>
  <c r="L30" i="2"/>
  <c r="L31" i="2"/>
  <c r="L34" i="2"/>
  <c r="L35" i="2"/>
  <c r="L38" i="2"/>
  <c r="L39" i="2"/>
  <c r="L42" i="2"/>
  <c r="L43" i="2"/>
  <c r="L46" i="2"/>
  <c r="J5" i="2"/>
  <c r="L5" i="2" s="1"/>
  <c r="J6" i="2"/>
  <c r="L6" i="2" s="1"/>
  <c r="J7" i="2"/>
  <c r="J8" i="2"/>
  <c r="L8" i="2" s="1"/>
  <c r="J9" i="2"/>
  <c r="L9" i="2" s="1"/>
  <c r="J10" i="2"/>
  <c r="J11" i="2"/>
  <c r="J12" i="2"/>
  <c r="L12" i="2" s="1"/>
  <c r="J13" i="2"/>
  <c r="L13" i="2" s="1"/>
  <c r="J14" i="2"/>
  <c r="J15" i="2"/>
  <c r="J16" i="2"/>
  <c r="L16" i="2" s="1"/>
  <c r="J17" i="2"/>
  <c r="L17" i="2" s="1"/>
  <c r="J18" i="2"/>
  <c r="J19" i="2"/>
  <c r="J20" i="2"/>
  <c r="L20" i="2" s="1"/>
  <c r="J21" i="2"/>
  <c r="L21" i="2" s="1"/>
  <c r="J22" i="2"/>
  <c r="J23" i="2"/>
  <c r="J24" i="2"/>
  <c r="L24" i="2" s="1"/>
  <c r="J25" i="2"/>
  <c r="L25" i="2" s="1"/>
  <c r="J26" i="2"/>
  <c r="J27" i="2"/>
  <c r="J28" i="2"/>
  <c r="L28" i="2" s="1"/>
  <c r="J29" i="2"/>
  <c r="L29" i="2" s="1"/>
  <c r="J30" i="2"/>
  <c r="J31" i="2"/>
  <c r="J32" i="2"/>
  <c r="L32" i="2" s="1"/>
  <c r="J33" i="2"/>
  <c r="L33" i="2" s="1"/>
  <c r="J34" i="2"/>
  <c r="J35" i="2"/>
  <c r="J36" i="2"/>
  <c r="L36" i="2" s="1"/>
  <c r="J37" i="2"/>
  <c r="L37" i="2" s="1"/>
  <c r="J38" i="2"/>
  <c r="J39" i="2"/>
  <c r="J40" i="2"/>
  <c r="L40" i="2" s="1"/>
  <c r="J41" i="2"/>
  <c r="L41" i="2" s="1"/>
  <c r="J42" i="2"/>
  <c r="J43" i="2"/>
  <c r="J44" i="2"/>
  <c r="L44" i="2" s="1"/>
  <c r="J45" i="2"/>
  <c r="L45" i="2" s="1"/>
  <c r="J46" i="2"/>
  <c r="J4" i="2"/>
  <c r="L4" i="2" s="1"/>
  <c r="J4" i="1"/>
  <c r="J25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L4" i="1"/>
  <c r="L25" i="1" l="1"/>
  <c r="L47" i="2"/>
  <c r="J47" i="2"/>
</calcChain>
</file>

<file path=xl/sharedStrings.xml><?xml version="1.0" encoding="utf-8"?>
<sst xmlns="http://schemas.openxmlformats.org/spreadsheetml/2006/main" count="403" uniqueCount="228">
  <si>
    <t>Lp.</t>
  </si>
  <si>
    <t>Nazwa artykułu</t>
  </si>
  <si>
    <t>Szczegółowy opis przedmiotu zamówienia</t>
  </si>
  <si>
    <t>Ilość</t>
  </si>
  <si>
    <t>CZĘŚĆ I PODSTAWOWE ŚRODKI CZYSTOŚCI</t>
  </si>
  <si>
    <t>Papier toaletowy celulozowy</t>
  </si>
  <si>
    <t>szt.</t>
  </si>
  <si>
    <t>Papier toaletowy big rolka -celulozowy</t>
  </si>
  <si>
    <t>op.=12 szt.</t>
  </si>
  <si>
    <t>Ręczniki papierowe ZZ do doz. celulozowoe</t>
  </si>
  <si>
    <t>karton (4tys. listków)</t>
  </si>
  <si>
    <t xml:space="preserve">Ręcznik papierowy w rolce </t>
  </si>
  <si>
    <t xml:space="preserve">op. =       6 szt. </t>
  </si>
  <si>
    <t xml:space="preserve">Ręcznik papierowy celulozowy - rolka </t>
  </si>
  <si>
    <t>Ścierka z tetry</t>
  </si>
  <si>
    <t>Ściereczka z mikrowłókna</t>
  </si>
  <si>
    <t xml:space="preserve">Ścierka do podłogi włókninowa </t>
  </si>
  <si>
    <t xml:space="preserve">Ścierka z wiskozy </t>
  </si>
  <si>
    <t>Ścierka kuchenna lniana</t>
  </si>
  <si>
    <t>Ręcznik bawełniany typu frotte</t>
  </si>
  <si>
    <t>Worki na śmieci 35 l</t>
  </si>
  <si>
    <t xml:space="preserve">rolka </t>
  </si>
  <si>
    <t>Worki na śmieci 60 l</t>
  </si>
  <si>
    <t>Gąbki do tablicy na kredę zwykłą</t>
  </si>
  <si>
    <t>Gąbki do tablic suchościeralnych</t>
  </si>
  <si>
    <t xml:space="preserve">Zmywaki kuchenne do naczyń </t>
  </si>
  <si>
    <t>Nazwa produktu, producent, dokładny opis producenta i oznaczenie oferowanego produktu</t>
  </si>
  <si>
    <t xml:space="preserve">Posiada atest PZH (tak/nie) </t>
  </si>
  <si>
    <t>Cena jednostkowa /netto/</t>
  </si>
  <si>
    <t>Wartość /netto/</t>
  </si>
  <si>
    <t>VAT</t>
  </si>
  <si>
    <t>Wartość /brutto/</t>
  </si>
  <si>
    <r>
      <t xml:space="preserve">Ręcznik papierowy, </t>
    </r>
    <r>
      <rPr>
        <sz val="10"/>
        <rFont val="Bookman Old Style"/>
        <family val="1"/>
        <charset val="238"/>
      </rPr>
      <t>w rolce, kolor biały, 2 warstwy, min. 90 listków w rolce. Rozmiar listka 23x23cm (+/-1cm). Nadaje się do kontaktu z żywnością, bardzo chłonny, 6 rolek w opakowaniu.</t>
    </r>
  </si>
  <si>
    <r>
      <t xml:space="preserve"> Ręczniki papierowe</t>
    </r>
    <r>
      <rPr>
        <sz val="10"/>
        <rFont val="Bookman Old Style"/>
        <family val="1"/>
        <charset val="238"/>
      </rPr>
      <t xml:space="preserve">, kolor czysto-biały, 1 warstwa, gramatura 25g/m2(+/- 1g), z przetłoczeniem tzw. gofrowane, 100 % celulozowe, szer.25 cm, dł. 23 cm. Opakowanie producenta zaopatrzone w etykietę towarową. </t>
    </r>
  </si>
  <si>
    <r>
      <t xml:space="preserve">Ręcznik papierowy, </t>
    </r>
    <r>
      <rPr>
        <sz val="10"/>
        <color indexed="8"/>
        <rFont val="Bookman Old Style"/>
        <family val="1"/>
        <charset val="238"/>
      </rPr>
      <t xml:space="preserve">  w rolce, kolor biały, 2 warstwy, makulatura selekcjonowana M2, min. 90 listków w rolce. Nadaje się do kontaktu z żywnością. Higieniczny, bardzo chłonny ręcznik papierowy z włókien.  6 rolek w opakowaniu.</t>
    </r>
  </si>
  <si>
    <r>
      <rPr>
        <b/>
        <u/>
        <sz val="10"/>
        <color indexed="8"/>
        <rFont val="Bookman Old Style"/>
        <family val="1"/>
        <charset val="238"/>
      </rPr>
      <t>Ręcznik papierowy</t>
    </r>
    <r>
      <rPr>
        <sz val="10"/>
        <color indexed="8"/>
        <rFont val="Bookman Old Style"/>
        <family val="1"/>
        <charset val="238"/>
      </rPr>
      <t xml:space="preserve">, w rolce, kolor biały, 2 warstwy,  makulatura selekcjonowana S2, min. 80 mb w rolce, Nadaje się do kontaktu z żywnością. 6 rolek w opakowaniu. </t>
    </r>
  </si>
  <si>
    <r>
      <t xml:space="preserve">Ściereczka z mikrowłókna, </t>
    </r>
    <r>
      <rPr>
        <sz val="10"/>
        <rFont val="Bookman Old Style"/>
        <family val="1"/>
        <charset val="238"/>
      </rPr>
      <t>kwadratowa o wymiarach boku 38cm (+/- 3cm), do  czyszczenia mebli, bez użycia środków chemicznych usuwa wiele rodzajow zabrudzeń, w tym tłuste plamy nie pozostawiając smug, można ją używać na mokro i sucho z wszelkimi czyszącymi środkami chemicznymi, możliwość prania.</t>
    </r>
  </si>
  <si>
    <r>
      <t xml:space="preserve">Ścierka do podłogi biała </t>
    </r>
    <r>
      <rPr>
        <sz val="10"/>
        <rFont val="Bookman Old Style"/>
        <family val="1"/>
        <charset val="238"/>
      </rPr>
      <t>- gruba ścierka wykonana z przeszywanej włókniny bawełnianej, stosowana do mycia podłogi, łatwo wchłaniająca wodę, o wymiarach 60 x 70 cm (+/- 2 cm), gramatura 250g/m2 (+/- 5%)</t>
    </r>
  </si>
  <si>
    <r>
      <t>Ścierka kuchenna</t>
    </r>
    <r>
      <rPr>
        <sz val="10"/>
        <rFont val="Bookman Old Style"/>
        <family val="1"/>
        <charset val="238"/>
      </rPr>
      <t>-  wykonana w 100% z lnu o wymiarach 50x70 cm (+/- 2cm), gramatura 260g/m2 (+/- 5%) obszyte brzegi, na etykiecie lub metce opisany skład i producent.</t>
    </r>
  </si>
  <si>
    <r>
      <t>Worki na śmieci 120 l -</t>
    </r>
    <r>
      <rPr>
        <sz val="10"/>
        <rFont val="Bookman Old Style"/>
        <family val="1"/>
        <charset val="238"/>
      </rPr>
      <t xml:space="preserve"> z folii LDPE o grubości 35mic. (+/- 5mic.), w kolorach: niebieski, żółty, brązowy, czarny, zielony, bardzo  mocne, min 20 szt. w rolce, rolki zapakowane w opaskę zawierającą nazwę producenta oraz informację o wymiarze i ilości szt.</t>
    </r>
  </si>
  <si>
    <r>
      <rPr>
        <b/>
        <u/>
        <sz val="10"/>
        <color indexed="8"/>
        <rFont val="Bookman Old Style"/>
        <family val="1"/>
        <charset val="238"/>
      </rPr>
      <t>Gąbka  szkolna,</t>
    </r>
    <r>
      <rPr>
        <sz val="10"/>
        <color indexed="8"/>
        <rFont val="Bookman Old Style"/>
        <family val="1"/>
        <charset val="238"/>
      </rPr>
      <t xml:space="preserve"> dopuszczalne są także do mycia karoserii samochodowej, wykonana z delikatnej, gęstej pianki poliuretanowej o wymiarze: dłuższy bok 17cm (+/- 3cm) i krótszy bok 10cm (+/- 1cm).</t>
    </r>
  </si>
  <si>
    <r>
      <t xml:space="preserve">Gąbka do naczyń, </t>
    </r>
    <r>
      <rPr>
        <sz val="10"/>
        <rFont val="Bookman Old Style"/>
        <family val="1"/>
        <charset val="238"/>
      </rPr>
      <t>płaska o wymiarach 6 x 9 cm (+/- 1cm), zmywaki do zmywania naczyń, szkła, ceramiki,  dwuwarstwowa, z powierzchnią do szorowania</t>
    </r>
  </si>
  <si>
    <t>CZĘŚĆ II ŚRODKI DO CZYSZCZENIA AKTYWNE CHEMICZNIE</t>
  </si>
  <si>
    <t>Płyn do zmywania graffiti</t>
  </si>
  <si>
    <t>Płyn uniwersalny do zmywania podłóg</t>
  </si>
  <si>
    <t>Preparat do podłóg z PVC i lonoleum</t>
  </si>
  <si>
    <t>Emulsja do pielęgnacji podłóg różnego rodzaju</t>
  </si>
  <si>
    <t>Płyn do mycia drewna i podłóg drewnianych</t>
  </si>
  <si>
    <t>Płyn do mycia paneli podłogowych</t>
  </si>
  <si>
    <r>
      <t xml:space="preserve">Płyn do paneli </t>
    </r>
    <r>
      <rPr>
        <sz val="10"/>
        <rFont val="Bookman Old Style"/>
        <family val="1"/>
        <charset val="238"/>
      </rPr>
      <t>nadający naturalny połysk podłodze bez konieczności polerowania, pojemność 750ml,  zawierający niejonowe środki powierzchniowo czynne.</t>
    </r>
  </si>
  <si>
    <t>Płyn do mycia szyb z rozpylaczem</t>
  </si>
  <si>
    <r>
      <t>Płyn do mycia szyb -</t>
    </r>
    <r>
      <rPr>
        <sz val="10"/>
        <rFont val="Bookman Old Style"/>
        <family val="1"/>
        <charset val="238"/>
      </rPr>
      <t xml:space="preserve"> z pompką umożliwiającą rozpylanie w formie piany i mocnego strumienia, zawiera alkohol, pojemność 500ml.</t>
    </r>
  </si>
  <si>
    <t>Płyn do mycia naczyń</t>
  </si>
  <si>
    <r>
      <t xml:space="preserve">Płyn do mycia naczyń - </t>
    </r>
    <r>
      <rPr>
        <sz val="10"/>
        <rFont val="Bookman Old Style"/>
        <family val="1"/>
        <charset val="238"/>
      </rPr>
      <t>o dobrych właściwościach myjących i usuwających tłuszcz, przyjemny dla skóry i w zapachu, pojemność 900ml.</t>
    </r>
  </si>
  <si>
    <t>Mleczko do czyszczenia powierzchni sanit. i emaliowanych</t>
  </si>
  <si>
    <r>
      <t>Mleczko do czyszczenia -</t>
    </r>
    <r>
      <rPr>
        <sz val="10"/>
        <rFont val="Bookman Old Style"/>
        <family val="1"/>
        <charset val="238"/>
      </rPr>
      <t xml:space="preserve"> na bazie minerałów o dobrych właściwościach czyszczących, nie rysujący czyszczonych powierzchni, delikatny do wszystkich emaliowanych powierzchni, pojemność 500 ml (+/- 50ml).</t>
    </r>
  </si>
  <si>
    <t>Proszek do czyszczenia powierzchni sanitarnych</t>
  </si>
  <si>
    <r>
      <t>Proszek  do czyszczenia</t>
    </r>
    <r>
      <rPr>
        <sz val="10"/>
        <rFont val="Bookman Old Style"/>
        <family val="1"/>
        <charset val="238"/>
      </rPr>
      <t xml:space="preserve"> - waga 500g (+/- 50g), do czyszczenia powierzchni emaliowanych na bazie minerałów o dobrych właściwościach czyszczących, nie rysujący czyszczonych powierzchni, wybielajacy, delikatny.</t>
    </r>
  </si>
  <si>
    <t>Żel do udrażniania rur odpływowych</t>
  </si>
  <si>
    <r>
      <t>Żel do udrażniania rur,</t>
    </r>
    <r>
      <rPr>
        <sz val="10"/>
        <rFont val="Bookman Old Style"/>
        <family val="1"/>
        <charset val="238"/>
      </rPr>
      <t xml:space="preserve"> możliwość stosowania do rur stalowych lub z tworzyw sztucznych, pojemność 0,5l.</t>
    </r>
  </si>
  <si>
    <t>Płyn do udrażniania rur odpływowych</t>
  </si>
  <si>
    <t>Płyn dezynfekująco - czyszczący wyposażenie sanitarne</t>
  </si>
  <si>
    <t>Płyn dezynfekujący do sanitariatów</t>
  </si>
  <si>
    <t>Płyn do prania dywanów i wykładzin tkaninowych</t>
  </si>
  <si>
    <t>Wybielacz w płynie ogólnego zastosowania</t>
  </si>
  <si>
    <t>Żel czyszczący i usuwający nalot kamienia</t>
  </si>
  <si>
    <r>
      <t xml:space="preserve">Żel do WC - 0,75 l, </t>
    </r>
    <r>
      <rPr>
        <sz val="10"/>
        <rFont val="Bookman Old Style"/>
        <family val="1"/>
        <charset val="238"/>
      </rPr>
      <t>wydajny, zgęszczony, dezynfekujący, usuwający kamień i rdzę, środek na bazie kwasu solnego.</t>
    </r>
  </si>
  <si>
    <t>Kostka zapachowa na wieszaku do sanitariatów</t>
  </si>
  <si>
    <r>
      <t>Kostka/kulki do toalet,</t>
    </r>
    <r>
      <rPr>
        <sz val="10"/>
        <rFont val="Bookman Old Style"/>
        <family val="1"/>
        <charset val="238"/>
      </rPr>
      <t xml:space="preserve">  wielofunkcyjna, niszcząca drobnoustroje, zapobiegająca osadzaniu się kamienia, zapachy: morski, leśny, cytrynowy, w skład wchodzą anionowe środki powierzchniowo czynne oraz niejonowe środki powierzchniowo czynne, koszyczek na kostkę/kulki wykonany z PCV z uchwytem do zaczepienia na krawędzi sedesu.</t>
    </r>
  </si>
  <si>
    <t>Mydło antybakteryjne w płynie do uzupełniania dozowników</t>
  </si>
  <si>
    <r>
      <rPr>
        <b/>
        <u/>
        <sz val="10"/>
        <color indexed="8"/>
        <rFont val="Bookman Old Style"/>
        <family val="1"/>
        <charset val="238"/>
      </rPr>
      <t xml:space="preserve">Mydło antybakteryjne w płynie </t>
    </r>
    <r>
      <rPr>
        <sz val="10"/>
        <color indexed="8"/>
        <rFont val="Bookman Old Style"/>
        <family val="1"/>
        <charset val="238"/>
      </rPr>
      <t xml:space="preserve">z dodatkiem substancji nawilżających, nie podrażniające wrażliwej skóry, nie wywołujące alergii, pojemność 250 ml, opakowanie - plastikowy pojemniki z dozownikiem/pompką. </t>
    </r>
  </si>
  <si>
    <t>szt</t>
  </si>
  <si>
    <t>Mydło w kostkach dla wydzielonych grup pracowniczych</t>
  </si>
  <si>
    <r>
      <t>Mydło w kostkach,</t>
    </r>
    <r>
      <rPr>
        <sz val="10"/>
        <rFont val="Bookman Old Style"/>
        <family val="1"/>
        <charset val="238"/>
      </rPr>
      <t xml:space="preserve"> wzbogacone kremem lub substancjami nawilżającymi o przyjemnym zapachu, waga -100 g.</t>
    </r>
  </si>
  <si>
    <t>Proszek automat do prania tkanin białych</t>
  </si>
  <si>
    <t>Proszek automat do prania tkanin kolorowych</t>
  </si>
  <si>
    <t>Żel do prania tkanin białych</t>
  </si>
  <si>
    <r>
      <t xml:space="preserve"> Żel do prania tkanin białych</t>
    </r>
    <r>
      <rPr>
        <sz val="10"/>
        <rFont val="Bookman Old Style"/>
        <family val="1"/>
        <charset val="238"/>
      </rPr>
      <t xml:space="preserve"> - o dobrych właściwościach piorących, pojemność 3l. </t>
    </r>
  </si>
  <si>
    <t>Żel do prania tkanin kolorowych</t>
  </si>
  <si>
    <r>
      <t>Żel do prania tkanin kolorowych</t>
    </r>
    <r>
      <rPr>
        <sz val="10"/>
        <rFont val="Bookman Old Style"/>
        <family val="1"/>
        <charset val="238"/>
      </rPr>
      <t>-o dobrych właściwościach piorących, pojemność 3l.</t>
    </r>
  </si>
  <si>
    <t xml:space="preserve">Płyn do płukania tkanin </t>
  </si>
  <si>
    <r>
      <t xml:space="preserve">Płyn do płukania tkanin - </t>
    </r>
    <r>
      <rPr>
        <sz val="10"/>
        <rFont val="Bookman Old Style"/>
        <family val="1"/>
        <charset val="238"/>
      </rPr>
      <t>pojemność 1,8 l, do wyboru 3 różne (dowolne) zapachy.</t>
    </r>
  </si>
  <si>
    <t>Krem glicerynowy do rąk dla wydzielonych grup pracown.</t>
  </si>
  <si>
    <r>
      <t>Krem ochronny do rąk</t>
    </r>
    <r>
      <rPr>
        <sz val="10"/>
        <rFont val="Bookman Old Style"/>
        <family val="1"/>
        <charset val="238"/>
      </rPr>
      <t>, pojemność 100 ml, w tubach, o przyjemnym zapachu.</t>
    </r>
  </si>
  <si>
    <t>Pasta do mycia silnie zabrudzonych rąk z mikrogranulkami</t>
  </si>
  <si>
    <r>
      <rPr>
        <b/>
        <sz val="10"/>
        <rFont val="Bookman Old Style"/>
        <family val="1"/>
        <charset val="238"/>
      </rPr>
      <t>Pasta myjąca smary i tłuszcze</t>
    </r>
    <r>
      <rPr>
        <sz val="10"/>
        <rFont val="Bookman Old Style"/>
        <family val="1"/>
        <charset val="238"/>
      </rPr>
      <t xml:space="preserve"> z mikrogranulkami, niezawierająca rozpuszczalników, opakowanie 500g.</t>
    </r>
  </si>
  <si>
    <t>Pasta do mycia rąk uniwersalna BHP</t>
  </si>
  <si>
    <r>
      <t>Pasta BHP - 500 g</t>
    </r>
    <r>
      <rPr>
        <sz val="10"/>
        <rFont val="Bookman Old Style"/>
        <family val="1"/>
        <charset val="238"/>
      </rPr>
      <t>, usuwająca zabrudzenia smarów, rdzy i oleju.</t>
    </r>
  </si>
  <si>
    <t>Odświeżacz powietrza w sanitariatach</t>
  </si>
  <si>
    <r>
      <t xml:space="preserve">Odświeżacz powietrza </t>
    </r>
    <r>
      <rPr>
        <sz val="10"/>
        <rFont val="Bookman Old Style"/>
        <family val="1"/>
        <charset val="238"/>
      </rPr>
      <t xml:space="preserve">w aerozolu o przyjemnych i trwałych zapachach, pojemność 300ml, dowolne 3 różne zapachy do wyboru. </t>
    </r>
  </si>
  <si>
    <t>Pianka  do czyszczenia obudów komputerowych i podobnych</t>
  </si>
  <si>
    <r>
      <t xml:space="preserve">Pianka do czyszczenia obudów komputerowych, </t>
    </r>
    <r>
      <rPr>
        <sz val="10"/>
        <rFont val="Bookman Old Style"/>
        <family val="1"/>
        <charset val="238"/>
      </rPr>
      <t>pojemność 400 ml.</t>
    </r>
  </si>
  <si>
    <t>Płyn do czyszcenia monitorów LCD</t>
  </si>
  <si>
    <r>
      <t xml:space="preserve">Płyn do czyszczenia ekranów komputerowych- </t>
    </r>
    <r>
      <rPr>
        <sz val="10"/>
        <rFont val="Bookman Old Style"/>
        <family val="1"/>
        <charset val="238"/>
      </rPr>
      <t>pojemność 250 ml.</t>
    </r>
  </si>
  <si>
    <t>Substancja do czyszcenia powierzchni stalowych</t>
  </si>
  <si>
    <r>
      <t>Środek do konserwacji powierzchni stalowych</t>
    </r>
    <r>
      <rPr>
        <sz val="10"/>
        <rFont val="Bookman Old Style"/>
        <family val="1"/>
        <charset val="238"/>
      </rPr>
      <t xml:space="preserve"> ze stali nierdzewnej, inox'u itp., powinien nadawać się także do czyszczenia stalowych elementów wind, pojemność 500 ml.</t>
    </r>
  </si>
  <si>
    <t>Sprężone powietrze do wydmuchiwania zabrudzeń</t>
  </si>
  <si>
    <r>
      <t>Sprężone powietrze</t>
    </r>
    <r>
      <rPr>
        <b/>
        <sz val="10"/>
        <rFont val="Bookman Old Style"/>
        <family val="1"/>
        <charset val="238"/>
      </rPr>
      <t xml:space="preserve">, </t>
    </r>
    <r>
      <rPr>
        <sz val="10"/>
        <rFont val="Bookman Old Style"/>
        <family val="1"/>
        <charset val="238"/>
      </rPr>
      <t>w pojemnikach o pojemności 400 ml, w komplecie rurka.</t>
    </r>
  </si>
  <si>
    <t>Pasta do czyszczenia obuwia uniwersalna</t>
  </si>
  <si>
    <r>
      <t xml:space="preserve">Pasta obuwnicza - czarna, </t>
    </r>
    <r>
      <rPr>
        <sz val="10"/>
        <rFont val="Bookman Old Style"/>
        <family val="1"/>
        <charset val="238"/>
      </rPr>
      <t>w metalowych puszkach, o bardzo wysokich właściwościach ochronnych, opakowanie 50g (dopuszcza się opakowania 40g).</t>
    </r>
  </si>
  <si>
    <t>Spray do aktywnego chemicznie czyszczenia dywanów</t>
  </si>
  <si>
    <t>Preparat do czyszczenia mebli Pronto</t>
  </si>
  <si>
    <t>Stojący odświeżacz powietrza</t>
  </si>
  <si>
    <t>Kapsułki do zmywarki 
do mycia naczyń</t>
  </si>
  <si>
    <t xml:space="preserve">op </t>
  </si>
  <si>
    <t>Płyn nabłyszczający 
do zmywarek</t>
  </si>
  <si>
    <t>Odświeżacz do zmywarek 
w zawieszce</t>
  </si>
  <si>
    <t>Płyn do czyszczenia
 zmywarek</t>
  </si>
  <si>
    <t xml:space="preserve">Sól 
zmiękczająca do zmywarki </t>
  </si>
  <si>
    <r>
      <rPr>
        <b/>
        <u/>
        <sz val="10"/>
        <rFont val="Bookman Old Style"/>
        <family val="1"/>
        <charset val="238"/>
      </rPr>
      <t>Sól zmiękczająca do zmywarek</t>
    </r>
    <r>
      <rPr>
        <sz val="10"/>
        <rFont val="Bookman Old Style"/>
        <family val="1"/>
        <charset val="238"/>
      </rPr>
      <t xml:space="preserve">, eliminująca powstawanie plam i zacieków, zapewniająca skuteczne działanie systemu zmiękczającego wodę, przeciwdziałająca osadzaniu się kamienia w komorze, rurach i innych ruchomych elementach w opakowaniach 1,5 kg. </t>
    </r>
  </si>
  <si>
    <t xml:space="preserve">szt. </t>
  </si>
  <si>
    <t>CZĘŚĆ III PRZYBORY DO UTRZYMANIA CZYSTOŚCI</t>
  </si>
  <si>
    <t>Nakładka szeroka do mopa płaskiego wymienna</t>
  </si>
  <si>
    <t>Końcówka wymienna mopa sznurkowego</t>
  </si>
  <si>
    <t>Stelaż do mopa płaskiego + kij</t>
  </si>
  <si>
    <t xml:space="preserve">Zestaw porządkowy </t>
  </si>
  <si>
    <t>kpl.</t>
  </si>
  <si>
    <t>Wiadro z wyciskaczem</t>
  </si>
  <si>
    <r>
      <t>Wiadro z wyciskaczem do mopa okrągłego</t>
    </r>
    <r>
      <rPr>
        <b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typu paskowego lub sznurkowego o kształcie owalnym. Wiadro z rączką oraz z wykształconą wylewką na krótszym boku umożliwiającą łatwe pozbycie się płynu z wiadra.</t>
    </r>
    <r>
      <rPr>
        <b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Pojemność 12 litrów (+/- 3l), wyciskacz zdejmowany jako oddzielna część. Całość wykonana z wysoko gatunkowego tworzywa sztucznego. Kolor dowolny.</t>
    </r>
  </si>
  <si>
    <t>Szczotka do wc z tworzywa z podstawką</t>
  </si>
  <si>
    <t>Szczotka do zamiatania na kiju drewnianym</t>
  </si>
  <si>
    <t>Szczotka leniwka (zestaw)</t>
  </si>
  <si>
    <t xml:space="preserve">Szczotka zmiotka </t>
  </si>
  <si>
    <t>Szczotka ulicówka płaska</t>
  </si>
  <si>
    <t>Szczotka zmiotka z mocowaną szufelką</t>
  </si>
  <si>
    <t>Miotła plastikowa gospodarcza</t>
  </si>
  <si>
    <t>Szufeka do śmieci metalowa emaliowana</t>
  </si>
  <si>
    <t>Kije drewniane nagwintowane do końcówek mopa</t>
  </si>
  <si>
    <t>Kosze na śmieci z pokrywą uchylną 25l</t>
  </si>
  <si>
    <t>Rękawice gumowe flokowane z wkładem bawełnianym</t>
  </si>
  <si>
    <r>
      <t xml:space="preserve">Rękawice ochronne, </t>
    </r>
    <r>
      <rPr>
        <sz val="10"/>
        <rFont val="Bookman Old Style"/>
        <family val="1"/>
        <charset val="238"/>
      </rPr>
      <t xml:space="preserve">antyalergiczne wykonane z naturalnego lateksu, wyściełane poszyciem bawełnianym w różnych rozmiarach (S, M, L, XL), wykonane z wysokogatunkowego materiału odpornego na uszczkodzenia. </t>
    </r>
  </si>
  <si>
    <t>para</t>
  </si>
  <si>
    <t>Rękawiczki  ochronne cienkie Paclan</t>
  </si>
  <si>
    <t>op.</t>
  </si>
  <si>
    <t xml:space="preserve">Worki do odkurzacza </t>
  </si>
  <si>
    <r>
      <t xml:space="preserve">Załącznik nr 2 do SWZ Formularz asortymentowo – cenowy część 1 </t>
    </r>
    <r>
      <rPr>
        <b/>
        <sz val="10"/>
        <color rgb="FF000000"/>
        <rFont val="Bookman Old Style"/>
        <family val="1"/>
        <charset val="238"/>
      </rPr>
      <t>podstawowe środki czystości</t>
    </r>
    <r>
      <rPr>
        <sz val="10"/>
        <color indexed="8"/>
        <rFont val="Bookman Old Style"/>
        <family val="1"/>
        <charset val="238"/>
      </rPr>
      <t xml:space="preserve"> </t>
    </r>
  </si>
  <si>
    <r>
      <t xml:space="preserve">Załącznik nr 2 do SWZ Formularz asortymentowo – cenowy część 2 </t>
    </r>
    <r>
      <rPr>
        <b/>
        <sz val="10"/>
        <color rgb="FF000000"/>
        <rFont val="Bookman Old Style"/>
        <family val="1"/>
        <charset val="238"/>
      </rPr>
      <t xml:space="preserve">środki do czyszczenia aktywne chemicznie </t>
    </r>
  </si>
  <si>
    <r>
      <t>Załącznik nr 2 do SWZ Formularz asortymentowo – cenowy część 3</t>
    </r>
    <r>
      <rPr>
        <b/>
        <sz val="10"/>
        <color rgb="FF000000"/>
        <rFont val="Bookman Old Style"/>
        <family val="1"/>
        <charset val="238"/>
      </rPr>
      <t xml:space="preserve"> przybory do utrzymania czystości </t>
    </r>
  </si>
  <si>
    <r>
      <t>Papier toaletowy biały</t>
    </r>
    <r>
      <rPr>
        <sz val="10"/>
        <rFont val="Bookman Old Style"/>
        <family val="1"/>
        <charset val="238"/>
      </rPr>
      <t xml:space="preserve">,  gramatura 2x16g/m2 (+/- 1g), szerokość 9,5 cm (+/- 0,5cm), długość 18 mb (+/- 2mb), gofrowany z perforacją do dozowania, 100 % celulozowy, w opakowaniu producenta zaopatrzonym w etykietę towarową. </t>
    </r>
  </si>
  <si>
    <r>
      <rPr>
        <b/>
        <u/>
        <sz val="10"/>
        <color indexed="8"/>
        <rFont val="Bookman Old Style"/>
        <family val="1"/>
        <charset val="238"/>
      </rPr>
      <t>Ręcznik papierowy</t>
    </r>
    <r>
      <rPr>
        <sz val="10"/>
        <color indexed="8"/>
        <rFont val="Bookman Old Style"/>
        <family val="1"/>
        <charset val="238"/>
      </rPr>
      <t xml:space="preserve">, w rolce, kolor biały, 3-warstwowy, min. 300 listków na rolce, mocny, chłonny, materiał celuloza.  </t>
    </r>
  </si>
  <si>
    <r>
      <t>Ścierka tetrowa</t>
    </r>
    <r>
      <rPr>
        <b/>
        <sz val="10"/>
        <color indexed="8"/>
        <rFont val="Bookman Old Style"/>
        <family val="1"/>
        <charset val="238"/>
      </rPr>
      <t xml:space="preserve">, </t>
    </r>
    <r>
      <rPr>
        <sz val="10"/>
        <color indexed="8"/>
        <rFont val="Bookman Old Style"/>
        <family val="1"/>
        <charset val="238"/>
      </rPr>
      <t>biała,</t>
    </r>
    <r>
      <rPr>
        <b/>
        <sz val="10"/>
        <color indexed="8"/>
        <rFont val="Bookman Old Style"/>
        <family val="1"/>
        <charset val="238"/>
      </rPr>
      <t xml:space="preserve"> </t>
    </r>
    <r>
      <rPr>
        <sz val="10"/>
        <color indexed="8"/>
        <rFont val="Bookman Old Style"/>
        <family val="1"/>
        <charset val="238"/>
      </rPr>
      <t>do sprzątania wszelkich powierzchni, na sucho i mokro, rozmiar 70x80cm (+/- 2cm), gramatura 110g/m2 (+/- 5%), materiał: tetra, 100 % bawełna, obszyta na brzegach, na etykiecie lub metce opisany skład materiału i producent, Zamawiający dopuszcza ścierki bez metki pod warunkiem, że Wykonawca jest ich producentem i dostarczy pisemną informację potwierdzającą spełnienie wymaganych parametrów.</t>
    </r>
  </si>
  <si>
    <r>
      <t xml:space="preserve">Ścierka z wiskozy </t>
    </r>
    <r>
      <rPr>
        <b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o wymiarach 50x60 cm (+/- 2cm), w składzie minimum 60% wiskozy, do czyszczenia różnych powierzchni, mocno nasiąkliwa, nie zostawiająca smug i pyłków, do sprzątania na sucho i na mokro, odporna na wielkrotne pranie.</t>
    </r>
  </si>
  <si>
    <r>
      <t xml:space="preserve">Ręczniki frote, </t>
    </r>
    <r>
      <rPr>
        <sz val="10"/>
        <rFont val="Bookman Old Style"/>
        <family val="1"/>
        <charset val="238"/>
      </rPr>
      <t>rozmiar 105 cm x 55 cm (+/- 5cm), wykonany w 100% z bawełny, dostepne w minimum 5 dowolnych kolorach, gramatura 500g/m2 (+/- 5%). Na metce widoczna nazwa producenta i opcjonalnie gramatura oraz wymiar.</t>
    </r>
  </si>
  <si>
    <r>
      <t xml:space="preserve">Ręczniki frote, </t>
    </r>
    <r>
      <rPr>
        <sz val="10"/>
        <rFont val="Bookman Old Style"/>
        <family val="1"/>
        <charset val="238"/>
      </rPr>
      <t>rozmiar 145 cm x 75 cm (+/- 5cm), wykonany w 100% z bawełny, dostępne w minimum 5 dowolnych kolorach, gramatura 500g/m2 (+/- 5%).</t>
    </r>
    <r>
      <rPr>
        <b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Na metce widoczna nazwa producenta i opcjonalnie gramatura oraz wymiar.</t>
    </r>
  </si>
  <si>
    <t>Worki na śmieci 120 l</t>
  </si>
  <si>
    <t>Worki na śmieci 160 l</t>
  </si>
  <si>
    <r>
      <t>Worki na śmieci 60 l -</t>
    </r>
    <r>
      <rPr>
        <sz val="10"/>
        <rFont val="Bookman Old Style"/>
        <family val="1"/>
        <charset val="238"/>
      </rPr>
      <t xml:space="preserve"> z folii LDPE o grubości 35mic. (+/- 5mic.), w kolorach: niebieski, żółty, brązowy, czarny, zielony, bardzo  mocne, min 20 szt. w rolce, rolki zapakowane w opaskę zawierającą nazwę producenta oraz informację o wymiarze i ilości szt.</t>
    </r>
  </si>
  <si>
    <r>
      <rPr>
        <b/>
        <u/>
        <sz val="10"/>
        <rFont val="Bookman Old Style"/>
        <family val="1"/>
        <charset val="238"/>
      </rPr>
      <t>Worki na śmieci 35 l</t>
    </r>
    <r>
      <rPr>
        <u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- z folii LDPE o grubości 35mic. (+/- 5mic.), w kolorach: niebieski, żółty, brązowy, czarny, zielony, bardzo  mocne, min 20 szt. w rolce, rolki zapakowane w opaskę zawierającą nazwę producenta oraz informację o wymiarze i ilości szt.  </t>
    </r>
  </si>
  <si>
    <r>
      <t xml:space="preserve">Worki na śmieci 160 l </t>
    </r>
    <r>
      <rPr>
        <u/>
        <sz val="10"/>
        <rFont val="Bookman Old Style"/>
        <family val="1"/>
        <charset val="238"/>
      </rPr>
      <t xml:space="preserve">- </t>
    </r>
    <r>
      <rPr>
        <sz val="10"/>
        <rFont val="Bookman Old Style"/>
        <family val="1"/>
        <charset val="238"/>
      </rPr>
      <t>z folii LDPE o grubości 35 mic. (+/- 5mic.), w kolorach: niebieski, żółty, brązowy, czarny, zielony, bardzo mocne, min 20 szt. w rolce, rolki zapakowane w opaskę zawierającą nazwę producenta oraz informację o wymiarze i ilości szt., wymiar worka: 85-90 x 115-135cm</t>
    </r>
  </si>
  <si>
    <r>
      <t>Gąbka do tablicy białej</t>
    </r>
    <r>
      <rPr>
        <sz val="10"/>
        <rFont val="Bookman Old Style"/>
        <family val="1"/>
        <charset val="238"/>
      </rPr>
      <t>, suchościeralnej, magnetyczna, umożliwiajaca przytwierdzenie jej do metalowej powierzchni, część ścierająca wykonana z filcu, wymiar 110x60mm (+/- 10 mm)</t>
    </r>
    <r>
      <rPr>
        <b/>
        <sz val="10"/>
        <rFont val="Bookman Old Style"/>
        <family val="1"/>
        <charset val="238"/>
      </rPr>
      <t>.</t>
    </r>
  </si>
  <si>
    <r>
      <t xml:space="preserve">Płyn do mycia - </t>
    </r>
    <r>
      <rPr>
        <sz val="10"/>
        <rFont val="Bookman Old Style"/>
        <family val="1"/>
        <charset val="238"/>
      </rPr>
      <t>podłóg , glazury, terakoty, PCV, pojemność 1000 ml, o dobrych właściwościach myjących, wydajny, o przyjemnym zapachu.</t>
    </r>
  </si>
  <si>
    <r>
      <rPr>
        <b/>
        <u/>
        <sz val="10"/>
        <color indexed="8"/>
        <rFont val="Bookman Old Style"/>
        <family val="1"/>
        <charset val="238"/>
      </rPr>
      <t>Preparat do podłóg wykonanych z PVC i linoleum,</t>
    </r>
    <r>
      <rPr>
        <sz val="10"/>
        <color indexed="8"/>
        <rFont val="Bookman Old Style"/>
        <family val="1"/>
        <charset val="238"/>
      </rPr>
      <t xml:space="preserve"> o działaniu ochronnym, nabłyszczającym i regenerującym, pojemność 750 ml.</t>
    </r>
  </si>
  <si>
    <r>
      <t xml:space="preserve">Emulsja do pielęgnacji </t>
    </r>
    <r>
      <rPr>
        <sz val="10"/>
        <rFont val="Bookman Old Style"/>
        <family val="1"/>
        <charset val="238"/>
      </rPr>
      <t xml:space="preserve">parkietów, wykładzin z pcv, marmuru, lastrica, terakoty, pojemność 1000 ml, zapewniająca trwały połysk, o przyjemnym zapachu. </t>
    </r>
  </si>
  <si>
    <r>
      <rPr>
        <b/>
        <sz val="10"/>
        <color indexed="8"/>
        <rFont val="Bookman Old Style"/>
        <family val="1"/>
        <charset val="238"/>
      </rPr>
      <t>Płyn do mycia i pielęgnacji drewna</t>
    </r>
    <r>
      <rPr>
        <sz val="10"/>
        <color indexed="8"/>
        <rFont val="Bookman Old Style"/>
        <family val="1"/>
        <charset val="238"/>
      </rPr>
      <t>, pojemność 1000 ml usuwający wszelkie zanieczyszczenia z tłuszczu i innych trudnych zabrudzeń, nie pozostawiający smug i zarysowań.</t>
    </r>
  </si>
  <si>
    <r>
      <t>Specjalistyczny środek do udrażniania rur,</t>
    </r>
    <r>
      <rPr>
        <sz val="10"/>
        <rFont val="Bookman Old Style"/>
        <family val="1"/>
        <charset val="238"/>
      </rPr>
      <t xml:space="preserve"> na bazie kwasu siarkowego lub innego silnego środka rozpuszczającego zatory, pojemność 750 ml, można go używać w muszlach klozetowych, pisuarach, umywalkach, do stosowania w rurach stalowych lub z tworzyw sztucznych, biodegradowalny i szybko działający.</t>
    </r>
  </si>
  <si>
    <r>
      <t>Płyn dezynfekująco - czyszczący- 0,75 l,</t>
    </r>
    <r>
      <rPr>
        <sz val="10"/>
        <rFont val="Bookman Old Style"/>
        <family val="1"/>
        <charset val="238"/>
      </rPr>
      <t xml:space="preserve"> Preparat czyszczący zawierający substancje czynne w postaci podchlorynu sodu, usuwający osady z kamienia i zabrudzenia oraz  skutecznie niszczący bakterie i pleśnie. Przeznaczony do powierzchni  i  urządzeń odpornych na działanie kwasów takich jak: kafelki ceramiczne, porcelana,  stal nierdzewna, szkło i tworzywa sztuczne. W mytych pomieszczeniach pozostawiający długotrwały przyjemny zapach.
</t>
    </r>
  </si>
  <si>
    <r>
      <t>Płyn do czyszczenia i dezynfekcji WC-0,5l</t>
    </r>
    <r>
      <rPr>
        <sz val="10"/>
        <rFont val="Bookman Old Style"/>
        <family val="1"/>
        <charset val="238"/>
      </rPr>
      <t xml:space="preserve">,    zagęszczony płyn czyszcząco - dezynfekujący do  pomieszczeń   i urządzeń sanitarnych. Dezynfekuje, czyści, wybiela,  o działaniu bakteriobójczym, grzybobójczym i wirusobójczym, szybko rozpuszczający i usuwający wszelkie osady z kamienia wodnego, resztki mydła, tłusty brud oraz rdzawe nacieki. Przeznaczony do powierzchni i urządzeń  takich jak: kafelki ceramiczne, porcelana, chrom, stal nierdzewna, szkło  i tworzywa sztuczne. W mytych pomieszczeniach pozostawiający długotrwały świeży zapach. </t>
    </r>
  </si>
  <si>
    <r>
      <t>Płyn do prania dywanów</t>
    </r>
    <r>
      <rPr>
        <sz val="10"/>
        <rFont val="Bookman Old Style"/>
        <family val="1"/>
        <charset val="238"/>
      </rPr>
      <t>, wysokowydajny,  o przyjemnym zapachu, pojemność 450ml (+/- 50ml ).</t>
    </r>
  </si>
  <si>
    <r>
      <t>Wybielacz w płynie</t>
    </r>
    <r>
      <rPr>
        <sz val="10"/>
        <rFont val="Bookman Old Style"/>
        <family val="1"/>
        <charset val="238"/>
      </rPr>
      <t xml:space="preserve"> - można stosować do tkanin oraz urządzeń sanitarnych, wybielacz na bazie podchlorynu sodu, zapachowy, pojemność 1000 ml.</t>
    </r>
  </si>
  <si>
    <r>
      <t>Mydło antybakteryjne w płynie</t>
    </r>
    <r>
      <rPr>
        <sz val="10"/>
        <rFont val="Bookman Old Style"/>
        <family val="1"/>
        <charset val="238"/>
      </rPr>
      <t xml:space="preserve"> z dodatkiem substancji nawilżających, nie podrażniające wrażliwej skóry, nie wywołujące alergii, pojemność 5l.</t>
    </r>
  </si>
  <si>
    <t xml:space="preserve">Mydło antybakteryjne w płynie w pojemnikach </t>
  </si>
  <si>
    <r>
      <t>Proszek automat do tkanin kolorowych -</t>
    </r>
    <r>
      <rPr>
        <sz val="10"/>
        <rFont val="Bookman Old Style"/>
        <family val="1"/>
        <charset val="238"/>
      </rPr>
      <t xml:space="preserve"> o dobrych właściwościach piorących, opakowanie 3,5 kg (+/- 500g).</t>
    </r>
  </si>
  <si>
    <r>
      <rPr>
        <b/>
        <u/>
        <sz val="10"/>
        <rFont val="Bookman Old Style"/>
        <family val="1"/>
        <charset val="238"/>
      </rPr>
      <t>Środek do punktowego skutecznego usuwania plam</t>
    </r>
    <r>
      <rPr>
        <sz val="10"/>
        <rFont val="Bookman Old Style"/>
        <family val="1"/>
        <charset val="238"/>
      </rPr>
      <t xml:space="preserve"> i innych zanieczyszczeń z dywanów, pojemność 500 ml.</t>
    </r>
  </si>
  <si>
    <r>
      <t xml:space="preserve">Preparat czyszczący do mebli </t>
    </r>
    <r>
      <rPr>
        <sz val="10"/>
        <rFont val="Bookman Old Style"/>
        <family val="1"/>
        <charset val="238"/>
      </rPr>
      <t xml:space="preserve">profesjonalny preparat  w sprayu o przyjemnym zapachu, pojemność  250 ml, przeznaczony do czyszczenia  mebli oraz sprzętu biurowego, zapobiega osiadaniu kurzu na czyszczonych powierzchniach , pozostawia warstwę ochronną, konserwuje, do wszystkich typów powierzchni. </t>
    </r>
  </si>
  <si>
    <r>
      <rPr>
        <b/>
        <sz val="10"/>
        <rFont val="Bookman Old Style"/>
        <family val="1"/>
        <charset val="238"/>
      </rPr>
      <t>Odświeżacz powietrza w żelu</t>
    </r>
    <r>
      <rPr>
        <sz val="10"/>
        <rFont val="Bookman Old Style"/>
        <family val="1"/>
        <charset val="238"/>
      </rPr>
      <t>, uwalniający substancje zapachowe samoistnie do pomieszczeń łazienkowych, pojemność 150g, dowolne 3 różne zapachy do wyboru.</t>
    </r>
  </si>
  <si>
    <r>
      <rPr>
        <b/>
        <u/>
        <sz val="10"/>
        <rFont val="Bookman Old Style"/>
        <family val="1"/>
        <charset val="238"/>
      </rPr>
      <t xml:space="preserve">Kapsułki do zmywarki </t>
    </r>
    <r>
      <rPr>
        <sz val="10"/>
        <rFont val="Bookman Old Style"/>
        <family val="1"/>
        <charset val="238"/>
      </rPr>
      <t xml:space="preserve">chroniące urządzenie, skutecznie usuwające tłuszcz, pH w przedziale 6-8,5, chroniące srebro oraz nadające blask metalom. Kapsułki zawierające właściwości nabłyszczające, pozostawiające przyjemny zapach, pakowane w opakowaniu po minimum 80 szt.  </t>
    </r>
  </si>
  <si>
    <r>
      <rPr>
        <b/>
        <u/>
        <sz val="10"/>
        <rFont val="Bookman Old Style"/>
        <family val="1"/>
        <charset val="238"/>
      </rPr>
      <t>Płyn nabłyszczający do  zmywarek</t>
    </r>
    <r>
      <rPr>
        <sz val="10"/>
        <rFont val="Bookman Old Style"/>
        <family val="1"/>
        <charset val="238"/>
      </rPr>
      <t xml:space="preserve"> zapobiegający osadom, przyspieszający  schnięcie, eliminujący  zacieki, chroniący przed nalotem, gwarantujący połysk i pozostawiający przyjemny zapach, pojemność 750 ml.</t>
    </r>
  </si>
  <si>
    <r>
      <rPr>
        <b/>
        <u/>
        <sz val="10"/>
        <rFont val="Bookman Old Style"/>
        <family val="1"/>
        <charset val="238"/>
      </rPr>
      <t>Płyn do czyszczenia zmywarek</t>
    </r>
    <r>
      <rPr>
        <sz val="10"/>
        <rFont val="Bookman Old Style"/>
        <family val="1"/>
        <charset val="238"/>
      </rPr>
      <t xml:space="preserve">  poj. 250 ml, poprawiający działanie zmywarki, usuwający osady z kamienia, czyszczacy ukryte części zmywraki, nutralizujący nieprzyjemne zapachy, pozostawiający przyjemny zapach.</t>
    </r>
  </si>
  <si>
    <r>
      <t xml:space="preserve">Nakładka wymienna do mopa płaskiego </t>
    </r>
    <r>
      <rPr>
        <sz val="10"/>
        <rFont val="Bookman Old Style"/>
        <family val="1"/>
        <charset val="238"/>
      </rPr>
      <t>o wymiarach 40 x15 cm z tkaniny bawełnianej mocno nasiąkliwej, cięte i pętelkowe włókno na powierzchni myjącej, przystosowana do stopki składanej z mechanizmem zaciskowym oraz jednocześnie do systemu kieszeniowego (szerokość kieszonki 10-12 cm)</t>
    </r>
    <r>
      <rPr>
        <b/>
        <sz val="10"/>
        <rFont val="Bookman Old Style"/>
        <family val="1"/>
        <charset val="238"/>
      </rPr>
      <t>.</t>
    </r>
  </si>
  <si>
    <t xml:space="preserve">Nakładka wymienna do mopa płaskiego </t>
  </si>
  <si>
    <r>
      <t xml:space="preserve">Nakładka wymienna </t>
    </r>
    <r>
      <rPr>
        <sz val="10"/>
        <rFont val="Bookman Old Style"/>
        <family val="1"/>
        <charset val="238"/>
      </rPr>
      <t>do mopa płaskiego o szerokości 40cm, wymiarze podstawy 40x11 cm, nakładka wykonana z mikrowłókna, delikatna i drobna struktura materiału, o dobrych właściwościach chłonnych, mocowanie do stelażu za pomocą klapek z 3 otworami, możliwość wielokrotnego prania</t>
    </r>
    <r>
      <rPr>
        <b/>
        <sz val="10"/>
        <rFont val="Bookman Old Style"/>
        <family val="1"/>
        <charset val="238"/>
      </rPr>
      <t>.</t>
    </r>
  </si>
  <si>
    <r>
      <t>Mop sznurkowy - zapas</t>
    </r>
    <r>
      <rPr>
        <sz val="10"/>
        <rFont val="Bookman Old Style"/>
        <family val="1"/>
        <charset val="238"/>
      </rPr>
      <t>, do mycia podłóg, końcówka szczotkowa ze sznurka miękkiego o długości min. 25 cm o splocie 300g, zapewniający skuteczne pochłanianie wody z domieszką włókien syntetycznych dla zwiększenia wytrzymałości</t>
    </r>
    <r>
      <rPr>
        <b/>
        <sz val="10"/>
        <rFont val="Bookman Old Style"/>
        <family val="1"/>
        <charset val="238"/>
      </rPr>
      <t>.</t>
    </r>
  </si>
  <si>
    <r>
      <t>Zestaw do mycia podłóg</t>
    </r>
    <r>
      <rPr>
        <sz val="10"/>
        <rFont val="Bookman Old Style"/>
        <family val="1"/>
        <charset val="238"/>
      </rPr>
      <t>, składający się z mopa sznurkowego zaproponowanego w pozycji 4; trzonka drewnianego o długości 145 cm (+/- 5cm) nakręcanego na mop; wiadra plastikowego o poj 13 l (+/- 3l) z wylewką i mocnym uchwytem; bardzo mocnej, a zarazem elastycznej i wytrzymałej wyżymaczki dostosowanej do gramatury mopa, która podczas naciskania ściska mop od samej nasady. Element wyżymaczki możliwy do demontażu z wiadra. Zestaw może być skompletowany z produktów różnych firm, ważne aby był wytrzymały i solidny.</t>
    </r>
  </si>
  <si>
    <r>
      <t xml:space="preserve">Szczotki do WC </t>
    </r>
    <r>
      <rPr>
        <sz val="10"/>
        <rFont val="Bookman Old Style"/>
        <family val="1"/>
        <charset val="238"/>
      </rPr>
      <t>z podstawka  z PCV w kolorze  białym.</t>
    </r>
  </si>
  <si>
    <r>
      <rPr>
        <b/>
        <u/>
        <sz val="10"/>
        <rFont val="Bookman Old Style"/>
        <family val="1"/>
        <charset val="238"/>
      </rPr>
      <t>Szczotka do zamianatania,</t>
    </r>
    <r>
      <rPr>
        <sz val="10"/>
        <rFont val="Bookman Old Style"/>
        <family val="1"/>
        <charset val="238"/>
      </rPr>
      <t xml:space="preserve"> o szerokości 30 cm (+/- 5cm) z włosia syntetycznego osadzona na kiju drewnianym.</t>
    </r>
  </si>
  <si>
    <r>
      <t xml:space="preserve">Szczotka  leniwka </t>
    </r>
    <r>
      <rPr>
        <sz val="10"/>
        <rFont val="Bookman Old Style"/>
        <family val="1"/>
        <charset val="238"/>
      </rPr>
      <t xml:space="preserve">szczotka zmiotka z szufelką na długim kiju, szufelka wyposażona w gumowe wykończenie pomagające w zbieraniu brudu, szczotka zamocowana na trzonku pod niewielkim kątem w celu wygodniejszej pracy. Na trzonku uchwyt do połączenia obu elementów ze sobą. Cały zestaw wykonany z mocnego tworzywa o sztywnej konstrukcji. </t>
    </r>
  </si>
  <si>
    <r>
      <rPr>
        <b/>
        <u/>
        <sz val="10"/>
        <rFont val="Bookman Old Style"/>
        <family val="1"/>
        <charset val="238"/>
      </rPr>
      <t xml:space="preserve">Szczotka zmiotka z drewnianą rączką, </t>
    </r>
    <r>
      <rPr>
        <sz val="10"/>
        <rFont val="Bookman Old Style"/>
        <family val="1"/>
        <charset val="238"/>
      </rPr>
      <t>wykonana z włosia syntetycznego.</t>
    </r>
  </si>
  <si>
    <r>
      <t>Szczotka uliczna</t>
    </r>
    <r>
      <rPr>
        <sz val="10"/>
        <rFont val="Bookman Old Style"/>
        <family val="1"/>
        <charset val="238"/>
      </rPr>
      <t>, metalowy uchwyt, szerokość 50 cm, sztywne i odporne na ścieranie włosie z tworzywa sztucznego.</t>
    </r>
  </si>
  <si>
    <r>
      <rPr>
        <b/>
        <u/>
        <sz val="10"/>
        <rFont val="Bookman Old Style"/>
        <family val="1"/>
        <charset val="238"/>
      </rPr>
      <t>Zmiotka + szufelka z plastiku</t>
    </r>
    <r>
      <rPr>
        <sz val="10"/>
        <rFont val="Bookman Old Style"/>
        <family val="1"/>
        <charset val="238"/>
      </rPr>
      <t xml:space="preserve">  podręczna szczotka z szufelką z usztywnionego tworzywa do zamiatania i usuwania kurzu, brzeg szufelki wykończony gumą, włosie wyprofilowane umożliwiające wymiatanie z trudno dostępnych kątów pomieszczeń.</t>
    </r>
  </si>
  <si>
    <r>
      <rPr>
        <b/>
        <u/>
        <sz val="10"/>
        <rFont val="Bookman Old Style"/>
        <family val="1"/>
        <charset val="238"/>
      </rPr>
      <t>Miotła gospodarcza</t>
    </r>
    <r>
      <rPr>
        <sz val="10"/>
        <rFont val="Bookman Old Style"/>
        <family val="1"/>
        <charset val="238"/>
      </rPr>
      <t xml:space="preserve">, okrągła, do zamiatania ulic, chodników, włosie z tworzywa sztucznego w kolorze zielonym, włosie odpowiednio wyprofilowane do łatwiejszego zamiatania, osadzona na mocnym, drewnianym kiju. </t>
    </r>
  </si>
  <si>
    <r>
      <rPr>
        <b/>
        <u/>
        <sz val="10"/>
        <rFont val="Bookman Old Style"/>
        <family val="1"/>
        <charset val="238"/>
      </rPr>
      <t>Szufelka</t>
    </r>
    <r>
      <rPr>
        <sz val="10"/>
        <rFont val="Bookman Old Style"/>
        <family val="1"/>
        <charset val="238"/>
      </rPr>
      <t xml:space="preserve"> o usztywnionej konstrukcji i szerokości 30 cm (+/- 5 cm).</t>
    </r>
  </si>
  <si>
    <r>
      <t>Kije drewniane uniwersalne</t>
    </r>
    <r>
      <rPr>
        <sz val="10"/>
        <rFont val="Bookman Old Style"/>
        <family val="1"/>
        <charset val="238"/>
      </rPr>
      <t xml:space="preserve"> z gwintem wkręcane do końcówek mopów oraz szczotek do zamiatania, odporne na złamania o długości 145cm (+/- 5cm)</t>
    </r>
    <r>
      <rPr>
        <b/>
        <u/>
        <sz val="10"/>
        <rFont val="Bookman Old Style"/>
        <family val="1"/>
        <charset val="238"/>
      </rPr>
      <t>.</t>
    </r>
  </si>
  <si>
    <r>
      <t xml:space="preserve">Kosze na śmieci 20 l </t>
    </r>
    <r>
      <rPr>
        <sz val="10"/>
        <rFont val="Bookman Old Style"/>
        <family val="1"/>
        <charset val="238"/>
      </rPr>
      <t xml:space="preserve">plastikowe, z uchylną pokrywą. Wykonany z wyskokogatunkowego tworzywa odpornego na uszkodzenia. </t>
    </r>
  </si>
  <si>
    <r>
      <t xml:space="preserve">Rękawiczki nitrylowe jednorazowe, </t>
    </r>
    <r>
      <rPr>
        <sz val="10"/>
        <rFont val="Bookman Old Style"/>
        <family val="1"/>
        <charset val="238"/>
      </rPr>
      <t>bezpudrowe, chlorowane, mocne i odporne na uszkodzenia, w opakowaniu po 100 sztuk (różne rozmiary: S, M, L, XL)</t>
    </r>
    <r>
      <rPr>
        <b/>
        <sz val="10"/>
        <rFont val="Bookman Old Style"/>
        <family val="1"/>
        <charset val="238"/>
      </rPr>
      <t>.</t>
    </r>
  </si>
  <si>
    <r>
      <rPr>
        <b/>
        <u/>
        <sz val="10"/>
        <rFont val="Bookman Old Style"/>
        <family val="1"/>
        <charset val="238"/>
      </rPr>
      <t>Worki do odkurzacza</t>
    </r>
    <r>
      <rPr>
        <sz val="10"/>
        <rFont val="Bookman Old Style"/>
        <family val="1"/>
        <charset val="238"/>
      </rPr>
      <t xml:space="preserve">, worki papierowe, jednorazowe, do odkurzaczy Firmy Karcher do modelu T15/1. </t>
    </r>
  </si>
  <si>
    <r>
      <t xml:space="preserve">Worki do odkurzacza, </t>
    </r>
    <r>
      <rPr>
        <sz val="10"/>
        <rFont val="Bookman Old Style"/>
        <family val="1"/>
        <charset val="238"/>
      </rPr>
      <t xml:space="preserve">worki papierowe, jednorazowe, do odkurzaczy Firmy Karcher do modelu T10/1. </t>
    </r>
  </si>
  <si>
    <r>
      <t xml:space="preserve">Stelaż </t>
    </r>
    <r>
      <rPr>
        <sz val="10"/>
        <rFont val="Bookman Old Style"/>
        <family val="1"/>
        <charset val="238"/>
      </rPr>
      <t>do mopa płaskiego o szerokości 40cm zaproponowanego w pozycji 3. Stelaż  wykonany z wytrzymałego i lekkiego tworzywa sztucznego, kij aluminiowy z elementami poprawiającymi chwyt, jednoczęściowy o długości minimum 140 cm, w stelażu zastosowany system przegubowy pozwalający swobodnie manewrować mopem w ciasnych miejscach i pod meblami, stelaż powinien składać się do płukania po naciśnięciu przycisku, wkład mocowany przy pomocy klipsów.</t>
    </r>
  </si>
  <si>
    <r>
      <rPr>
        <b/>
        <u/>
        <sz val="10"/>
        <rFont val="Bookman Old Style"/>
        <family val="1"/>
        <charset val="238"/>
      </rPr>
      <t>Odświeżacz do zmywarek</t>
    </r>
    <r>
      <rPr>
        <sz val="10"/>
        <rFont val="Bookman Old Style"/>
        <family val="1"/>
        <charset val="238"/>
      </rPr>
      <t xml:space="preserve"> 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eliminujący nieprzyjemne zapachy, zapewniający orzeźwiający świeży zapach. Łatwy do zamontowania, długotrwały i bezpieczny dla naczyń podczas pracy zmywarki.  Pojemność środka zapachowego w zawieszce 4-10ml”</t>
    </r>
  </si>
  <si>
    <t>Razem :</t>
  </si>
  <si>
    <r>
      <t>Worki do odkurzacza</t>
    </r>
    <r>
      <rPr>
        <sz val="10"/>
        <color theme="1"/>
        <rFont val="Bookman Old Style"/>
        <family val="1"/>
        <charset val="238"/>
      </rPr>
      <t>, worki papierowe, jednorazowe, do odkurzaczy Firmy ProfiEurope do modelu PROFI 2.</t>
    </r>
  </si>
  <si>
    <t>wybierz</t>
  </si>
  <si>
    <t>nie</t>
  </si>
  <si>
    <t>tak</t>
  </si>
  <si>
    <t>Jedn. miary</t>
  </si>
  <si>
    <r>
      <t xml:space="preserve">Formularz podpisany elektronicznie
(kwalifikowany podpis elektroniczny
</t>
    </r>
    <r>
      <rPr>
        <sz val="11"/>
        <color rgb="FFFF0000"/>
        <rFont val="Calibri"/>
        <family val="2"/>
        <charset val="238"/>
        <scheme val="minor"/>
      </rPr>
      <t>należy podpisać pod rygorem nieważności</t>
    </r>
    <r>
      <rPr>
        <sz val="11"/>
        <color theme="1"/>
        <rFont val="Calibri"/>
        <family val="2"/>
        <charset val="238"/>
        <scheme val="minor"/>
      </rPr>
      <t>)</t>
    </r>
  </si>
  <si>
    <r>
      <t>Płyn do zmywania grafitti</t>
    </r>
    <r>
      <rPr>
        <sz val="10"/>
        <rFont val="Bookman Old Style"/>
        <family val="1"/>
        <charset val="238"/>
      </rPr>
      <t xml:space="preserve">  w opakowaniu ciśnieniowym, pojemność 450 ml (+/- 50 ml)</t>
    </r>
    <r>
      <rPr>
        <b/>
        <sz val="10"/>
        <rFont val="Bookman Old Style"/>
        <family val="1"/>
        <charset val="238"/>
      </rPr>
      <t>.</t>
    </r>
  </si>
  <si>
    <r>
      <t>Proszek automat do tkanin białych</t>
    </r>
    <r>
      <rPr>
        <sz val="10"/>
        <rFont val="Bookman Old Style"/>
        <family val="1"/>
        <charset val="238"/>
      </rPr>
      <t>, o dobrych właściwościach piorących, opakowanie 3,5 kg (+/- 500g)</t>
    </r>
    <r>
      <rPr>
        <b/>
        <sz val="10"/>
        <rFont val="Bookman Old Style"/>
        <family val="1"/>
        <charset val="238"/>
      </rPr>
      <t>.</t>
    </r>
  </si>
  <si>
    <r>
      <t>Papier toaletowy do dozowników</t>
    </r>
    <r>
      <rPr>
        <sz val="10"/>
        <rFont val="Bookman Old Style"/>
        <family val="1"/>
        <charset val="238"/>
      </rPr>
      <t>, kolor czysto-biały, 2 warstwy, gramatura 2x17g/m2  (+/- 1g), długość 120mb (+/- 5m), średn. otworu 6 cm  (+/- 1cm), średn. rolki 18 cm (+/- 1m) z wytłoczeniem tzw. gofrowany, dzielony linią perforowaną  (100 % celulozowy) w opakowaniu producenta zaopatrzonym w etykietę towarową. Wyrób musi spełniać wymagania jakościowe polegające na przeprowadzeniu pozytywnej próby oderwania dziesięciu kolejnych odcinków papieru.</t>
    </r>
  </si>
  <si>
    <t>Nzawa Produktu:…................................ Producent:….......................................... Radzaj:…................................................Gramatura:…..........................................</t>
  </si>
  <si>
    <t>Nazwa produktu:…................................. Producent:….......................................... Rodzaj:…................................................ Gramatura:….......................................... Kolor:….................................................. Ilość warstw:..........................................</t>
  </si>
  <si>
    <t>Nazwa produktu:…................................. Producent:….......................................... Rodzaj:…................................................ Gramatura:….......................................... Kolor:….................................................. Ilość listków:..........................................</t>
  </si>
  <si>
    <t xml:space="preserve">Nazwa produktu:…................................. Producent:…..........................................  Rozmiar listka:…..................................... Kolor:….................................................. </t>
  </si>
  <si>
    <t>Nazwa produktu:…................................. Producent:….......................................... Rodzaj:…................................................ Ilość warstw:…....................................... Kolor:….................................................. Ilość listków:..........................................</t>
  </si>
  <si>
    <t>Nazwa produktu:…................................. Producent:…..........................................  Ilość warstw:…....................................... Rodzaj:…................................................ Kolor:….................................................. Ilość listków:..........................................</t>
  </si>
  <si>
    <t>Nzawa Produktu:…................................ Producent:….......................................... Gramatura:….......................................... Kolor:…..................................................</t>
  </si>
  <si>
    <t>Nzawa Produktu:…................................ Producent:….......................................... Pojemność:…..........................................</t>
  </si>
  <si>
    <t>Nzawa Produktu:…................................ Producent:….......................................... Waga:….................................................</t>
  </si>
  <si>
    <t>Nzawa Produktu:…................................ Producent:….......................................... Pojemność:…..........................................Zapach: 1…..........................................................2…..........................................................3............................................................</t>
  </si>
  <si>
    <t>Nzawa Produktu:…................................ Producent:….......................................... Ph:….......................................................Ilość kapsułek:….....................................</t>
  </si>
  <si>
    <t>Nzawa Produktu:…................................ Producent:….......................................... Pojemność środka zapachowego w zawieszce:…..........................................</t>
  </si>
  <si>
    <t>Nzawa Produktu:…................................ Producent:….......................................... Waga:…..................................................</t>
  </si>
  <si>
    <t>Nzawa Produktu:…................................ Producent:….......................................... Wymiary:….............................................Szerokość kieszonki:…............................</t>
  </si>
  <si>
    <t>Nzawa Produktu:…................................ Producent:…..........................................</t>
  </si>
  <si>
    <t>Nzawa Produktu:…................................ Producent:…..........................................Wymiary:….............................................</t>
  </si>
  <si>
    <t>Nzawa Produktu:…................................ Producent:…..........................................Rodzaj:..................................................Rozmiar:   1…..........................................................2…..........................................................3…..........................................................4............................................................</t>
  </si>
  <si>
    <t>Nzawa Produktu:…................................ Producent:…..........................................Pojemność:….........................................</t>
  </si>
  <si>
    <t>Nzawa Produktu:…................................ Producent:…..........................................Długość:….........................................</t>
  </si>
  <si>
    <t>Nzawa Produktu:…................................ Producent:…..........................................Szerokość:…...........................................</t>
  </si>
  <si>
    <t>Nzawa Produktu:…................................ Producent:…..........................................Kolor włosia:.........................................</t>
  </si>
  <si>
    <t>Nzawa Produktu:…................................ Producent:…..........................................Długość:................................................</t>
  </si>
  <si>
    <t>Nzawa Produktu:…................................ Producent:…..........................................Pojemność:…..........................................</t>
  </si>
  <si>
    <t>Nzawa Produktu:…................................ Producent:…..........................................Pojemność:…..........................................Długość trzonka:…..................................</t>
  </si>
  <si>
    <t>Nzawa Produktu:…................................ Producent:…..........................................Długość snurka:..................................... Gramatura splotu:…...............................</t>
  </si>
  <si>
    <t xml:space="preserve">Nzawa Produktu:…................................ Producent:…..........................................Wymiar boku:…..................................... </t>
  </si>
  <si>
    <t xml:space="preserve">Nzawa Produktu:…................................ Producent:….......................................... Wymiary:….......................................... </t>
  </si>
  <si>
    <t>Nzawa Produktu:…................................ Producent:….......................................... Gramatura:….......................................... Wymiary:…............................................</t>
  </si>
  <si>
    <t>Nzawa Produktu:…................................ Producent:….......................................... Pojemność:…..........................................Kolor:        1…..........................................................2…..........................................................3............................................................4............................................................5............................................................</t>
  </si>
  <si>
    <t>Nzawa Produktu:…................................ Producent:…..........................................  Wymiary:…............................................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</si>
</sst>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u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u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u/>
      <sz val="10"/>
      <name val="Bookman Old Style"/>
      <family val="1"/>
      <charset val="238"/>
    </font>
    <font>
      <b/>
      <u/>
      <sz val="10"/>
      <color theme="1"/>
      <name val="Bookman Old Style"/>
      <family val="1"/>
      <charset val="238"/>
    </font>
    <font>
      <sz val="10"/>
      <name val="Arial"/>
      <family val="2"/>
      <charset val="238"/>
    </font>
    <font>
      <sz val="10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/>
    </xf>
    <xf numFmtId="0" fontId="0" fillId="7" borderId="1" xfId="0" applyFill="1" applyBorder="1"/>
    <xf numFmtId="9" fontId="0" fillId="7" borderId="1" xfId="0" applyNumberFormat="1" applyFill="1" applyBorder="1" applyAlignment="1">
      <alignment horizontal="center" vertical="center"/>
    </xf>
    <xf numFmtId="0" fontId="0" fillId="7" borderId="0" xfId="0" applyFill="1"/>
    <xf numFmtId="0" fontId="9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" fontId="0" fillId="7" borderId="1" xfId="0" applyNumberFormat="1" applyFill="1" applyBorder="1"/>
    <xf numFmtId="0" fontId="14" fillId="0" borderId="0" xfId="0" applyFont="1"/>
    <xf numFmtId="4" fontId="0" fillId="7" borderId="5" xfId="0" applyNumberFormat="1" applyFill="1" applyBorder="1"/>
    <xf numFmtId="4" fontId="0" fillId="8" borderId="8" xfId="0" applyNumberFormat="1" applyFill="1" applyBorder="1"/>
    <xf numFmtId="4" fontId="15" fillId="8" borderId="8" xfId="0" applyNumberFormat="1" applyFont="1" applyFill="1" applyBorder="1"/>
    <xf numFmtId="0" fontId="16" fillId="0" borderId="0" xfId="0" applyFont="1" applyAlignment="1">
      <alignment horizontal="left" vertical="center" wrapText="1"/>
    </xf>
    <xf numFmtId="0" fontId="17" fillId="0" borderId="0" xfId="0" applyFont="1"/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DAE12ECA-7974-4053-8D2F-BD0B4BE65D7F}"/>
  </cellStyles>
  <dxfs count="0"/>
  <tableStyles count="0" defaultTableStyle="TableStyleMedium2" defaultPivotStyle="PivotStyleLight16"/>
  <colors>
    <mruColors>
      <color rgb="FFFF7C80"/>
      <color rgb="FFCCCCFF"/>
      <color rgb="FF9933FF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F8C9-517A-4EAE-B147-832ED3BE20C5}">
  <sheetPr>
    <pageSetUpPr fitToPage="1"/>
  </sheetPr>
  <dimension ref="A1:S29"/>
  <sheetViews>
    <sheetView topLeftCell="A16" workbookViewId="0">
      <selection activeCell="E26" sqref="E26"/>
    </sheetView>
  </sheetViews>
  <sheetFormatPr defaultRowHeight="15" x14ac:dyDescent="0.25"/>
  <cols>
    <col min="1" max="1" width="7.85546875" customWidth="1"/>
    <col min="2" max="2" width="24" customWidth="1"/>
    <col min="3" max="3" width="58.28515625" customWidth="1"/>
    <col min="6" max="6" width="36.42578125" style="62" customWidth="1"/>
    <col min="7" max="7" width="8.42578125" customWidth="1"/>
    <col min="8" max="8" width="11" customWidth="1"/>
    <col min="10" max="10" width="13.140625" customWidth="1"/>
    <col min="12" max="12" width="13.28515625" customWidth="1"/>
    <col min="14" max="14" width="4.5703125" hidden="1" customWidth="1"/>
  </cols>
  <sheetData>
    <row r="1" spans="1:19" ht="80.25" customHeight="1" x14ac:dyDescent="0.25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9" ht="65.25" customHeight="1" x14ac:dyDescent="0.25">
      <c r="A2" s="1" t="s">
        <v>0</v>
      </c>
      <c r="B2" s="2" t="s">
        <v>1</v>
      </c>
      <c r="C2" s="2" t="s">
        <v>2</v>
      </c>
      <c r="D2" s="1" t="s">
        <v>193</v>
      </c>
      <c r="E2" s="3" t="s">
        <v>3</v>
      </c>
      <c r="F2" s="61" t="s">
        <v>26</v>
      </c>
      <c r="G2" s="18" t="s">
        <v>193</v>
      </c>
      <c r="H2" s="19" t="s">
        <v>27</v>
      </c>
      <c r="I2" s="43" t="s">
        <v>28</v>
      </c>
      <c r="J2" s="43" t="s">
        <v>29</v>
      </c>
      <c r="K2" s="43" t="s">
        <v>30</v>
      </c>
      <c r="L2" s="43" t="s">
        <v>31</v>
      </c>
      <c r="N2" s="55" t="s">
        <v>27</v>
      </c>
      <c r="S2" s="58"/>
    </row>
    <row r="3" spans="1:19" x14ac:dyDescent="0.25">
      <c r="A3" s="63" t="s">
        <v>4</v>
      </c>
      <c r="B3" s="64"/>
      <c r="C3" s="64"/>
      <c r="D3" s="64"/>
      <c r="E3" s="64"/>
      <c r="F3" s="60">
        <v>4</v>
      </c>
      <c r="G3" s="20">
        <v>5</v>
      </c>
      <c r="H3" s="21">
        <v>7</v>
      </c>
      <c r="I3" s="44">
        <v>8</v>
      </c>
      <c r="J3" s="44">
        <v>9</v>
      </c>
      <c r="K3" s="44">
        <v>10</v>
      </c>
      <c r="L3" s="44">
        <v>11</v>
      </c>
      <c r="N3" s="56" t="s">
        <v>190</v>
      </c>
    </row>
    <row r="4" spans="1:19" ht="105" x14ac:dyDescent="0.25">
      <c r="A4" s="4">
        <v>1</v>
      </c>
      <c r="B4" s="5" t="s">
        <v>5</v>
      </c>
      <c r="C4" s="6" t="s">
        <v>138</v>
      </c>
      <c r="D4" s="7" t="s">
        <v>6</v>
      </c>
      <c r="E4" s="8">
        <v>3670</v>
      </c>
      <c r="F4" s="59" t="s">
        <v>198</v>
      </c>
      <c r="G4" s="22"/>
      <c r="H4" s="22" t="s">
        <v>190</v>
      </c>
      <c r="I4" s="45"/>
      <c r="J4" s="50">
        <f>E4*I4</f>
        <v>0</v>
      </c>
      <c r="K4" s="46">
        <v>0.23</v>
      </c>
      <c r="L4" s="50">
        <f>J4*(1+K4)</f>
        <v>0</v>
      </c>
      <c r="N4" s="56" t="s">
        <v>191</v>
      </c>
    </row>
    <row r="5" spans="1:19" ht="146.25" customHeight="1" x14ac:dyDescent="0.25">
      <c r="A5" s="4">
        <v>2</v>
      </c>
      <c r="B5" s="9" t="s">
        <v>7</v>
      </c>
      <c r="C5" s="6" t="s">
        <v>197</v>
      </c>
      <c r="D5" s="10" t="s">
        <v>8</v>
      </c>
      <c r="E5" s="8">
        <v>3419</v>
      </c>
      <c r="F5" s="59" t="s">
        <v>199</v>
      </c>
      <c r="G5" s="22"/>
      <c r="H5" s="22"/>
      <c r="I5" s="45"/>
      <c r="J5" s="50">
        <f t="shared" ref="J5:J24" si="0">E5*I5</f>
        <v>0</v>
      </c>
      <c r="K5" s="46">
        <v>0.23</v>
      </c>
      <c r="L5" s="50">
        <f t="shared" ref="L5:L24" si="1">J5*(1+K5)</f>
        <v>0</v>
      </c>
      <c r="N5" s="56" t="s">
        <v>192</v>
      </c>
    </row>
    <row r="6" spans="1:19" ht="90.75" customHeight="1" x14ac:dyDescent="0.25">
      <c r="A6" s="4">
        <v>3</v>
      </c>
      <c r="B6" s="5" t="s">
        <v>9</v>
      </c>
      <c r="C6" s="6" t="s">
        <v>33</v>
      </c>
      <c r="D6" s="7" t="s">
        <v>10</v>
      </c>
      <c r="E6" s="8">
        <v>1896</v>
      </c>
      <c r="F6" s="59" t="s">
        <v>200</v>
      </c>
      <c r="G6" s="22"/>
      <c r="H6" s="22"/>
      <c r="I6" s="45"/>
      <c r="J6" s="50">
        <f t="shared" si="0"/>
        <v>0</v>
      </c>
      <c r="K6" s="46">
        <v>0.23</v>
      </c>
      <c r="L6" s="50">
        <f t="shared" si="1"/>
        <v>0</v>
      </c>
    </row>
    <row r="7" spans="1:19" ht="73.5" customHeight="1" x14ac:dyDescent="0.25">
      <c r="A7" s="4">
        <v>4</v>
      </c>
      <c r="B7" s="11" t="s">
        <v>11</v>
      </c>
      <c r="C7" s="12" t="s">
        <v>32</v>
      </c>
      <c r="D7" s="13" t="s">
        <v>12</v>
      </c>
      <c r="E7" s="14">
        <v>228</v>
      </c>
      <c r="F7" s="59" t="s">
        <v>201</v>
      </c>
      <c r="G7" s="22"/>
      <c r="H7" s="22"/>
      <c r="I7" s="45"/>
      <c r="J7" s="50">
        <f t="shared" si="0"/>
        <v>0</v>
      </c>
      <c r="K7" s="46">
        <v>0.23</v>
      </c>
      <c r="L7" s="50">
        <f t="shared" si="1"/>
        <v>0</v>
      </c>
    </row>
    <row r="8" spans="1:19" ht="104.25" customHeight="1" x14ac:dyDescent="0.25">
      <c r="A8" s="4">
        <v>5</v>
      </c>
      <c r="B8" s="23" t="s">
        <v>13</v>
      </c>
      <c r="C8" s="5" t="s">
        <v>139</v>
      </c>
      <c r="D8" s="20" t="s">
        <v>6</v>
      </c>
      <c r="E8" s="15">
        <v>170</v>
      </c>
      <c r="F8" s="59" t="s">
        <v>202</v>
      </c>
      <c r="G8" s="22"/>
      <c r="H8" s="22"/>
      <c r="I8" s="45"/>
      <c r="J8" s="50">
        <f t="shared" si="0"/>
        <v>0</v>
      </c>
      <c r="K8" s="46">
        <v>0.23</v>
      </c>
      <c r="L8" s="50">
        <f t="shared" si="1"/>
        <v>0</v>
      </c>
    </row>
    <row r="9" spans="1:19" ht="104.25" customHeight="1" x14ac:dyDescent="0.25">
      <c r="A9" s="4">
        <v>6</v>
      </c>
      <c r="B9" s="23" t="s">
        <v>11</v>
      </c>
      <c r="C9" s="24" t="s">
        <v>34</v>
      </c>
      <c r="D9" s="13" t="s">
        <v>12</v>
      </c>
      <c r="E9" s="15">
        <v>1</v>
      </c>
      <c r="F9" s="59" t="s">
        <v>203</v>
      </c>
      <c r="G9" s="22"/>
      <c r="H9" s="22"/>
      <c r="I9" s="45"/>
      <c r="J9" s="50">
        <f t="shared" si="0"/>
        <v>0</v>
      </c>
      <c r="K9" s="46">
        <v>0.23</v>
      </c>
      <c r="L9" s="50">
        <f t="shared" si="1"/>
        <v>0</v>
      </c>
    </row>
    <row r="10" spans="1:19" ht="103.5" customHeight="1" x14ac:dyDescent="0.25">
      <c r="A10" s="4">
        <v>7</v>
      </c>
      <c r="B10" s="23" t="s">
        <v>11</v>
      </c>
      <c r="C10" s="5" t="s">
        <v>35</v>
      </c>
      <c r="D10" s="13" t="s">
        <v>12</v>
      </c>
      <c r="E10" s="15">
        <v>2</v>
      </c>
      <c r="F10" s="59" t="s">
        <v>203</v>
      </c>
      <c r="G10" s="22"/>
      <c r="H10" s="22"/>
      <c r="I10" s="45"/>
      <c r="J10" s="50">
        <f t="shared" si="0"/>
        <v>0</v>
      </c>
      <c r="K10" s="46">
        <v>0.23</v>
      </c>
      <c r="L10" s="50">
        <f t="shared" si="1"/>
        <v>0</v>
      </c>
    </row>
    <row r="11" spans="1:19" ht="135" x14ac:dyDescent="0.25">
      <c r="A11" s="4">
        <v>8</v>
      </c>
      <c r="B11" s="5" t="s">
        <v>14</v>
      </c>
      <c r="C11" s="16" t="s">
        <v>140</v>
      </c>
      <c r="D11" s="17" t="s">
        <v>6</v>
      </c>
      <c r="E11" s="8">
        <v>1398</v>
      </c>
      <c r="F11" s="59" t="s">
        <v>198</v>
      </c>
      <c r="G11" s="22"/>
      <c r="H11" s="22"/>
      <c r="I11" s="45"/>
      <c r="J11" s="50">
        <f t="shared" si="0"/>
        <v>0</v>
      </c>
      <c r="K11" s="46">
        <v>0.23</v>
      </c>
      <c r="L11" s="50">
        <f t="shared" si="1"/>
        <v>0</v>
      </c>
    </row>
    <row r="12" spans="1:19" ht="105.75" customHeight="1" x14ac:dyDescent="0.25">
      <c r="A12" s="4">
        <v>9</v>
      </c>
      <c r="B12" s="5" t="s">
        <v>15</v>
      </c>
      <c r="C12" s="6" t="s">
        <v>36</v>
      </c>
      <c r="D12" s="17" t="s">
        <v>6</v>
      </c>
      <c r="E12" s="8">
        <v>2983</v>
      </c>
      <c r="F12" s="59" t="s">
        <v>223</v>
      </c>
      <c r="G12" s="22"/>
      <c r="H12" s="22"/>
      <c r="I12" s="45"/>
      <c r="J12" s="50">
        <f t="shared" si="0"/>
        <v>0</v>
      </c>
      <c r="K12" s="46">
        <v>0.23</v>
      </c>
      <c r="L12" s="50">
        <f t="shared" si="1"/>
        <v>0</v>
      </c>
    </row>
    <row r="13" spans="1:19" ht="74.25" customHeight="1" x14ac:dyDescent="0.25">
      <c r="A13" s="4">
        <v>10</v>
      </c>
      <c r="B13" s="5" t="s">
        <v>16</v>
      </c>
      <c r="C13" s="6" t="s">
        <v>37</v>
      </c>
      <c r="D13" s="17" t="s">
        <v>6</v>
      </c>
      <c r="E13" s="8">
        <v>1911</v>
      </c>
      <c r="F13" s="59" t="s">
        <v>204</v>
      </c>
      <c r="G13" s="22"/>
      <c r="H13" s="22"/>
      <c r="I13" s="45"/>
      <c r="J13" s="50">
        <f t="shared" si="0"/>
        <v>0</v>
      </c>
      <c r="K13" s="46">
        <v>0.23</v>
      </c>
      <c r="L13" s="50">
        <f t="shared" si="1"/>
        <v>0</v>
      </c>
    </row>
    <row r="14" spans="1:19" ht="84" customHeight="1" x14ac:dyDescent="0.25">
      <c r="A14" s="4">
        <v>11</v>
      </c>
      <c r="B14" s="5" t="s">
        <v>17</v>
      </c>
      <c r="C14" s="6" t="s">
        <v>141</v>
      </c>
      <c r="D14" s="17" t="s">
        <v>6</v>
      </c>
      <c r="E14" s="8">
        <v>1268</v>
      </c>
      <c r="F14" s="59" t="s">
        <v>224</v>
      </c>
      <c r="G14" s="22"/>
      <c r="H14" s="22"/>
      <c r="I14" s="45"/>
      <c r="J14" s="50">
        <f t="shared" si="0"/>
        <v>0</v>
      </c>
      <c r="K14" s="46">
        <v>0.23</v>
      </c>
      <c r="L14" s="50">
        <f t="shared" si="1"/>
        <v>0</v>
      </c>
    </row>
    <row r="15" spans="1:19" ht="67.5" customHeight="1" x14ac:dyDescent="0.25">
      <c r="A15" s="4">
        <v>12</v>
      </c>
      <c r="B15" s="5" t="s">
        <v>18</v>
      </c>
      <c r="C15" s="6" t="s">
        <v>38</v>
      </c>
      <c r="D15" s="17" t="s">
        <v>6</v>
      </c>
      <c r="E15" s="8">
        <v>335</v>
      </c>
      <c r="F15" s="59" t="s">
        <v>225</v>
      </c>
      <c r="G15" s="22"/>
      <c r="H15" s="22"/>
      <c r="I15" s="45"/>
      <c r="J15" s="50">
        <f t="shared" si="0"/>
        <v>0</v>
      </c>
      <c r="K15" s="46">
        <v>0.23</v>
      </c>
      <c r="L15" s="50">
        <f t="shared" si="1"/>
        <v>0</v>
      </c>
    </row>
    <row r="16" spans="1:19" ht="85.5" customHeight="1" x14ac:dyDescent="0.25">
      <c r="A16" s="4">
        <v>13</v>
      </c>
      <c r="B16" s="5" t="s">
        <v>19</v>
      </c>
      <c r="C16" s="6" t="s">
        <v>142</v>
      </c>
      <c r="D16" s="17" t="s">
        <v>6</v>
      </c>
      <c r="E16" s="8">
        <v>449</v>
      </c>
      <c r="F16" s="59" t="s">
        <v>225</v>
      </c>
      <c r="G16" s="22"/>
      <c r="H16" s="22"/>
      <c r="I16" s="45"/>
      <c r="J16" s="50">
        <f t="shared" si="0"/>
        <v>0</v>
      </c>
      <c r="K16" s="46">
        <v>0.23</v>
      </c>
      <c r="L16" s="50">
        <f t="shared" si="1"/>
        <v>0</v>
      </c>
    </row>
    <row r="17" spans="1:12" ht="84" customHeight="1" x14ac:dyDescent="0.25">
      <c r="A17" s="4">
        <v>14</v>
      </c>
      <c r="B17" s="5" t="s">
        <v>19</v>
      </c>
      <c r="C17" s="6" t="s">
        <v>143</v>
      </c>
      <c r="D17" s="17" t="s">
        <v>6</v>
      </c>
      <c r="E17" s="8">
        <v>220</v>
      </c>
      <c r="F17" s="59" t="s">
        <v>225</v>
      </c>
      <c r="G17" s="22"/>
      <c r="H17" s="22"/>
      <c r="I17" s="45"/>
      <c r="J17" s="50">
        <f t="shared" si="0"/>
        <v>0</v>
      </c>
      <c r="K17" s="46">
        <v>0.23</v>
      </c>
      <c r="L17" s="50">
        <f t="shared" si="1"/>
        <v>0</v>
      </c>
    </row>
    <row r="18" spans="1:12" ht="157.5" customHeight="1" x14ac:dyDescent="0.25">
      <c r="A18" s="4">
        <v>15</v>
      </c>
      <c r="B18" s="5" t="s">
        <v>20</v>
      </c>
      <c r="C18" s="9" t="s">
        <v>147</v>
      </c>
      <c r="D18" s="7" t="s">
        <v>21</v>
      </c>
      <c r="E18" s="8">
        <v>3061</v>
      </c>
      <c r="F18" s="59" t="s">
        <v>226</v>
      </c>
      <c r="G18" s="22"/>
      <c r="H18" s="22"/>
      <c r="I18" s="45"/>
      <c r="J18" s="50">
        <f t="shared" si="0"/>
        <v>0</v>
      </c>
      <c r="K18" s="46">
        <v>0.23</v>
      </c>
      <c r="L18" s="50">
        <f t="shared" si="1"/>
        <v>0</v>
      </c>
    </row>
    <row r="19" spans="1:12" ht="165" customHeight="1" x14ac:dyDescent="0.25">
      <c r="A19" s="4">
        <v>16</v>
      </c>
      <c r="B19" s="5" t="s">
        <v>22</v>
      </c>
      <c r="C19" s="6" t="s">
        <v>146</v>
      </c>
      <c r="D19" s="7" t="s">
        <v>21</v>
      </c>
      <c r="E19" s="8">
        <v>3344</v>
      </c>
      <c r="F19" s="59" t="s">
        <v>226</v>
      </c>
      <c r="G19" s="22"/>
      <c r="H19" s="22"/>
      <c r="I19" s="45"/>
      <c r="J19" s="50">
        <f t="shared" si="0"/>
        <v>0</v>
      </c>
      <c r="K19" s="46">
        <v>0.23</v>
      </c>
      <c r="L19" s="50">
        <f t="shared" si="1"/>
        <v>0</v>
      </c>
    </row>
    <row r="20" spans="1:12" ht="150" customHeight="1" x14ac:dyDescent="0.25">
      <c r="A20" s="4">
        <v>17</v>
      </c>
      <c r="B20" s="5" t="s">
        <v>144</v>
      </c>
      <c r="C20" s="6" t="s">
        <v>39</v>
      </c>
      <c r="D20" s="7" t="s">
        <v>21</v>
      </c>
      <c r="E20" s="8">
        <v>2602</v>
      </c>
      <c r="F20" s="59" t="s">
        <v>226</v>
      </c>
      <c r="G20" s="22"/>
      <c r="H20" s="22"/>
      <c r="I20" s="45"/>
      <c r="J20" s="50">
        <f t="shared" si="0"/>
        <v>0</v>
      </c>
      <c r="K20" s="46">
        <v>0.23</v>
      </c>
      <c r="L20" s="50">
        <f t="shared" si="1"/>
        <v>0</v>
      </c>
    </row>
    <row r="21" spans="1:12" ht="180" x14ac:dyDescent="0.25">
      <c r="A21" s="4">
        <v>18</v>
      </c>
      <c r="B21" s="5" t="s">
        <v>145</v>
      </c>
      <c r="C21" s="6" t="s">
        <v>148</v>
      </c>
      <c r="D21" s="7" t="s">
        <v>21</v>
      </c>
      <c r="E21" s="8">
        <v>450</v>
      </c>
      <c r="F21" s="59" t="s">
        <v>226</v>
      </c>
      <c r="G21" s="22"/>
      <c r="H21" s="22"/>
      <c r="I21" s="45"/>
      <c r="J21" s="50">
        <f t="shared" si="0"/>
        <v>0</v>
      </c>
      <c r="K21" s="46">
        <v>0.23</v>
      </c>
      <c r="L21" s="50">
        <f t="shared" si="1"/>
        <v>0</v>
      </c>
    </row>
    <row r="22" spans="1:12" ht="68.25" customHeight="1" x14ac:dyDescent="0.25">
      <c r="A22" s="4">
        <v>19</v>
      </c>
      <c r="B22" s="5" t="s">
        <v>23</v>
      </c>
      <c r="C22" s="5" t="s">
        <v>40</v>
      </c>
      <c r="D22" s="17" t="s">
        <v>6</v>
      </c>
      <c r="E22" s="8">
        <v>235</v>
      </c>
      <c r="F22" s="59" t="s">
        <v>227</v>
      </c>
      <c r="G22" s="22"/>
      <c r="H22" s="22"/>
      <c r="I22" s="45"/>
      <c r="J22" s="50">
        <f t="shared" si="0"/>
        <v>0</v>
      </c>
      <c r="K22" s="46">
        <v>0.23</v>
      </c>
      <c r="L22" s="50">
        <f t="shared" si="1"/>
        <v>0</v>
      </c>
    </row>
    <row r="23" spans="1:12" ht="71.25" customHeight="1" x14ac:dyDescent="0.25">
      <c r="A23" s="4">
        <v>20</v>
      </c>
      <c r="B23" s="5" t="s">
        <v>24</v>
      </c>
      <c r="C23" s="6" t="s">
        <v>149</v>
      </c>
      <c r="D23" s="17" t="s">
        <v>6</v>
      </c>
      <c r="E23" s="8">
        <v>553</v>
      </c>
      <c r="F23" s="59" t="s">
        <v>227</v>
      </c>
      <c r="G23" s="22"/>
      <c r="H23" s="22"/>
      <c r="I23" s="45"/>
      <c r="J23" s="50">
        <f t="shared" si="0"/>
        <v>0</v>
      </c>
      <c r="K23" s="46">
        <v>0.23</v>
      </c>
      <c r="L23" s="50">
        <f t="shared" si="1"/>
        <v>0</v>
      </c>
    </row>
    <row r="24" spans="1:12" ht="67.5" customHeight="1" thickBot="1" x14ac:dyDescent="0.3">
      <c r="A24" s="4">
        <v>21</v>
      </c>
      <c r="B24" s="5" t="s">
        <v>25</v>
      </c>
      <c r="C24" s="6" t="s">
        <v>41</v>
      </c>
      <c r="D24" s="13" t="s">
        <v>6</v>
      </c>
      <c r="E24" s="8">
        <v>1962</v>
      </c>
      <c r="F24" s="59" t="s">
        <v>227</v>
      </c>
      <c r="G24" s="22"/>
      <c r="H24" s="22"/>
      <c r="I24" s="45"/>
      <c r="J24" s="52">
        <f t="shared" si="0"/>
        <v>0</v>
      </c>
      <c r="K24" s="46">
        <v>0.23</v>
      </c>
      <c r="L24" s="52">
        <f t="shared" si="1"/>
        <v>0</v>
      </c>
    </row>
    <row r="25" spans="1:12" ht="15.75" thickBot="1" x14ac:dyDescent="0.3">
      <c r="I25" s="51" t="s">
        <v>188</v>
      </c>
      <c r="J25" s="53">
        <f>SUM(J4:J24)</f>
        <v>0</v>
      </c>
      <c r="L25" s="53">
        <f>SUM(L4:L24)</f>
        <v>0</v>
      </c>
    </row>
    <row r="26" spans="1:12" x14ac:dyDescent="0.25">
      <c r="C26" s="67" t="s">
        <v>194</v>
      </c>
    </row>
    <row r="27" spans="1:12" x14ac:dyDescent="0.25">
      <c r="C27" s="67"/>
    </row>
    <row r="28" spans="1:12" x14ac:dyDescent="0.25">
      <c r="C28" s="67"/>
    </row>
    <row r="29" spans="1:12" x14ac:dyDescent="0.25">
      <c r="C29" s="67"/>
    </row>
  </sheetData>
  <mergeCells count="3">
    <mergeCell ref="A3:E3"/>
    <mergeCell ref="A1:L1"/>
    <mergeCell ref="C26:C29"/>
  </mergeCells>
  <dataValidations count="1">
    <dataValidation type="list" allowBlank="1" showInputMessage="1" showErrorMessage="1" sqref="H4:H24" xr:uid="{1583E6E9-5176-4525-843C-D2CFEBEB5674}">
      <formula1>$N$3:$N$5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225E-6E2E-4DD4-848C-B49ECD27284A}">
  <dimension ref="A1:N51"/>
  <sheetViews>
    <sheetView workbookViewId="0">
      <selection activeCell="F11" sqref="F11"/>
    </sheetView>
  </sheetViews>
  <sheetFormatPr defaultRowHeight="15" x14ac:dyDescent="0.25"/>
  <cols>
    <col min="2" max="2" width="14.85546875" customWidth="1"/>
    <col min="3" max="3" width="45.5703125" customWidth="1"/>
    <col min="5" max="5" width="10.140625" customWidth="1"/>
    <col min="6" max="6" width="36.42578125" customWidth="1"/>
    <col min="8" max="8" width="13.28515625" customWidth="1"/>
    <col min="9" max="9" width="10.28515625" customWidth="1"/>
    <col min="10" max="10" width="17.7109375" customWidth="1"/>
    <col min="12" max="12" width="20" customWidth="1"/>
    <col min="14" max="14" width="0" hidden="1" customWidth="1"/>
  </cols>
  <sheetData>
    <row r="1" spans="1:14" ht="62.25" customHeight="1" x14ac:dyDescent="0.25">
      <c r="A1" s="68" t="s">
        <v>136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51" x14ac:dyDescent="0.25">
      <c r="A2" s="25" t="s">
        <v>0</v>
      </c>
      <c r="B2" s="26" t="s">
        <v>1</v>
      </c>
      <c r="C2" s="26" t="s">
        <v>2</v>
      </c>
      <c r="D2" s="25" t="s">
        <v>193</v>
      </c>
      <c r="E2" s="25" t="s">
        <v>3</v>
      </c>
      <c r="F2" s="5" t="s">
        <v>26</v>
      </c>
      <c r="G2" s="25" t="s">
        <v>193</v>
      </c>
      <c r="H2" s="19" t="s">
        <v>27</v>
      </c>
      <c r="I2" s="43" t="s">
        <v>28</v>
      </c>
      <c r="J2" s="43" t="s">
        <v>29</v>
      </c>
      <c r="K2" s="43" t="s">
        <v>30</v>
      </c>
      <c r="L2" s="43" t="s">
        <v>31</v>
      </c>
      <c r="N2" s="55" t="s">
        <v>27</v>
      </c>
    </row>
    <row r="3" spans="1:14" x14ac:dyDescent="0.25">
      <c r="A3" s="63" t="s">
        <v>42</v>
      </c>
      <c r="B3" s="64"/>
      <c r="C3" s="64"/>
      <c r="D3" s="64"/>
      <c r="E3" s="64"/>
      <c r="I3" s="47"/>
      <c r="J3" s="47"/>
      <c r="K3" s="47"/>
      <c r="L3" s="47"/>
      <c r="N3" s="56" t="s">
        <v>190</v>
      </c>
    </row>
    <row r="4" spans="1:14" ht="63" customHeight="1" x14ac:dyDescent="0.25">
      <c r="A4" s="4">
        <v>1</v>
      </c>
      <c r="B4" s="5" t="s">
        <v>43</v>
      </c>
      <c r="C4" s="6" t="s">
        <v>195</v>
      </c>
      <c r="D4" s="17" t="s">
        <v>6</v>
      </c>
      <c r="E4" s="27">
        <v>111</v>
      </c>
      <c r="F4" s="59" t="s">
        <v>205</v>
      </c>
      <c r="G4" s="22"/>
      <c r="H4" s="22" t="s">
        <v>190</v>
      </c>
      <c r="I4" s="45"/>
      <c r="J4" s="50">
        <f>E4*I4</f>
        <v>0</v>
      </c>
      <c r="K4" s="46">
        <v>0.23</v>
      </c>
      <c r="L4" s="50">
        <f>J4*(1+K4)</f>
        <v>0</v>
      </c>
      <c r="N4" s="56" t="s">
        <v>191</v>
      </c>
    </row>
    <row r="5" spans="1:14" ht="69.75" customHeight="1" x14ac:dyDescent="0.25">
      <c r="A5" s="4">
        <v>2</v>
      </c>
      <c r="B5" s="5" t="s">
        <v>44</v>
      </c>
      <c r="C5" s="6" t="s">
        <v>150</v>
      </c>
      <c r="D5" s="17" t="s">
        <v>6</v>
      </c>
      <c r="E5" s="17">
        <v>2967</v>
      </c>
      <c r="F5" s="59" t="s">
        <v>205</v>
      </c>
      <c r="G5" s="22"/>
      <c r="H5" s="22"/>
      <c r="I5" s="45"/>
      <c r="J5" s="50">
        <f t="shared" ref="J5:J46" si="0">E5*I5</f>
        <v>0</v>
      </c>
      <c r="K5" s="46">
        <v>0.23</v>
      </c>
      <c r="L5" s="50">
        <f t="shared" ref="L5:L46" si="1">J5*(1+K5)</f>
        <v>0</v>
      </c>
      <c r="N5" s="56" t="s">
        <v>192</v>
      </c>
    </row>
    <row r="6" spans="1:14" ht="72.75" customHeight="1" x14ac:dyDescent="0.25">
      <c r="A6" s="4">
        <v>3</v>
      </c>
      <c r="B6" s="28" t="s">
        <v>45</v>
      </c>
      <c r="C6" s="29" t="s">
        <v>151</v>
      </c>
      <c r="D6" s="20" t="s">
        <v>6</v>
      </c>
      <c r="E6" s="30">
        <v>141</v>
      </c>
      <c r="F6" s="59" t="s">
        <v>205</v>
      </c>
      <c r="G6" s="22"/>
      <c r="H6" s="22"/>
      <c r="I6" s="45"/>
      <c r="J6" s="50">
        <f t="shared" si="0"/>
        <v>0</v>
      </c>
      <c r="K6" s="46">
        <v>0.23</v>
      </c>
      <c r="L6" s="50">
        <f t="shared" si="1"/>
        <v>0</v>
      </c>
    </row>
    <row r="7" spans="1:14" ht="78.75" customHeight="1" x14ac:dyDescent="0.25">
      <c r="A7" s="4">
        <v>4</v>
      </c>
      <c r="B7" s="5" t="s">
        <v>46</v>
      </c>
      <c r="C7" s="6" t="s">
        <v>152</v>
      </c>
      <c r="D7" s="17" t="s">
        <v>6</v>
      </c>
      <c r="E7" s="17">
        <v>606</v>
      </c>
      <c r="F7" s="59" t="s">
        <v>205</v>
      </c>
      <c r="G7" s="22"/>
      <c r="H7" s="22"/>
      <c r="I7" s="45"/>
      <c r="J7" s="50">
        <f t="shared" si="0"/>
        <v>0</v>
      </c>
      <c r="K7" s="46">
        <v>0.23</v>
      </c>
      <c r="L7" s="50">
        <f t="shared" si="1"/>
        <v>0</v>
      </c>
    </row>
    <row r="8" spans="1:14" ht="82.5" customHeight="1" x14ac:dyDescent="0.25">
      <c r="A8" s="4">
        <v>5</v>
      </c>
      <c r="B8" s="5" t="s">
        <v>47</v>
      </c>
      <c r="C8" s="5" t="s">
        <v>153</v>
      </c>
      <c r="D8" s="17" t="s">
        <v>6</v>
      </c>
      <c r="E8" s="17">
        <v>755</v>
      </c>
      <c r="F8" s="59" t="s">
        <v>205</v>
      </c>
      <c r="G8" s="22"/>
      <c r="H8" s="22"/>
      <c r="I8" s="45"/>
      <c r="J8" s="50">
        <f t="shared" si="0"/>
        <v>0</v>
      </c>
      <c r="K8" s="46">
        <v>0.23</v>
      </c>
      <c r="L8" s="50">
        <f t="shared" si="1"/>
        <v>0</v>
      </c>
    </row>
    <row r="9" spans="1:14" ht="86.25" customHeight="1" x14ac:dyDescent="0.25">
      <c r="A9" s="4">
        <v>6</v>
      </c>
      <c r="B9" s="5" t="s">
        <v>48</v>
      </c>
      <c r="C9" s="6" t="s">
        <v>49</v>
      </c>
      <c r="D9" s="17" t="s">
        <v>6</v>
      </c>
      <c r="E9" s="17">
        <v>340</v>
      </c>
      <c r="F9" s="59" t="s">
        <v>205</v>
      </c>
      <c r="G9" s="22"/>
      <c r="H9" s="22"/>
      <c r="I9" s="45"/>
      <c r="J9" s="50">
        <f t="shared" si="0"/>
        <v>0</v>
      </c>
      <c r="K9" s="46">
        <v>0.23</v>
      </c>
      <c r="L9" s="50">
        <f t="shared" si="1"/>
        <v>0</v>
      </c>
    </row>
    <row r="10" spans="1:14" ht="90" x14ac:dyDescent="0.25">
      <c r="A10" s="4">
        <v>7</v>
      </c>
      <c r="B10" s="5" t="s">
        <v>50</v>
      </c>
      <c r="C10" s="6" t="s">
        <v>51</v>
      </c>
      <c r="D10" s="17" t="s">
        <v>6</v>
      </c>
      <c r="E10" s="17">
        <v>2152</v>
      </c>
      <c r="F10" s="59" t="s">
        <v>205</v>
      </c>
      <c r="G10" s="22"/>
      <c r="H10" s="22"/>
      <c r="I10" s="45"/>
      <c r="J10" s="50">
        <f t="shared" si="0"/>
        <v>0</v>
      </c>
      <c r="K10" s="46">
        <v>0.23</v>
      </c>
      <c r="L10" s="50">
        <f t="shared" si="1"/>
        <v>0</v>
      </c>
    </row>
    <row r="11" spans="1:14" ht="69.75" customHeight="1" x14ac:dyDescent="0.25">
      <c r="A11" s="4">
        <v>8</v>
      </c>
      <c r="B11" s="5" t="s">
        <v>52</v>
      </c>
      <c r="C11" s="6" t="s">
        <v>53</v>
      </c>
      <c r="D11" s="17" t="s">
        <v>6</v>
      </c>
      <c r="E11" s="17">
        <v>1292</v>
      </c>
      <c r="F11" s="59" t="s">
        <v>205</v>
      </c>
      <c r="G11" s="22"/>
      <c r="H11" s="22"/>
      <c r="I11" s="45"/>
      <c r="J11" s="50">
        <f t="shared" si="0"/>
        <v>0</v>
      </c>
      <c r="K11" s="46">
        <v>0.23</v>
      </c>
      <c r="L11" s="50">
        <f t="shared" si="1"/>
        <v>0</v>
      </c>
    </row>
    <row r="12" spans="1:14" ht="90" x14ac:dyDescent="0.25">
      <c r="A12" s="4">
        <v>9</v>
      </c>
      <c r="B12" s="5" t="s">
        <v>54</v>
      </c>
      <c r="C12" s="6" t="s">
        <v>55</v>
      </c>
      <c r="D12" s="17" t="s">
        <v>6</v>
      </c>
      <c r="E12" s="17">
        <v>1297</v>
      </c>
      <c r="F12" s="59" t="s">
        <v>205</v>
      </c>
      <c r="G12" s="22"/>
      <c r="H12" s="22"/>
      <c r="I12" s="45"/>
      <c r="J12" s="50">
        <f t="shared" si="0"/>
        <v>0</v>
      </c>
      <c r="K12" s="46">
        <v>0.23</v>
      </c>
      <c r="L12" s="50">
        <f t="shared" si="1"/>
        <v>0</v>
      </c>
    </row>
    <row r="13" spans="1:14" ht="90" x14ac:dyDescent="0.25">
      <c r="A13" s="4">
        <v>10</v>
      </c>
      <c r="B13" s="5" t="s">
        <v>56</v>
      </c>
      <c r="C13" s="6" t="s">
        <v>57</v>
      </c>
      <c r="D13" s="17" t="s">
        <v>6</v>
      </c>
      <c r="E13" s="17">
        <v>445</v>
      </c>
      <c r="F13" s="59" t="s">
        <v>206</v>
      </c>
      <c r="G13" s="22"/>
      <c r="H13" s="22"/>
      <c r="I13" s="45"/>
      <c r="J13" s="50">
        <f t="shared" si="0"/>
        <v>0</v>
      </c>
      <c r="K13" s="46">
        <v>0.23</v>
      </c>
      <c r="L13" s="50">
        <f t="shared" si="1"/>
        <v>0</v>
      </c>
    </row>
    <row r="14" spans="1:14" ht="71.25" customHeight="1" x14ac:dyDescent="0.25">
      <c r="A14" s="4">
        <v>11</v>
      </c>
      <c r="B14" s="5" t="s">
        <v>58</v>
      </c>
      <c r="C14" s="6" t="s">
        <v>59</v>
      </c>
      <c r="D14" s="17" t="s">
        <v>6</v>
      </c>
      <c r="E14" s="17">
        <v>326</v>
      </c>
      <c r="F14" s="59" t="s">
        <v>205</v>
      </c>
      <c r="G14" s="22"/>
      <c r="H14" s="22"/>
      <c r="I14" s="45"/>
      <c r="J14" s="50">
        <f t="shared" si="0"/>
        <v>0</v>
      </c>
      <c r="K14" s="46">
        <v>0.23</v>
      </c>
      <c r="L14" s="50">
        <f t="shared" si="1"/>
        <v>0</v>
      </c>
    </row>
    <row r="15" spans="1:14" ht="120" x14ac:dyDescent="0.25">
      <c r="A15" s="4">
        <v>12</v>
      </c>
      <c r="B15" s="9" t="s">
        <v>60</v>
      </c>
      <c r="C15" s="6" t="s">
        <v>154</v>
      </c>
      <c r="D15" s="17" t="s">
        <v>6</v>
      </c>
      <c r="E15" s="17">
        <v>45</v>
      </c>
      <c r="F15" s="59" t="s">
        <v>205</v>
      </c>
      <c r="G15" s="22"/>
      <c r="H15" s="22"/>
      <c r="I15" s="45"/>
      <c r="J15" s="50">
        <f t="shared" si="0"/>
        <v>0</v>
      </c>
      <c r="K15" s="46">
        <v>0.23</v>
      </c>
      <c r="L15" s="50">
        <f t="shared" si="1"/>
        <v>0</v>
      </c>
    </row>
    <row r="16" spans="1:14" ht="180" x14ac:dyDescent="0.25">
      <c r="A16" s="4">
        <v>13</v>
      </c>
      <c r="B16" s="5" t="s">
        <v>61</v>
      </c>
      <c r="C16" s="6" t="s">
        <v>155</v>
      </c>
      <c r="D16" s="17" t="s">
        <v>6</v>
      </c>
      <c r="E16" s="17">
        <v>1355</v>
      </c>
      <c r="F16" s="59" t="s">
        <v>205</v>
      </c>
      <c r="G16" s="22"/>
      <c r="H16" s="22"/>
      <c r="I16" s="45"/>
      <c r="J16" s="50">
        <f t="shared" si="0"/>
        <v>0</v>
      </c>
      <c r="K16" s="46">
        <v>0.08</v>
      </c>
      <c r="L16" s="50">
        <f t="shared" si="1"/>
        <v>0</v>
      </c>
    </row>
    <row r="17" spans="1:12" ht="210" x14ac:dyDescent="0.25">
      <c r="A17" s="4">
        <v>14</v>
      </c>
      <c r="B17" s="5" t="s">
        <v>62</v>
      </c>
      <c r="C17" s="6" t="s">
        <v>156</v>
      </c>
      <c r="D17" s="17" t="s">
        <v>6</v>
      </c>
      <c r="E17" s="17">
        <v>1475</v>
      </c>
      <c r="F17" s="59" t="s">
        <v>205</v>
      </c>
      <c r="G17" s="22"/>
      <c r="H17" s="22"/>
      <c r="I17" s="45"/>
      <c r="J17" s="50">
        <f t="shared" si="0"/>
        <v>0</v>
      </c>
      <c r="K17" s="46">
        <v>0.08</v>
      </c>
      <c r="L17" s="50">
        <f t="shared" si="1"/>
        <v>0</v>
      </c>
    </row>
    <row r="18" spans="1:12" ht="86.25" customHeight="1" x14ac:dyDescent="0.25">
      <c r="A18" s="4">
        <v>15</v>
      </c>
      <c r="B18" s="5" t="s">
        <v>63</v>
      </c>
      <c r="C18" s="6" t="s">
        <v>157</v>
      </c>
      <c r="D18" s="17" t="s">
        <v>6</v>
      </c>
      <c r="E18" s="17">
        <v>48</v>
      </c>
      <c r="F18" s="59" t="s">
        <v>205</v>
      </c>
      <c r="G18" s="22"/>
      <c r="H18" s="22"/>
      <c r="I18" s="45"/>
      <c r="J18" s="50">
        <f t="shared" si="0"/>
        <v>0</v>
      </c>
      <c r="K18" s="46">
        <v>0.23</v>
      </c>
      <c r="L18" s="50">
        <f t="shared" si="1"/>
        <v>0</v>
      </c>
    </row>
    <row r="19" spans="1:12" ht="79.5" customHeight="1" x14ac:dyDescent="0.25">
      <c r="A19" s="4">
        <v>16</v>
      </c>
      <c r="B19" s="5" t="s">
        <v>64</v>
      </c>
      <c r="C19" s="6" t="s">
        <v>158</v>
      </c>
      <c r="D19" s="17" t="s">
        <v>6</v>
      </c>
      <c r="E19" s="17">
        <v>490</v>
      </c>
      <c r="F19" s="59" t="s">
        <v>205</v>
      </c>
      <c r="G19" s="22"/>
      <c r="H19" s="22"/>
      <c r="I19" s="45"/>
      <c r="J19" s="50">
        <f t="shared" si="0"/>
        <v>0</v>
      </c>
      <c r="K19" s="46">
        <v>0.23</v>
      </c>
      <c r="L19" s="50">
        <f t="shared" si="1"/>
        <v>0</v>
      </c>
    </row>
    <row r="20" spans="1:12" ht="90" x14ac:dyDescent="0.25">
      <c r="A20" s="4">
        <v>17</v>
      </c>
      <c r="B20" s="5" t="s">
        <v>65</v>
      </c>
      <c r="C20" s="6" t="s">
        <v>66</v>
      </c>
      <c r="D20" s="17" t="s">
        <v>6</v>
      </c>
      <c r="E20" s="17">
        <v>920</v>
      </c>
      <c r="F20" s="59" t="s">
        <v>205</v>
      </c>
      <c r="G20" s="22"/>
      <c r="H20" s="22"/>
      <c r="I20" s="45"/>
      <c r="J20" s="50">
        <f t="shared" si="0"/>
        <v>0</v>
      </c>
      <c r="K20" s="46">
        <v>0.08</v>
      </c>
      <c r="L20" s="50">
        <f t="shared" si="1"/>
        <v>0</v>
      </c>
    </row>
    <row r="21" spans="1:12" ht="131.25" customHeight="1" x14ac:dyDescent="0.25">
      <c r="A21" s="4">
        <v>18</v>
      </c>
      <c r="B21" s="5" t="s">
        <v>67</v>
      </c>
      <c r="C21" s="6" t="s">
        <v>68</v>
      </c>
      <c r="D21" s="17" t="s">
        <v>6</v>
      </c>
      <c r="E21" s="17">
        <v>1131</v>
      </c>
      <c r="F21" s="59" t="s">
        <v>207</v>
      </c>
      <c r="G21" s="22"/>
      <c r="H21" s="22"/>
      <c r="I21" s="45"/>
      <c r="J21" s="50">
        <f t="shared" si="0"/>
        <v>0</v>
      </c>
      <c r="K21" s="46">
        <v>0.23</v>
      </c>
      <c r="L21" s="50">
        <f t="shared" si="1"/>
        <v>0</v>
      </c>
    </row>
    <row r="22" spans="1:12" ht="91.5" customHeight="1" x14ac:dyDescent="0.25">
      <c r="A22" s="4">
        <v>19</v>
      </c>
      <c r="B22" s="5" t="s">
        <v>69</v>
      </c>
      <c r="C22" s="6" t="s">
        <v>159</v>
      </c>
      <c r="D22" s="17" t="s">
        <v>6</v>
      </c>
      <c r="E22" s="17">
        <v>788</v>
      </c>
      <c r="F22" s="59" t="s">
        <v>205</v>
      </c>
      <c r="G22" s="22"/>
      <c r="H22" s="22"/>
      <c r="I22" s="45"/>
      <c r="J22" s="50">
        <f t="shared" si="0"/>
        <v>0</v>
      </c>
      <c r="K22" s="46">
        <v>0.23</v>
      </c>
      <c r="L22" s="50">
        <f t="shared" si="1"/>
        <v>0</v>
      </c>
    </row>
    <row r="23" spans="1:12" ht="87.75" customHeight="1" x14ac:dyDescent="0.25">
      <c r="A23" s="4">
        <v>20</v>
      </c>
      <c r="B23" s="31" t="s">
        <v>160</v>
      </c>
      <c r="C23" s="31" t="s">
        <v>70</v>
      </c>
      <c r="D23" s="32" t="s">
        <v>71</v>
      </c>
      <c r="E23" s="32">
        <v>30</v>
      </c>
      <c r="F23" s="59" t="s">
        <v>205</v>
      </c>
      <c r="G23" s="22"/>
      <c r="H23" s="22"/>
      <c r="I23" s="45"/>
      <c r="J23" s="50">
        <f t="shared" si="0"/>
        <v>0</v>
      </c>
      <c r="K23" s="46">
        <v>0.23</v>
      </c>
      <c r="L23" s="50">
        <f t="shared" si="1"/>
        <v>0</v>
      </c>
    </row>
    <row r="24" spans="1:12" ht="87" customHeight="1" x14ac:dyDescent="0.25">
      <c r="A24" s="4">
        <v>21</v>
      </c>
      <c r="B24" s="5" t="s">
        <v>72</v>
      </c>
      <c r="C24" s="6" t="s">
        <v>73</v>
      </c>
      <c r="D24" s="17" t="s">
        <v>6</v>
      </c>
      <c r="E24" s="17">
        <v>4536</v>
      </c>
      <c r="F24" s="59" t="s">
        <v>206</v>
      </c>
      <c r="G24" s="22"/>
      <c r="H24" s="22"/>
      <c r="I24" s="45"/>
      <c r="J24" s="50">
        <f t="shared" si="0"/>
        <v>0</v>
      </c>
      <c r="K24" s="46">
        <v>0.23</v>
      </c>
      <c r="L24" s="50">
        <f t="shared" si="1"/>
        <v>0</v>
      </c>
    </row>
    <row r="25" spans="1:12" ht="70.5" customHeight="1" x14ac:dyDescent="0.25">
      <c r="A25" s="4">
        <v>22</v>
      </c>
      <c r="B25" s="5" t="s">
        <v>74</v>
      </c>
      <c r="C25" s="6" t="s">
        <v>196</v>
      </c>
      <c r="D25" s="17" t="s">
        <v>6</v>
      </c>
      <c r="E25" s="17">
        <v>70</v>
      </c>
      <c r="F25" s="59" t="s">
        <v>206</v>
      </c>
      <c r="G25" s="22"/>
      <c r="H25" s="22"/>
      <c r="I25" s="45"/>
      <c r="J25" s="50">
        <f t="shared" si="0"/>
        <v>0</v>
      </c>
      <c r="K25" s="46">
        <v>0.23</v>
      </c>
      <c r="L25" s="50">
        <f t="shared" si="1"/>
        <v>0</v>
      </c>
    </row>
    <row r="26" spans="1:12" ht="72.75" customHeight="1" x14ac:dyDescent="0.25">
      <c r="A26" s="4">
        <v>23</v>
      </c>
      <c r="B26" s="5" t="s">
        <v>75</v>
      </c>
      <c r="C26" s="6" t="s">
        <v>161</v>
      </c>
      <c r="D26" s="17" t="s">
        <v>6</v>
      </c>
      <c r="E26" s="17">
        <v>204</v>
      </c>
      <c r="F26" s="59" t="s">
        <v>206</v>
      </c>
      <c r="G26" s="22"/>
      <c r="H26" s="22"/>
      <c r="I26" s="45"/>
      <c r="J26" s="50">
        <f t="shared" si="0"/>
        <v>0</v>
      </c>
      <c r="K26" s="46">
        <v>0.23</v>
      </c>
      <c r="L26" s="50">
        <f t="shared" si="1"/>
        <v>0</v>
      </c>
    </row>
    <row r="27" spans="1:12" ht="54.75" customHeight="1" x14ac:dyDescent="0.25">
      <c r="A27" s="4">
        <v>24</v>
      </c>
      <c r="B27" s="5" t="s">
        <v>76</v>
      </c>
      <c r="C27" s="6" t="s">
        <v>77</v>
      </c>
      <c r="D27" s="17" t="s">
        <v>6</v>
      </c>
      <c r="E27" s="17">
        <v>12</v>
      </c>
      <c r="F27" s="59" t="s">
        <v>205</v>
      </c>
      <c r="G27" s="22"/>
      <c r="H27" s="22"/>
      <c r="I27" s="45"/>
      <c r="J27" s="50">
        <f t="shared" si="0"/>
        <v>0</v>
      </c>
      <c r="K27" s="46">
        <v>0.23</v>
      </c>
      <c r="L27" s="50">
        <f t="shared" si="1"/>
        <v>0</v>
      </c>
    </row>
    <row r="28" spans="1:12" ht="49.5" customHeight="1" x14ac:dyDescent="0.25">
      <c r="A28" s="4">
        <v>25</v>
      </c>
      <c r="B28" s="5" t="s">
        <v>78</v>
      </c>
      <c r="C28" s="6" t="s">
        <v>79</v>
      </c>
      <c r="D28" s="17" t="s">
        <v>6</v>
      </c>
      <c r="E28" s="17">
        <v>71</v>
      </c>
      <c r="F28" s="59" t="s">
        <v>205</v>
      </c>
      <c r="G28" s="22"/>
      <c r="H28" s="22"/>
      <c r="I28" s="45"/>
      <c r="J28" s="50">
        <f t="shared" si="0"/>
        <v>0</v>
      </c>
      <c r="K28" s="46">
        <v>0.23</v>
      </c>
      <c r="L28" s="50">
        <f t="shared" si="1"/>
        <v>0</v>
      </c>
    </row>
    <row r="29" spans="1:12" ht="123" customHeight="1" x14ac:dyDescent="0.25">
      <c r="A29" s="4">
        <v>26</v>
      </c>
      <c r="B29" s="5" t="s">
        <v>80</v>
      </c>
      <c r="C29" s="6" t="s">
        <v>81</v>
      </c>
      <c r="D29" s="17" t="s">
        <v>6</v>
      </c>
      <c r="E29" s="17">
        <v>170</v>
      </c>
      <c r="F29" s="59" t="s">
        <v>207</v>
      </c>
      <c r="G29" s="22"/>
      <c r="H29" s="22"/>
      <c r="I29" s="45"/>
      <c r="J29" s="50">
        <f t="shared" si="0"/>
        <v>0</v>
      </c>
      <c r="K29" s="46">
        <v>0.23</v>
      </c>
      <c r="L29" s="50">
        <f t="shared" si="1"/>
        <v>0</v>
      </c>
    </row>
    <row r="30" spans="1:12" ht="92.25" customHeight="1" x14ac:dyDescent="0.25">
      <c r="A30" s="4">
        <v>27</v>
      </c>
      <c r="B30" s="5" t="s">
        <v>82</v>
      </c>
      <c r="C30" s="6" t="s">
        <v>83</v>
      </c>
      <c r="D30" s="17" t="s">
        <v>6</v>
      </c>
      <c r="E30" s="17">
        <v>2971</v>
      </c>
      <c r="F30" s="59" t="s">
        <v>205</v>
      </c>
      <c r="G30" s="22"/>
      <c r="H30" s="22"/>
      <c r="I30" s="45"/>
      <c r="J30" s="50">
        <f t="shared" si="0"/>
        <v>0</v>
      </c>
      <c r="K30" s="46">
        <v>0.23</v>
      </c>
      <c r="L30" s="50">
        <f t="shared" si="1"/>
        <v>0</v>
      </c>
    </row>
    <row r="31" spans="1:12" ht="104.25" customHeight="1" x14ac:dyDescent="0.25">
      <c r="A31" s="4">
        <v>28</v>
      </c>
      <c r="B31" s="5" t="s">
        <v>84</v>
      </c>
      <c r="C31" s="9" t="s">
        <v>85</v>
      </c>
      <c r="D31" s="17" t="s">
        <v>6</v>
      </c>
      <c r="E31" s="17">
        <v>384</v>
      </c>
      <c r="F31" s="59" t="s">
        <v>206</v>
      </c>
      <c r="G31" s="22"/>
      <c r="H31" s="22"/>
      <c r="I31" s="45"/>
      <c r="J31" s="50">
        <f t="shared" si="0"/>
        <v>0</v>
      </c>
      <c r="K31" s="46">
        <v>0.23</v>
      </c>
      <c r="L31" s="50">
        <f t="shared" si="1"/>
        <v>0</v>
      </c>
    </row>
    <row r="32" spans="1:12" ht="76.5" customHeight="1" x14ac:dyDescent="0.25">
      <c r="A32" s="4">
        <v>29</v>
      </c>
      <c r="B32" s="5" t="s">
        <v>86</v>
      </c>
      <c r="C32" s="6" t="s">
        <v>87</v>
      </c>
      <c r="D32" s="17" t="s">
        <v>6</v>
      </c>
      <c r="E32" s="17">
        <v>782</v>
      </c>
      <c r="F32" s="59" t="s">
        <v>206</v>
      </c>
      <c r="G32" s="22"/>
      <c r="H32" s="22"/>
      <c r="I32" s="45"/>
      <c r="J32" s="50">
        <f t="shared" si="0"/>
        <v>0</v>
      </c>
      <c r="K32" s="46">
        <v>0.23</v>
      </c>
      <c r="L32" s="50">
        <f t="shared" si="1"/>
        <v>0</v>
      </c>
    </row>
    <row r="33" spans="1:12" ht="115.5" customHeight="1" x14ac:dyDescent="0.25">
      <c r="A33" s="4">
        <v>30</v>
      </c>
      <c r="B33" s="5" t="s">
        <v>88</v>
      </c>
      <c r="C33" s="6" t="s">
        <v>89</v>
      </c>
      <c r="D33" s="17" t="s">
        <v>6</v>
      </c>
      <c r="E33" s="17">
        <v>1559</v>
      </c>
      <c r="F33" s="59" t="s">
        <v>207</v>
      </c>
      <c r="G33" s="22"/>
      <c r="H33" s="22"/>
      <c r="I33" s="45"/>
      <c r="J33" s="50">
        <f t="shared" si="0"/>
        <v>0</v>
      </c>
      <c r="K33" s="46">
        <v>0.23</v>
      </c>
      <c r="L33" s="50">
        <f t="shared" si="1"/>
        <v>0</v>
      </c>
    </row>
    <row r="34" spans="1:12" ht="89.25" customHeight="1" x14ac:dyDescent="0.25">
      <c r="A34" s="4">
        <v>31</v>
      </c>
      <c r="B34" s="5" t="s">
        <v>90</v>
      </c>
      <c r="C34" s="6" t="s">
        <v>91</v>
      </c>
      <c r="D34" s="17" t="s">
        <v>6</v>
      </c>
      <c r="E34" s="17">
        <v>112</v>
      </c>
      <c r="F34" s="59" t="s">
        <v>205</v>
      </c>
      <c r="G34" s="22"/>
      <c r="H34" s="22"/>
      <c r="I34" s="45"/>
      <c r="J34" s="50">
        <f t="shared" si="0"/>
        <v>0</v>
      </c>
      <c r="K34" s="46">
        <v>0.23</v>
      </c>
      <c r="L34" s="50">
        <f t="shared" si="1"/>
        <v>0</v>
      </c>
    </row>
    <row r="35" spans="1:12" ht="77.25" customHeight="1" x14ac:dyDescent="0.25">
      <c r="A35" s="4">
        <v>32</v>
      </c>
      <c r="B35" s="5" t="s">
        <v>92</v>
      </c>
      <c r="C35" s="6" t="s">
        <v>93</v>
      </c>
      <c r="D35" s="17" t="s">
        <v>6</v>
      </c>
      <c r="E35" s="17">
        <v>256</v>
      </c>
      <c r="F35" s="59" t="s">
        <v>205</v>
      </c>
      <c r="G35" s="22"/>
      <c r="H35" s="22"/>
      <c r="I35" s="45"/>
      <c r="J35" s="50">
        <f t="shared" si="0"/>
        <v>0</v>
      </c>
      <c r="K35" s="46">
        <v>0.23</v>
      </c>
      <c r="L35" s="50">
        <f t="shared" si="1"/>
        <v>0</v>
      </c>
    </row>
    <row r="36" spans="1:12" ht="82.5" customHeight="1" x14ac:dyDescent="0.25">
      <c r="A36" s="4">
        <v>33</v>
      </c>
      <c r="B36" s="5" t="s">
        <v>94</v>
      </c>
      <c r="C36" s="6" t="s">
        <v>95</v>
      </c>
      <c r="D36" s="17" t="s">
        <v>6</v>
      </c>
      <c r="E36" s="17">
        <v>105</v>
      </c>
      <c r="F36" s="59" t="s">
        <v>205</v>
      </c>
      <c r="G36" s="22"/>
      <c r="H36" s="22"/>
      <c r="I36" s="45"/>
      <c r="J36" s="50">
        <f t="shared" si="0"/>
        <v>0</v>
      </c>
      <c r="K36" s="46">
        <v>0.23</v>
      </c>
      <c r="L36" s="50">
        <f t="shared" si="1"/>
        <v>0</v>
      </c>
    </row>
    <row r="37" spans="1:12" ht="70.5" customHeight="1" x14ac:dyDescent="0.25">
      <c r="A37" s="4">
        <v>34</v>
      </c>
      <c r="B37" s="5" t="s">
        <v>96</v>
      </c>
      <c r="C37" s="6" t="s">
        <v>97</v>
      </c>
      <c r="D37" s="17" t="s">
        <v>6</v>
      </c>
      <c r="E37" s="17">
        <v>178</v>
      </c>
      <c r="F37" s="59" t="s">
        <v>205</v>
      </c>
      <c r="G37" s="22"/>
      <c r="H37" s="22"/>
      <c r="I37" s="45"/>
      <c r="J37" s="50">
        <f t="shared" si="0"/>
        <v>0</v>
      </c>
      <c r="K37" s="46">
        <v>0.23</v>
      </c>
      <c r="L37" s="50">
        <f t="shared" si="1"/>
        <v>0</v>
      </c>
    </row>
    <row r="38" spans="1:12" ht="88.5" customHeight="1" x14ac:dyDescent="0.25">
      <c r="A38" s="4">
        <v>35</v>
      </c>
      <c r="B38" s="5" t="s">
        <v>98</v>
      </c>
      <c r="C38" s="6" t="s">
        <v>99</v>
      </c>
      <c r="D38" s="17" t="s">
        <v>6</v>
      </c>
      <c r="E38" s="17">
        <v>253</v>
      </c>
      <c r="F38" s="59" t="s">
        <v>206</v>
      </c>
      <c r="G38" s="22"/>
      <c r="H38" s="22"/>
      <c r="I38" s="45"/>
      <c r="J38" s="50">
        <f t="shared" si="0"/>
        <v>0</v>
      </c>
      <c r="K38" s="46">
        <v>0.23</v>
      </c>
      <c r="L38" s="50">
        <f t="shared" si="1"/>
        <v>0</v>
      </c>
    </row>
    <row r="39" spans="1:12" ht="90" x14ac:dyDescent="0.25">
      <c r="A39" s="4">
        <v>36</v>
      </c>
      <c r="B39" s="5" t="s">
        <v>100</v>
      </c>
      <c r="C39" s="9" t="s">
        <v>162</v>
      </c>
      <c r="D39" s="17" t="s">
        <v>6</v>
      </c>
      <c r="E39" s="17">
        <v>62</v>
      </c>
      <c r="F39" s="59" t="s">
        <v>205</v>
      </c>
      <c r="G39" s="22"/>
      <c r="H39" s="22"/>
      <c r="I39" s="45"/>
      <c r="J39" s="50">
        <f t="shared" si="0"/>
        <v>0</v>
      </c>
      <c r="K39" s="46">
        <v>0.23</v>
      </c>
      <c r="L39" s="50">
        <f t="shared" si="1"/>
        <v>0</v>
      </c>
    </row>
    <row r="40" spans="1:12" ht="123.75" customHeight="1" x14ac:dyDescent="0.25">
      <c r="A40" s="4">
        <v>37</v>
      </c>
      <c r="B40" s="29" t="s">
        <v>101</v>
      </c>
      <c r="C40" s="6" t="s">
        <v>163</v>
      </c>
      <c r="D40" s="17" t="s">
        <v>6</v>
      </c>
      <c r="E40" s="17">
        <v>1352</v>
      </c>
      <c r="F40" s="59" t="s">
        <v>205</v>
      </c>
      <c r="G40" s="22"/>
      <c r="H40" s="22"/>
      <c r="I40" s="45"/>
      <c r="J40" s="50">
        <f t="shared" si="0"/>
        <v>0</v>
      </c>
      <c r="K40" s="46">
        <v>0.23</v>
      </c>
      <c r="L40" s="50">
        <f t="shared" si="1"/>
        <v>0</v>
      </c>
    </row>
    <row r="41" spans="1:12" ht="116.25" customHeight="1" x14ac:dyDescent="0.25">
      <c r="A41" s="4">
        <v>38</v>
      </c>
      <c r="B41" s="29" t="s">
        <v>102</v>
      </c>
      <c r="C41" s="9" t="s">
        <v>164</v>
      </c>
      <c r="D41" s="17" t="s">
        <v>6</v>
      </c>
      <c r="E41" s="17">
        <v>638</v>
      </c>
      <c r="F41" s="59" t="s">
        <v>207</v>
      </c>
      <c r="G41" s="22"/>
      <c r="H41" s="22"/>
      <c r="I41" s="45"/>
      <c r="J41" s="50">
        <f t="shared" si="0"/>
        <v>0</v>
      </c>
      <c r="K41" s="46">
        <v>0.23</v>
      </c>
      <c r="L41" s="50">
        <f t="shared" si="1"/>
        <v>0</v>
      </c>
    </row>
    <row r="42" spans="1:12" ht="107.25" customHeight="1" x14ac:dyDescent="0.25">
      <c r="A42" s="4">
        <v>39</v>
      </c>
      <c r="B42" s="33" t="s">
        <v>103</v>
      </c>
      <c r="C42" s="33" t="s">
        <v>165</v>
      </c>
      <c r="D42" s="20" t="s">
        <v>104</v>
      </c>
      <c r="E42" s="34">
        <v>88</v>
      </c>
      <c r="F42" s="59" t="s">
        <v>208</v>
      </c>
      <c r="G42" s="22"/>
      <c r="H42" s="22"/>
      <c r="I42" s="45"/>
      <c r="J42" s="50">
        <f t="shared" si="0"/>
        <v>0</v>
      </c>
      <c r="K42" s="46">
        <v>0.23</v>
      </c>
      <c r="L42" s="50">
        <f t="shared" si="1"/>
        <v>0</v>
      </c>
    </row>
    <row r="43" spans="1:12" ht="102.75" customHeight="1" x14ac:dyDescent="0.25">
      <c r="A43" s="4">
        <v>40</v>
      </c>
      <c r="B43" s="33" t="s">
        <v>105</v>
      </c>
      <c r="C43" s="33" t="s">
        <v>166</v>
      </c>
      <c r="D43" s="34" t="s">
        <v>6</v>
      </c>
      <c r="E43" s="34">
        <v>46</v>
      </c>
      <c r="F43" s="59" t="s">
        <v>205</v>
      </c>
      <c r="G43" s="22"/>
      <c r="H43" s="22"/>
      <c r="I43" s="45"/>
      <c r="J43" s="50">
        <f t="shared" si="0"/>
        <v>0</v>
      </c>
      <c r="K43" s="46">
        <v>0.23</v>
      </c>
      <c r="L43" s="50">
        <f t="shared" si="1"/>
        <v>0</v>
      </c>
    </row>
    <row r="44" spans="1:12" ht="93" customHeight="1" x14ac:dyDescent="0.25">
      <c r="A44" s="49">
        <v>41</v>
      </c>
      <c r="B44" s="33" t="s">
        <v>106</v>
      </c>
      <c r="C44" s="33" t="s">
        <v>187</v>
      </c>
      <c r="D44" s="34" t="s">
        <v>6</v>
      </c>
      <c r="E44" s="34">
        <v>46</v>
      </c>
      <c r="F44" s="59" t="s">
        <v>209</v>
      </c>
      <c r="G44" s="22"/>
      <c r="H44" s="22"/>
      <c r="I44" s="45"/>
      <c r="J44" s="50">
        <f t="shared" si="0"/>
        <v>0</v>
      </c>
      <c r="K44" s="46">
        <v>0.23</v>
      </c>
      <c r="L44" s="50">
        <f t="shared" si="1"/>
        <v>0</v>
      </c>
    </row>
    <row r="45" spans="1:12" ht="86.25" customHeight="1" x14ac:dyDescent="0.25">
      <c r="A45" s="4">
        <v>42</v>
      </c>
      <c r="B45" s="33" t="s">
        <v>107</v>
      </c>
      <c r="C45" s="33" t="s">
        <v>167</v>
      </c>
      <c r="D45" s="34" t="s">
        <v>6</v>
      </c>
      <c r="E45" s="34">
        <v>47</v>
      </c>
      <c r="F45" s="59" t="s">
        <v>205</v>
      </c>
      <c r="G45" s="22"/>
      <c r="H45" s="22"/>
      <c r="I45" s="45"/>
      <c r="J45" s="50">
        <f t="shared" si="0"/>
        <v>0</v>
      </c>
      <c r="K45" s="46">
        <v>0.23</v>
      </c>
      <c r="L45" s="50">
        <f t="shared" si="1"/>
        <v>0</v>
      </c>
    </row>
    <row r="46" spans="1:12" ht="116.25" customHeight="1" thickBot="1" x14ac:dyDescent="0.3">
      <c r="A46" s="4">
        <v>43</v>
      </c>
      <c r="B46" s="33" t="s">
        <v>108</v>
      </c>
      <c r="C46" s="33" t="s">
        <v>109</v>
      </c>
      <c r="D46" s="20" t="s">
        <v>110</v>
      </c>
      <c r="E46" s="34">
        <v>105</v>
      </c>
      <c r="F46" s="59" t="s">
        <v>210</v>
      </c>
      <c r="G46" s="22"/>
      <c r="H46" s="22"/>
      <c r="I46" s="45"/>
      <c r="J46" s="52">
        <f t="shared" si="0"/>
        <v>0</v>
      </c>
      <c r="K46" s="46">
        <v>0.23</v>
      </c>
      <c r="L46" s="52">
        <f t="shared" si="1"/>
        <v>0</v>
      </c>
    </row>
    <row r="47" spans="1:12" ht="15.75" thickBot="1" x14ac:dyDescent="0.3">
      <c r="I47" s="51" t="s">
        <v>188</v>
      </c>
      <c r="J47" s="53">
        <f>SUM(J4:J46)</f>
        <v>0</v>
      </c>
      <c r="L47" s="53">
        <f>SUM(L4:L46)</f>
        <v>0</v>
      </c>
    </row>
    <row r="48" spans="1:12" x14ac:dyDescent="0.25">
      <c r="C48" s="67" t="s">
        <v>194</v>
      </c>
    </row>
    <row r="49" spans="3:3" x14ac:dyDescent="0.25">
      <c r="C49" s="67"/>
    </row>
    <row r="50" spans="3:3" x14ac:dyDescent="0.25">
      <c r="C50" s="67"/>
    </row>
    <row r="51" spans="3:3" x14ac:dyDescent="0.25">
      <c r="C51" s="67"/>
    </row>
  </sheetData>
  <mergeCells count="3">
    <mergeCell ref="A3:E3"/>
    <mergeCell ref="A1:L1"/>
    <mergeCell ref="C48:C51"/>
  </mergeCells>
  <dataValidations count="1">
    <dataValidation type="list" allowBlank="1" showInputMessage="1" showErrorMessage="1" sqref="H4:H46" xr:uid="{40C721BB-865D-4B6D-9A54-1FE5F144F344}">
      <formula1>$N$3:$N$5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45A6-EBA7-46A7-9F18-930E2B94FF9F}">
  <sheetPr>
    <pageSetUpPr fitToPage="1"/>
  </sheetPr>
  <dimension ref="A1:N29"/>
  <sheetViews>
    <sheetView tabSelected="1" workbookViewId="0">
      <selection activeCell="F8" sqref="F8"/>
    </sheetView>
  </sheetViews>
  <sheetFormatPr defaultRowHeight="15" x14ac:dyDescent="0.25"/>
  <cols>
    <col min="2" max="2" width="19.5703125" customWidth="1"/>
    <col min="3" max="3" width="43.42578125" customWidth="1"/>
    <col min="6" max="6" width="36.42578125" customWidth="1"/>
    <col min="8" max="9" width="11.140625" customWidth="1"/>
    <col min="10" max="10" width="18.7109375" customWidth="1"/>
    <col min="12" max="12" width="19.7109375" customWidth="1"/>
    <col min="14" max="14" width="0" hidden="1" customWidth="1"/>
  </cols>
  <sheetData>
    <row r="1" spans="1:14" ht="54" customHeight="1" x14ac:dyDescent="0.25">
      <c r="A1" s="71" t="s">
        <v>137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51" x14ac:dyDescent="0.25">
      <c r="A2" s="25" t="s">
        <v>0</v>
      </c>
      <c r="B2" s="26" t="s">
        <v>1</v>
      </c>
      <c r="C2" s="26" t="s">
        <v>2</v>
      </c>
      <c r="D2" s="25" t="s">
        <v>193</v>
      </c>
      <c r="E2" s="25" t="s">
        <v>3</v>
      </c>
      <c r="F2" s="57" t="s">
        <v>26</v>
      </c>
      <c r="G2" s="18" t="s">
        <v>193</v>
      </c>
      <c r="H2" s="19" t="s">
        <v>27</v>
      </c>
      <c r="I2" s="43" t="s">
        <v>28</v>
      </c>
      <c r="J2" s="43" t="s">
        <v>29</v>
      </c>
      <c r="K2" s="43" t="s">
        <v>30</v>
      </c>
      <c r="L2" s="43" t="s">
        <v>31</v>
      </c>
      <c r="N2" s="55" t="s">
        <v>27</v>
      </c>
    </row>
    <row r="3" spans="1:14" x14ac:dyDescent="0.25">
      <c r="A3" s="69" t="s">
        <v>111</v>
      </c>
      <c r="B3" s="70"/>
      <c r="C3" s="70"/>
      <c r="D3" s="70"/>
      <c r="E3" s="70"/>
      <c r="F3" s="20">
        <v>4</v>
      </c>
      <c r="G3" s="20">
        <v>5</v>
      </c>
      <c r="H3" s="21">
        <v>7</v>
      </c>
      <c r="I3" s="44">
        <v>8</v>
      </c>
      <c r="J3" s="44">
        <v>9</v>
      </c>
      <c r="K3" s="44">
        <v>10</v>
      </c>
      <c r="L3" s="44">
        <v>11</v>
      </c>
      <c r="N3" s="56" t="s">
        <v>190</v>
      </c>
    </row>
    <row r="4" spans="1:14" ht="125.25" customHeight="1" x14ac:dyDescent="0.25">
      <c r="A4" s="4">
        <v>1</v>
      </c>
      <c r="B4" s="5" t="s">
        <v>112</v>
      </c>
      <c r="C4" s="6" t="s">
        <v>168</v>
      </c>
      <c r="D4" s="17" t="s">
        <v>6</v>
      </c>
      <c r="E4" s="35">
        <v>20</v>
      </c>
      <c r="F4" s="59" t="s">
        <v>211</v>
      </c>
      <c r="G4" s="22"/>
      <c r="H4" s="22" t="s">
        <v>190</v>
      </c>
      <c r="I4" s="45"/>
      <c r="J4" s="50">
        <f>E4*I4</f>
        <v>0</v>
      </c>
      <c r="K4" s="46">
        <v>0.23</v>
      </c>
      <c r="L4" s="50">
        <f>J4*(1+K4)</f>
        <v>0</v>
      </c>
      <c r="N4" s="56" t="s">
        <v>191</v>
      </c>
    </row>
    <row r="5" spans="1:14" ht="117" customHeight="1" x14ac:dyDescent="0.25">
      <c r="A5" s="4">
        <v>2</v>
      </c>
      <c r="B5" s="36" t="s">
        <v>169</v>
      </c>
      <c r="C5" s="12" t="s">
        <v>170</v>
      </c>
      <c r="D5" s="37" t="s">
        <v>6</v>
      </c>
      <c r="E5" s="35">
        <v>44</v>
      </c>
      <c r="F5" s="59" t="s">
        <v>213</v>
      </c>
      <c r="G5" s="22"/>
      <c r="H5" s="22"/>
      <c r="I5" s="45"/>
      <c r="J5" s="50">
        <f t="shared" ref="J5:J22" si="0">E5*I5</f>
        <v>0</v>
      </c>
      <c r="K5" s="46">
        <v>0.23</v>
      </c>
      <c r="L5" s="50">
        <f t="shared" ref="L5:L24" si="1">J5*(1+K5)</f>
        <v>0</v>
      </c>
      <c r="N5" s="56" t="s">
        <v>192</v>
      </c>
    </row>
    <row r="6" spans="1:14" ht="105" x14ac:dyDescent="0.25">
      <c r="A6" s="4">
        <v>3</v>
      </c>
      <c r="B6" s="5" t="s">
        <v>113</v>
      </c>
      <c r="C6" s="6" t="s">
        <v>171</v>
      </c>
      <c r="D6" s="17" t="s">
        <v>6</v>
      </c>
      <c r="E6" s="38">
        <v>340</v>
      </c>
      <c r="F6" s="59" t="s">
        <v>222</v>
      </c>
      <c r="G6" s="22"/>
      <c r="H6" s="22"/>
      <c r="I6" s="45"/>
      <c r="J6" s="50">
        <f t="shared" si="0"/>
        <v>0</v>
      </c>
      <c r="K6" s="46">
        <v>0.23</v>
      </c>
      <c r="L6" s="50">
        <f t="shared" si="1"/>
        <v>0</v>
      </c>
    </row>
    <row r="7" spans="1:14" ht="191.25" customHeight="1" x14ac:dyDescent="0.25">
      <c r="A7" s="49">
        <v>4</v>
      </c>
      <c r="B7" s="39" t="s">
        <v>114</v>
      </c>
      <c r="C7" s="12" t="s">
        <v>186</v>
      </c>
      <c r="D7" s="37" t="s">
        <v>6</v>
      </c>
      <c r="E7" s="35">
        <v>11</v>
      </c>
      <c r="F7" s="59" t="s">
        <v>219</v>
      </c>
      <c r="G7" s="22"/>
      <c r="H7" s="22"/>
      <c r="I7" s="45"/>
      <c r="J7" s="50">
        <f t="shared" si="0"/>
        <v>0</v>
      </c>
      <c r="K7" s="46">
        <v>0.23</v>
      </c>
      <c r="L7" s="50">
        <f t="shared" si="1"/>
        <v>0</v>
      </c>
    </row>
    <row r="8" spans="1:14" ht="195" customHeight="1" x14ac:dyDescent="0.25">
      <c r="A8" s="4">
        <v>5</v>
      </c>
      <c r="B8" s="5" t="s">
        <v>115</v>
      </c>
      <c r="C8" s="6" t="s">
        <v>172</v>
      </c>
      <c r="D8" s="17" t="s">
        <v>116</v>
      </c>
      <c r="E8" s="35">
        <v>27</v>
      </c>
      <c r="F8" s="59" t="s">
        <v>221</v>
      </c>
      <c r="G8" s="22"/>
      <c r="H8" s="22"/>
      <c r="I8" s="45"/>
      <c r="J8" s="50">
        <f t="shared" si="0"/>
        <v>0</v>
      </c>
      <c r="K8" s="46">
        <v>0.23</v>
      </c>
      <c r="L8" s="50">
        <f t="shared" si="1"/>
        <v>0</v>
      </c>
    </row>
    <row r="9" spans="1:14" ht="147.75" x14ac:dyDescent="0.25">
      <c r="A9" s="4">
        <v>6</v>
      </c>
      <c r="B9" s="11" t="s">
        <v>117</v>
      </c>
      <c r="C9" s="12" t="s">
        <v>118</v>
      </c>
      <c r="D9" s="30" t="s">
        <v>6</v>
      </c>
      <c r="E9" s="35">
        <v>17</v>
      </c>
      <c r="F9" s="59" t="s">
        <v>220</v>
      </c>
      <c r="G9" s="22"/>
      <c r="H9" s="22"/>
      <c r="I9" s="45"/>
      <c r="J9" s="50">
        <f t="shared" si="0"/>
        <v>0</v>
      </c>
      <c r="K9" s="46">
        <v>0.23</v>
      </c>
      <c r="L9" s="50">
        <f t="shared" si="1"/>
        <v>0</v>
      </c>
    </row>
    <row r="10" spans="1:14" ht="57" customHeight="1" x14ac:dyDescent="0.25">
      <c r="A10" s="4">
        <v>7</v>
      </c>
      <c r="B10" s="5" t="s">
        <v>119</v>
      </c>
      <c r="C10" s="6" t="s">
        <v>173</v>
      </c>
      <c r="D10" s="17" t="s">
        <v>6</v>
      </c>
      <c r="E10" s="35">
        <v>1</v>
      </c>
      <c r="F10" s="59" t="s">
        <v>212</v>
      </c>
      <c r="G10" s="22"/>
      <c r="H10" s="22"/>
      <c r="I10" s="45"/>
      <c r="J10" s="50">
        <f t="shared" si="0"/>
        <v>0</v>
      </c>
      <c r="K10" s="46">
        <v>0.23</v>
      </c>
      <c r="L10" s="50">
        <f t="shared" si="1"/>
        <v>0</v>
      </c>
    </row>
    <row r="11" spans="1:14" ht="75" x14ac:dyDescent="0.25">
      <c r="A11" s="4">
        <v>8</v>
      </c>
      <c r="B11" s="5" t="s">
        <v>120</v>
      </c>
      <c r="C11" s="9" t="s">
        <v>174</v>
      </c>
      <c r="D11" s="17" t="s">
        <v>6</v>
      </c>
      <c r="E11" s="35">
        <v>27</v>
      </c>
      <c r="F11" s="59" t="s">
        <v>217</v>
      </c>
      <c r="G11" s="22"/>
      <c r="H11" s="22"/>
      <c r="I11" s="45"/>
      <c r="J11" s="50">
        <f t="shared" si="0"/>
        <v>0</v>
      </c>
      <c r="K11" s="46">
        <v>0.23</v>
      </c>
      <c r="L11" s="50">
        <f t="shared" si="1"/>
        <v>0</v>
      </c>
    </row>
    <row r="12" spans="1:14" ht="138" customHeight="1" x14ac:dyDescent="0.25">
      <c r="A12" s="4">
        <v>9</v>
      </c>
      <c r="B12" s="5" t="s">
        <v>121</v>
      </c>
      <c r="C12" s="6" t="s">
        <v>175</v>
      </c>
      <c r="D12" s="17" t="s">
        <v>116</v>
      </c>
      <c r="E12" s="35">
        <v>9</v>
      </c>
      <c r="F12" s="59" t="s">
        <v>212</v>
      </c>
      <c r="G12" s="22"/>
      <c r="H12" s="22"/>
      <c r="I12" s="45"/>
      <c r="J12" s="50">
        <f t="shared" si="0"/>
        <v>0</v>
      </c>
      <c r="K12" s="46">
        <v>0.23</v>
      </c>
      <c r="L12" s="50">
        <f t="shared" si="1"/>
        <v>0</v>
      </c>
    </row>
    <row r="13" spans="1:14" ht="38.25" customHeight="1" x14ac:dyDescent="0.25">
      <c r="A13" s="4">
        <v>10</v>
      </c>
      <c r="B13" s="5" t="s">
        <v>122</v>
      </c>
      <c r="C13" s="9" t="s">
        <v>176</v>
      </c>
      <c r="D13" s="17" t="s">
        <v>6</v>
      </c>
      <c r="E13" s="35">
        <v>3</v>
      </c>
      <c r="F13" s="59" t="s">
        <v>212</v>
      </c>
      <c r="G13" s="22"/>
      <c r="H13" s="22"/>
      <c r="I13" s="45"/>
      <c r="J13" s="50">
        <f t="shared" si="0"/>
        <v>0</v>
      </c>
      <c r="K13" s="46">
        <v>0.23</v>
      </c>
      <c r="L13" s="50">
        <f t="shared" si="1"/>
        <v>0</v>
      </c>
    </row>
    <row r="14" spans="1:14" ht="57.75" customHeight="1" x14ac:dyDescent="0.25">
      <c r="A14" s="4">
        <v>11</v>
      </c>
      <c r="B14" s="5" t="s">
        <v>123</v>
      </c>
      <c r="C14" s="6" t="s">
        <v>177</v>
      </c>
      <c r="D14" s="17" t="s">
        <v>6</v>
      </c>
      <c r="E14" s="35">
        <v>11</v>
      </c>
      <c r="F14" s="59" t="s">
        <v>217</v>
      </c>
      <c r="G14" s="22"/>
      <c r="H14" s="22"/>
      <c r="I14" s="45"/>
      <c r="J14" s="50">
        <f t="shared" si="0"/>
        <v>0</v>
      </c>
      <c r="K14" s="46">
        <v>0.23</v>
      </c>
      <c r="L14" s="50">
        <f t="shared" si="1"/>
        <v>0</v>
      </c>
    </row>
    <row r="15" spans="1:14" ht="111.75" customHeight="1" x14ac:dyDescent="0.25">
      <c r="A15" s="4">
        <v>12</v>
      </c>
      <c r="B15" s="5" t="s">
        <v>124</v>
      </c>
      <c r="C15" s="9" t="s">
        <v>178</v>
      </c>
      <c r="D15" s="17" t="s">
        <v>116</v>
      </c>
      <c r="E15" s="35">
        <v>37</v>
      </c>
      <c r="F15" s="59" t="s">
        <v>212</v>
      </c>
      <c r="G15" s="22"/>
      <c r="H15" s="22"/>
      <c r="I15" s="45"/>
      <c r="J15" s="50">
        <f t="shared" si="0"/>
        <v>0</v>
      </c>
      <c r="K15" s="46">
        <v>0.23</v>
      </c>
      <c r="L15" s="50">
        <f t="shared" si="1"/>
        <v>0</v>
      </c>
    </row>
    <row r="16" spans="1:14" ht="117.75" customHeight="1" x14ac:dyDescent="0.25">
      <c r="A16" s="4">
        <v>13</v>
      </c>
      <c r="B16" s="5" t="s">
        <v>125</v>
      </c>
      <c r="C16" s="9" t="s">
        <v>179</v>
      </c>
      <c r="D16" s="17" t="s">
        <v>6</v>
      </c>
      <c r="E16" s="35">
        <v>24</v>
      </c>
      <c r="F16" s="59" t="s">
        <v>218</v>
      </c>
      <c r="G16" s="22"/>
      <c r="H16" s="22"/>
      <c r="I16" s="45"/>
      <c r="J16" s="50">
        <f t="shared" si="0"/>
        <v>0</v>
      </c>
      <c r="K16" s="46">
        <v>0.23</v>
      </c>
      <c r="L16" s="50">
        <f t="shared" si="1"/>
        <v>0</v>
      </c>
    </row>
    <row r="17" spans="1:12" ht="55.5" customHeight="1" x14ac:dyDescent="0.25">
      <c r="A17" s="4">
        <v>14</v>
      </c>
      <c r="B17" s="5" t="s">
        <v>126</v>
      </c>
      <c r="C17" s="9" t="s">
        <v>180</v>
      </c>
      <c r="D17" s="17" t="s">
        <v>6</v>
      </c>
      <c r="E17" s="35">
        <v>11</v>
      </c>
      <c r="F17" s="59" t="s">
        <v>217</v>
      </c>
      <c r="G17" s="22"/>
      <c r="H17" s="22"/>
      <c r="I17" s="45"/>
      <c r="J17" s="50">
        <f t="shared" si="0"/>
        <v>0</v>
      </c>
      <c r="K17" s="46">
        <v>0.23</v>
      </c>
      <c r="L17" s="50">
        <f t="shared" si="1"/>
        <v>0</v>
      </c>
    </row>
    <row r="18" spans="1:12" ht="69" customHeight="1" x14ac:dyDescent="0.25">
      <c r="A18" s="4">
        <v>15</v>
      </c>
      <c r="B18" s="5" t="s">
        <v>127</v>
      </c>
      <c r="C18" s="6" t="s">
        <v>181</v>
      </c>
      <c r="D18" s="17" t="s">
        <v>6</v>
      </c>
      <c r="E18" s="35">
        <v>45</v>
      </c>
      <c r="F18" s="59" t="s">
        <v>216</v>
      </c>
      <c r="G18" s="22"/>
      <c r="H18" s="22"/>
      <c r="I18" s="45"/>
      <c r="J18" s="50">
        <f t="shared" si="0"/>
        <v>0</v>
      </c>
      <c r="K18" s="46">
        <v>0.23</v>
      </c>
      <c r="L18" s="50">
        <f t="shared" si="1"/>
        <v>0</v>
      </c>
    </row>
    <row r="19" spans="1:12" ht="75.75" customHeight="1" x14ac:dyDescent="0.25">
      <c r="A19" s="4">
        <v>16</v>
      </c>
      <c r="B19" s="5" t="s">
        <v>128</v>
      </c>
      <c r="C19" s="6" t="s">
        <v>182</v>
      </c>
      <c r="D19" s="17" t="s">
        <v>6</v>
      </c>
      <c r="E19" s="35">
        <v>12</v>
      </c>
      <c r="F19" s="59" t="s">
        <v>215</v>
      </c>
      <c r="G19" s="22"/>
      <c r="H19" s="22"/>
      <c r="I19" s="45"/>
      <c r="J19" s="50">
        <f t="shared" si="0"/>
        <v>0</v>
      </c>
      <c r="K19" s="46">
        <v>0.23</v>
      </c>
      <c r="L19" s="50">
        <f t="shared" si="1"/>
        <v>0</v>
      </c>
    </row>
    <row r="20" spans="1:12" ht="137.25" customHeight="1" x14ac:dyDescent="0.25">
      <c r="A20" s="4">
        <v>17</v>
      </c>
      <c r="B20" s="5" t="s">
        <v>129</v>
      </c>
      <c r="C20" s="6" t="s">
        <v>130</v>
      </c>
      <c r="D20" s="17" t="s">
        <v>131</v>
      </c>
      <c r="E20" s="35">
        <v>128</v>
      </c>
      <c r="F20" s="59" t="s">
        <v>214</v>
      </c>
      <c r="G20" s="22"/>
      <c r="H20" s="22"/>
      <c r="I20" s="45"/>
      <c r="J20" s="50">
        <f t="shared" si="0"/>
        <v>0</v>
      </c>
      <c r="K20" s="46">
        <v>0.23</v>
      </c>
      <c r="L20" s="50">
        <f t="shared" si="1"/>
        <v>0</v>
      </c>
    </row>
    <row r="21" spans="1:12" ht="138.75" customHeight="1" x14ac:dyDescent="0.25">
      <c r="A21" s="4">
        <v>18</v>
      </c>
      <c r="B21" s="23" t="s">
        <v>132</v>
      </c>
      <c r="C21" s="6" t="s">
        <v>183</v>
      </c>
      <c r="D21" s="20" t="s">
        <v>133</v>
      </c>
      <c r="E21" s="40">
        <v>115</v>
      </c>
      <c r="F21" s="59" t="s">
        <v>214</v>
      </c>
      <c r="G21" s="22"/>
      <c r="H21" s="22"/>
      <c r="I21" s="45"/>
      <c r="J21" s="50">
        <f t="shared" si="0"/>
        <v>0</v>
      </c>
      <c r="K21" s="46">
        <v>0.08</v>
      </c>
      <c r="L21" s="50">
        <f t="shared" si="1"/>
        <v>0</v>
      </c>
    </row>
    <row r="22" spans="1:12" ht="51.75" customHeight="1" x14ac:dyDescent="0.25">
      <c r="A22" s="4">
        <v>19</v>
      </c>
      <c r="B22" s="28" t="s">
        <v>134</v>
      </c>
      <c r="C22" s="11" t="s">
        <v>184</v>
      </c>
      <c r="D22" s="13" t="s">
        <v>6</v>
      </c>
      <c r="E22" s="20">
        <v>10</v>
      </c>
      <c r="F22" s="59" t="s">
        <v>212</v>
      </c>
      <c r="G22" s="22"/>
      <c r="H22" s="22"/>
      <c r="I22" s="45"/>
      <c r="J22" s="50">
        <f t="shared" si="0"/>
        <v>0</v>
      </c>
      <c r="K22" s="46">
        <v>0.23</v>
      </c>
      <c r="L22" s="50">
        <f t="shared" si="1"/>
        <v>0</v>
      </c>
    </row>
    <row r="23" spans="1:12" ht="55.5" customHeight="1" x14ac:dyDescent="0.25">
      <c r="A23" s="17">
        <v>20</v>
      </c>
      <c r="B23" s="41" t="s">
        <v>134</v>
      </c>
      <c r="C23" s="48" t="s">
        <v>189</v>
      </c>
      <c r="D23" s="17" t="s">
        <v>6</v>
      </c>
      <c r="E23" s="35">
        <v>10</v>
      </c>
      <c r="F23" s="59" t="s">
        <v>212</v>
      </c>
      <c r="G23" s="22"/>
      <c r="H23" s="22"/>
      <c r="I23" s="45"/>
      <c r="J23" s="50">
        <v>0</v>
      </c>
      <c r="K23" s="46">
        <v>0.23</v>
      </c>
      <c r="L23" s="50">
        <f t="shared" si="1"/>
        <v>0</v>
      </c>
    </row>
    <row r="24" spans="1:12" ht="58.5" customHeight="1" thickBot="1" x14ac:dyDescent="0.3">
      <c r="A24" s="17">
        <v>21</v>
      </c>
      <c r="B24" s="42" t="s">
        <v>134</v>
      </c>
      <c r="C24" s="6" t="s">
        <v>185</v>
      </c>
      <c r="D24" s="17" t="s">
        <v>6</v>
      </c>
      <c r="E24" s="35">
        <v>10</v>
      </c>
      <c r="F24" s="59" t="s">
        <v>212</v>
      </c>
      <c r="G24" s="22"/>
      <c r="H24" s="22"/>
      <c r="I24" s="45"/>
      <c r="J24" s="52">
        <v>0</v>
      </c>
      <c r="K24" s="46">
        <v>0.23</v>
      </c>
      <c r="L24" s="52">
        <f t="shared" si="1"/>
        <v>0</v>
      </c>
    </row>
    <row r="25" spans="1:12" ht="15.75" thickBot="1" x14ac:dyDescent="0.3">
      <c r="I25" s="51" t="s">
        <v>188</v>
      </c>
      <c r="J25" s="53">
        <f>SUM(J4:J24)</f>
        <v>0</v>
      </c>
      <c r="L25" s="54">
        <f>SUM(L4:L24)</f>
        <v>0</v>
      </c>
    </row>
    <row r="26" spans="1:12" x14ac:dyDescent="0.25">
      <c r="C26" s="67" t="s">
        <v>194</v>
      </c>
    </row>
    <row r="27" spans="1:12" x14ac:dyDescent="0.25">
      <c r="C27" s="67"/>
    </row>
    <row r="28" spans="1:12" x14ac:dyDescent="0.25">
      <c r="C28" s="67"/>
    </row>
    <row r="29" spans="1:12" x14ac:dyDescent="0.25">
      <c r="C29" s="67"/>
    </row>
  </sheetData>
  <mergeCells count="3">
    <mergeCell ref="A3:E3"/>
    <mergeCell ref="A1:L1"/>
    <mergeCell ref="C26:C29"/>
  </mergeCells>
  <dataValidations count="1">
    <dataValidation type="list" allowBlank="1" showInputMessage="1" showErrorMessage="1" sqref="H4:H24" xr:uid="{84F71ED7-76CF-4BF6-BE0B-DB8C7997E39D}">
      <formula1>$N$3:$N$5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 1</vt:lpstr>
      <vt:lpstr>Cz. 2</vt:lpstr>
      <vt:lpstr>Cz. 3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Górna-Łyszkowska Joanna</cp:lastModifiedBy>
  <cp:lastPrinted>2022-07-29T12:44:16Z</cp:lastPrinted>
  <dcterms:created xsi:type="dcterms:W3CDTF">2022-06-27T11:22:25Z</dcterms:created>
  <dcterms:modified xsi:type="dcterms:W3CDTF">2022-08-16T06:29:21Z</dcterms:modified>
</cp:coreProperties>
</file>