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0500" tabRatio="818" activeTab="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<sst xmlns="http://schemas.openxmlformats.org/spreadsheetml/2006/main" count="583" uniqueCount="199">
  <si>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</si>
  <si>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</si>
  <si>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</si>
  <si>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</si>
  <si>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</si>
  <si>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</si>
  <si>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</si>
  <si>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</si>
  <si>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</si>
  <si>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</si>
  <si>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</si>
  <si>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</si>
  <si>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</si>
  <si>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</si>
  <si>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</si>
  <si>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</si>
  <si>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</si>
  <si>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</si>
  <si>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</si>
  <si>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</si>
  <si>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</si>
  <si>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</si>
  <si>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</si>
  <si>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</si>
  <si>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</si>
  <si>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</si>
  <si>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</si>
  <si>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</si>
  <si>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</si>
  <si>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</si>
  <si>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</si>
  <si>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</si>
  <si>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</si>
  <si>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</si>
  <si>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</si>
  <si>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</si>
  <si>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</si>
  <si>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</si>
  <si>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</si>
  <si>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</si>
  <si>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</si>
  <si>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</si>
  <si>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</si>
  <si>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</si>
  <si>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</si>
  <si>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</si>
  <si>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</si>
  <si>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</si>
  <si>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</si>
  <si>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</si>
  <si>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</si>
  <si>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</si>
  <si>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</si>
  <si>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</si>
  <si>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</si>
  <si>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</si>
  <si>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</si>
  <si>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Nazwa handlowa:
Dawka: 
Postać / Opakowanie: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</si>
  <si>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</si>
  <si>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</si>
  <si>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</si>
  <si>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</si>
  <si>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</si>
  <si>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</si>
  <si>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</si>
  <si>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</si>
  <si>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</si>
  <si>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</si>
  <si>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</si>
  <si>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</si>
  <si>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</si>
  <si>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</si>
  <si>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</si>
  <si>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</si>
  <si>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</si>
  <si>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</si>
  <si>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</si>
  <si>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</si>
  <si>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</si>
  <si>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</si>
  <si>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</si>
  <si>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</si>
  <si>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</si>
  <si>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Numer GTIN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</si>
  <si>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</si>
  <si>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Postać /Opakowanie</t>
  </si>
  <si>
    <t>* Wymagany jeden podmiot odpowiedzialny</t>
  </si>
  <si>
    <t>Dostawa produktów leczniczych oraz innych produktów</t>
  </si>
  <si>
    <t>1000 ml</t>
  </si>
  <si>
    <t>Producent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</si>
  <si>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</si>
  <si>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</si>
  <si>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</si>
  <si>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</si>
  <si>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</si>
  <si>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</si>
  <si>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</si>
  <si>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</si>
  <si>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</si>
  <si>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</si>
  <si>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500 mg</t>
  </si>
  <si>
    <t>postać stała doustna</t>
  </si>
  <si>
    <t>Postać/ Opakowanie</t>
  </si>
  <si>
    <t>Produkt odżywczy. Roztwór aminokwasów, glukozy i elektrolitów. Do podania obwodowego*</t>
  </si>
  <si>
    <t>worek trzykomorowy, zawartość Azotu 4g</t>
  </si>
  <si>
    <t>1500 ml</t>
  </si>
  <si>
    <t>worek trzykomorowy, zawartość Azotu 5,4 g</t>
  </si>
  <si>
    <t>Nitisinonum^</t>
  </si>
  <si>
    <t xml:space="preserve">10 mg </t>
  </si>
  <si>
    <t>kapsułki twarde, 10 mg po 60 sztuk</t>
  </si>
  <si>
    <t>^ Lek stosowany w ramach Ratunkowego Dostępu do Technologii Lekowej, produkt leczniczy dopuszczony do obrotu w trybie art. 3 ustawy Prawo Farmaceutyczne,numer GTIN aktualny w Rejestrze Produktów Leczniczych dopuszczonych do obrotu na terenie RP.</t>
  </si>
  <si>
    <t>Ferri hydroxidum saccharum</t>
  </si>
  <si>
    <t>100 mg Fe3+/5 ml</t>
  </si>
  <si>
    <t>Denosumabum</t>
  </si>
  <si>
    <t>120 mg</t>
  </si>
  <si>
    <t>roztwór do wstrzykiwań, fiol</t>
  </si>
  <si>
    <t>Ornithini aspartas</t>
  </si>
  <si>
    <t xml:space="preserve"> 500mg/ml, 10ml</t>
  </si>
  <si>
    <t>roztwór do infuzji, amp.</t>
  </si>
  <si>
    <t>Tigecycline</t>
  </si>
  <si>
    <t>50 mg; 5 ml</t>
  </si>
  <si>
    <t>proszek do sporządzania roztworu do infuzji, fiol.</t>
  </si>
  <si>
    <t>Skład/ Dawka</t>
  </si>
  <si>
    <t>Pojemność</t>
  </si>
  <si>
    <t xml:space="preserve"> 10% roztwór aminokwasów do żywienia pozajelitowego stosowany przy niewydolności wątroby</t>
  </si>
  <si>
    <t xml:space="preserve">100mg/ml; 500 ml </t>
  </si>
  <si>
    <t>roztwór do infuzji, butelka szklana</t>
  </si>
  <si>
    <t>Postać / Opakowanie</t>
  </si>
  <si>
    <t>78 mg/g</t>
  </si>
  <si>
    <t>Ilość fiolek</t>
  </si>
  <si>
    <t>Sugammadex</t>
  </si>
  <si>
    <t>0,2 g/ 2ml</t>
  </si>
  <si>
    <t>roztwór do wstrzykiwań; fiol.</t>
  </si>
  <si>
    <t>Fostamatinibum^</t>
  </si>
  <si>
    <t>100 mg</t>
  </si>
  <si>
    <t>Tabletki powlekane, opakowanie a 60 tabl.</t>
  </si>
  <si>
    <t>150 mg</t>
  </si>
  <si>
    <t xml:space="preserve">Kwaśny koncetrat wodorowęglanowy do hemodializy: Na+ 138 mmol/l; Mg ++ 0,5 mmol/l , glukozy 1g/l do zakupu stężenia wapnia 1,25 mmol/l; 1,5mmol/l; stężenie potasu: 2 mmol/l; 3mmol/l                                          </t>
  </si>
  <si>
    <t>10 l</t>
  </si>
  <si>
    <t>koncentrat/ kanister</t>
  </si>
  <si>
    <t>Wymiary</t>
  </si>
  <si>
    <t>Jałowy opatrunek hydrokoloidowy samoprzylepny, półprzepuszczalny do leczenia ran z małym lub średnim wysiękiem*</t>
  </si>
  <si>
    <t>10 cm x 10 cm</t>
  </si>
  <si>
    <t>15 cm x 15 cm</t>
  </si>
  <si>
    <t>20 cm x 20 cm</t>
  </si>
  <si>
    <t>Jad owadów błonkoskrzydłych (osa) do testów skórnych i immunoterapii swoistej *</t>
  </si>
  <si>
    <t xml:space="preserve">120 mcg </t>
  </si>
  <si>
    <t xml:space="preserve">proszek i rozpuszczalnik do sporządzenia roztworu x 6 fiolek </t>
  </si>
  <si>
    <t>Jad owadów błonkoskrzydłych (pszczoła) do testów skórnych i immunoterapii swoistej *</t>
  </si>
  <si>
    <t>Preparat złożony (do rozcieńczania jadów)*</t>
  </si>
  <si>
    <t>4,5 ml</t>
  </si>
  <si>
    <t>fiol. z roztw. x  10 fiol.</t>
  </si>
  <si>
    <t>*wymagany jeden podmiot odpowiedzialny</t>
  </si>
  <si>
    <t>Dawka/Wymiary</t>
  </si>
  <si>
    <t>polisacharydowy system hemostatyczny złożony z cząsteczek zmodyfikowanego polimeru, uzyskiwanego z oczyszczonej skrobi roślinnej bez dodatku celuloz, ulega pełnej absorpcji w ciągu 48 godz.*</t>
  </si>
  <si>
    <t>3 g</t>
  </si>
  <si>
    <t>5 g</t>
  </si>
  <si>
    <t>1 g</t>
  </si>
  <si>
    <t>proszek</t>
  </si>
  <si>
    <t xml:space="preserve">proszek </t>
  </si>
  <si>
    <t>9 g</t>
  </si>
  <si>
    <t>Samoprzylepny opatrunek z pianki poliuretanowej w kształcie kieszonki na piętę  Sterylny.</t>
  </si>
  <si>
    <t>10,5x13,5cm</t>
  </si>
  <si>
    <t>opatrunek / sztuka</t>
  </si>
  <si>
    <t xml:space="preserve"> dichlorowodorek octenidyny</t>
  </si>
  <si>
    <t>0,1 %, 250 ml</t>
  </si>
  <si>
    <t>płyn do płukania jamy ustnej, butelka</t>
  </si>
  <si>
    <t>DFP.271.140.2023.AB</t>
  </si>
  <si>
    <t>Oświadczamy, że oferowane przez nas w części: 12-13, 15-17  wyroby medyczne są dopuszczone do obrotu i używania na terenie Polski na zasadach określonych w ustawie o wyrobach medycznych oraz rozporządzeniu Parlamentu Europejskiego i Rady (UE) 2017/745 z dnia 5 kwietnia 2017 r. (MDR). Jednocześnie oświadczamy, że na każdorazowe wezwanie Zamawiającego przedstawimy dokumenty dopuszczające do obrotu i używania na terenie Polski. (dotyczy wykonawców oferujących wyroby medyczne).</t>
  </si>
  <si>
    <t>Oświadczamy, że oferowane przez nas w części: 18 kosmetyki są dopuszczone do obrotu na terenie Polski na zasadach określonych w  ustawie z dnia 4 października 2018 r. o produktach kosmetycznych. Jednocześnie oświadczamy, że na każdorazowe wezwanie Zamawiającego przedstawimy dokumenty dopuszczające do obrotu na terenie Polski (dotyczy wykonawców oferujących kosmetyki).</t>
  </si>
  <si>
    <t>100mg/ml; amp. a 5 ml</t>
  </si>
  <si>
    <t>roztwór do wstrzykiwań dożylnych; amp</t>
  </si>
  <si>
    <t>opakowań</t>
  </si>
  <si>
    <t xml:space="preserve">Ilość </t>
  </si>
  <si>
    <t>Acidum 5-aminolevulinicum hydrochloridum</t>
  </si>
  <si>
    <t>żel, tuba a 2 g</t>
  </si>
  <si>
    <t>zestawów</t>
  </si>
  <si>
    <t>roztwór do wstrzykiwań i infuzji, amp</t>
  </si>
  <si>
    <t>* wymagany jeden producent</t>
  </si>
  <si>
    <t>Aplikator do podania wyrobu z pozycji 1 i 2</t>
  </si>
  <si>
    <t>aplikator</t>
  </si>
  <si>
    <t>Acidum tranexamicum*</t>
  </si>
  <si>
    <t>Numer GTIN (jeżeli dotyczy)</t>
  </si>
  <si>
    <t xml:space="preserve"> Producent</t>
  </si>
  <si>
    <t>Numer GTIN (jeśli dotyczy )</t>
  </si>
  <si>
    <t>Nazwa handlowa:
Pojemność: 
Postać / Opakowanie:</t>
  </si>
  <si>
    <t>Nazwa handlowa:
Wymiary:</t>
  </si>
  <si>
    <t>Numer GTIN ( jeżeli dotyczy)</t>
  </si>
  <si>
    <t>Numer GTIN (jeżeli dotyczy )</t>
  </si>
  <si>
    <t>proszek + aplikator 9 cm lub 12 cm</t>
  </si>
  <si>
    <t>20 cm lub 40 cm (przy 40 cm możliwość ucięcia nadmiaru )</t>
  </si>
  <si>
    <t>38 cm lub 40 cm</t>
  </si>
  <si>
    <t>Nazwa handlowa:
Wymiary: 
Postać / Opakowanie:</t>
  </si>
  <si>
    <t xml:space="preserve">polisacharydowy system hemostatyczny wysokooczyszczony, maksymqalny czas biodegradacji po aplikacji do 8 dni, biokompatybilny, apirogenny; posiadający działanie hemostatyczne i przeciwzrostowe - potwierdzone certyfikatem CE * </t>
  </si>
  <si>
    <t>polisacharydowy system hemostatyczny wysokooczyszczony, maksymqalny czas biodegradacji po aplikacji do 8 dni, biokompatybilny, apirogenny; posiadający działanie hemostatyczne i przeciwzrostowe - potwierdzone certyfikatem CE *</t>
  </si>
  <si>
    <t>polisacharydowy system hemostatyczny wysokooczyszczony, maksymqalny czas biodegradacji po aplikacji do 8 dni, biokompatybilny, apirogenny; posiadający  działanie hemostatyczne i przeciwzrostowe - potwierdzone certyfikatem CE *</t>
  </si>
  <si>
    <r>
      <t>Nazwa handlowa / Wymiary /</t>
    </r>
    <r>
      <rPr>
        <b/>
        <sz val="11"/>
        <color indexed="8"/>
        <rFont val="Times New Roman"/>
        <family val="1"/>
      </rPr>
      <t xml:space="preserve">
</t>
    </r>
  </si>
  <si>
    <t>Dotyczy części 1-2, 4-10, 14: Oświadczamy, że oferowane przez nas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
Dotyczy częsci 3, 11: Oświadczamy, że oferowane przez nas produkty lecznicze są dopuszczone do obrotu na terenie Polski na zasadach określonych w art. 3 ustawy prawo farmaceutyczne, muszą posiadać aktualny numer GTIN w Rejestrze Produktów Leczniczych dopuszczonych do obrotu na terenie RP. Jednocześnie oświadczamy, że na każdorazowe wezwanie Zamawiającego przedstawimy dokumenty dopuszczające do obrotu na terenie Polski.(dotyczy wykonawców oferujących produkty lecznicze).</t>
  </si>
  <si>
    <t>Oświadczamy, że zamówienie będziemy wykonywać do czasu wyczerpania kwoty wynagrodzenia umownego, nie dłużej jednak niż przez 18 miesiące od dnia zawarcia umowy.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</si>
</sst>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86" fontId="36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3" fillId="0" borderId="0" applyBorder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3" fontId="50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/>
      <protection locked="0"/>
    </xf>
    <xf numFmtId="9" fontId="50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170" fontId="50" fillId="0" borderId="0" xfId="0" applyNumberFormat="1" applyFont="1" applyFill="1" applyBorder="1" applyAlignment="1" applyProtection="1">
      <alignment horizontal="left" vertical="top" wrapText="1"/>
      <protection locked="0"/>
    </xf>
    <xf numFmtId="3" fontId="50" fillId="0" borderId="0" xfId="0" applyNumberFormat="1" applyFont="1" applyFill="1" applyBorder="1" applyAlignment="1" applyProtection="1">
      <alignment horizontal="right" vertical="top" wrapText="1"/>
      <protection locked="0"/>
    </xf>
    <xf numFmtId="3" fontId="51" fillId="0" borderId="0" xfId="0" applyNumberFormat="1" applyFont="1" applyFill="1" applyAlignment="1" applyProtection="1">
      <alignment horizontal="left" vertical="top"/>
      <protection locked="0"/>
    </xf>
    <xf numFmtId="3" fontId="51" fillId="0" borderId="0" xfId="0" applyNumberFormat="1" applyFont="1" applyFill="1" applyAlignment="1" applyProtection="1">
      <alignment horizontal="left" vertical="top" wrapText="1"/>
      <protection locked="0"/>
    </xf>
    <xf numFmtId="3" fontId="51" fillId="0" borderId="0" xfId="0" applyNumberFormat="1" applyFont="1" applyFill="1" applyAlignment="1" applyProtection="1">
      <alignment horizontal="right" vertical="top" wrapText="1"/>
      <protection locked="0"/>
    </xf>
    <xf numFmtId="3" fontId="50" fillId="0" borderId="0" xfId="0" applyNumberFormat="1" applyFont="1" applyFill="1" applyAlignment="1" applyProtection="1">
      <alignment horizontal="righ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4" fontId="5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1" fillId="0" borderId="0" xfId="0" applyFont="1" applyFill="1" applyBorder="1" applyAlignment="1" applyProtection="1">
      <alignment horizontal="center" vertical="top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left" vertical="top" wrapText="1"/>
      <protection locked="0"/>
    </xf>
    <xf numFmtId="44" fontId="50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0" fillId="0" borderId="0" xfId="0" applyNumberFormat="1" applyFont="1" applyFill="1" applyBorder="1" applyAlignment="1" applyProtection="1">
      <alignment horizontal="right" vertical="top" wrapText="1"/>
      <protection locked="0"/>
    </xf>
    <xf numFmtId="44" fontId="50" fillId="0" borderId="0" xfId="105" applyNumberFormat="1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justify" vertical="top" wrapText="1"/>
      <protection/>
    </xf>
    <xf numFmtId="0" fontId="50" fillId="0" borderId="0" xfId="0" applyFont="1" applyFill="1" applyBorder="1" applyAlignment="1" applyProtection="1">
      <alignment horizontal="left" vertical="top"/>
      <protection locked="0"/>
    </xf>
    <xf numFmtId="0" fontId="50" fillId="0" borderId="0" xfId="0" applyFont="1" applyFill="1" applyAlignment="1" applyProtection="1">
      <alignment horizontal="justify"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 locked="0"/>
    </xf>
    <xf numFmtId="49" fontId="50" fillId="0" borderId="0" xfId="0" applyNumberFormat="1" applyFont="1" applyFill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44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 applyProtection="1">
      <alignment horizontal="left" vertical="top" wrapText="1"/>
      <protection locked="0"/>
    </xf>
    <xf numFmtId="3" fontId="51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0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>
      <alignment horizontal="left" vertical="top" wrapText="1"/>
    </xf>
    <xf numFmtId="3" fontId="50" fillId="33" borderId="10" xfId="55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34" borderId="15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 applyProtection="1">
      <alignment horizontal="left" vertical="top" wrapText="1"/>
      <protection locked="0"/>
    </xf>
    <xf numFmtId="0" fontId="50" fillId="33" borderId="12" xfId="0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0" fontId="50" fillId="33" borderId="11" xfId="0" applyFont="1" applyFill="1" applyBorder="1" applyAlignment="1" applyProtection="1">
      <alignment horizontal="justify" vertical="top" wrapText="1"/>
      <protection/>
    </xf>
    <xf numFmtId="0" fontId="50" fillId="33" borderId="12" xfId="0" applyFont="1" applyFill="1" applyBorder="1" applyAlignment="1" applyProtection="1">
      <alignment horizontal="justify" vertical="top" wrapText="1"/>
      <protection/>
    </xf>
    <xf numFmtId="0" fontId="50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0" xfId="0" applyFont="1" applyFill="1" applyAlignment="1" applyProtection="1">
      <alignment horizontal="justify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Alignment="1">
      <alignment horizontal="left" vertical="top" wrapText="1"/>
    </xf>
    <xf numFmtId="0" fontId="50" fillId="33" borderId="11" xfId="0" applyFont="1" applyFill="1" applyBorder="1" applyAlignment="1" applyProtection="1">
      <alignment horizontal="right" vertical="top" wrapText="1"/>
      <protection/>
    </xf>
    <xf numFmtId="0" fontId="50" fillId="33" borderId="12" xfId="0" applyFont="1" applyFill="1" applyBorder="1" applyAlignment="1" applyProtection="1">
      <alignment horizontal="right" vertical="top" wrapText="1"/>
      <protection/>
    </xf>
    <xf numFmtId="0" fontId="50" fillId="0" borderId="16" xfId="0" applyFont="1" applyFill="1" applyBorder="1" applyAlignment="1" applyProtection="1">
      <alignment horizontal="justify" vertical="top" wrapText="1"/>
      <protection locked="0"/>
    </xf>
    <xf numFmtId="0" fontId="50" fillId="0" borderId="16" xfId="0" applyFont="1" applyBorder="1" applyAlignment="1">
      <alignment horizontal="justify" vertical="top" wrapText="1"/>
    </xf>
    <xf numFmtId="0" fontId="50" fillId="0" borderId="17" xfId="0" applyFont="1" applyFill="1" applyBorder="1" applyAlignment="1" applyProtection="1">
      <alignment horizontal="justify" vertical="top" wrapText="1"/>
      <protection/>
    </xf>
    <xf numFmtId="0" fontId="50" fillId="0" borderId="16" xfId="0" applyFont="1" applyFill="1" applyBorder="1" applyAlignment="1" applyProtection="1">
      <alignment horizontal="justify" vertical="top" wrapText="1"/>
      <protection/>
    </xf>
    <xf numFmtId="0" fontId="50" fillId="0" borderId="17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0" fontId="50" fillId="0" borderId="18" xfId="0" applyFont="1" applyFill="1" applyBorder="1" applyAlignment="1" applyProtection="1">
      <alignment horizontal="left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8" xfId="0" applyNumberFormat="1" applyFont="1" applyFill="1" applyBorder="1" applyAlignment="1" applyProtection="1">
      <alignment horizontal="left" vertical="top" wrapText="1"/>
      <protection locked="0"/>
    </xf>
    <xf numFmtId="49" fontId="50" fillId="0" borderId="12" xfId="0" applyNumberFormat="1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/>
    </xf>
    <xf numFmtId="0" fontId="50" fillId="0" borderId="0" xfId="0" applyFont="1" applyFill="1" applyAlignment="1">
      <alignment horizontal="justify" vertical="top" wrapText="1"/>
    </xf>
    <xf numFmtId="0" fontId="5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0" fillId="35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44" fontId="50" fillId="0" borderId="11" xfId="0" applyNumberFormat="1" applyFont="1" applyFill="1" applyBorder="1" applyAlignment="1" applyProtection="1">
      <alignment horizontal="left" vertical="top" wrapText="1"/>
      <protection locked="0"/>
    </xf>
    <xf numFmtId="44" fontId="50" fillId="0" borderId="12" xfId="0" applyNumberFormat="1" applyFont="1" applyFill="1" applyBorder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>
      <alignment horizontal="left" vertical="top" wrapText="1"/>
    </xf>
  </cellXfs>
  <cellStyles count="13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13" xfId="110"/>
    <cellStyle name="Walutowy 2" xfId="111"/>
    <cellStyle name="Walutowy 2 10" xfId="112"/>
    <cellStyle name="Walutowy 2 2" xfId="113"/>
    <cellStyle name="Walutowy 2 2 2" xfId="114"/>
    <cellStyle name="Walutowy 2 2 3" xfId="115"/>
    <cellStyle name="Walutowy 2 3" xfId="116"/>
    <cellStyle name="Walutowy 2 3 2" xfId="117"/>
    <cellStyle name="Walutowy 2 4" xfId="118"/>
    <cellStyle name="Walutowy 2 5" xfId="119"/>
    <cellStyle name="Walutowy 2 6" xfId="120"/>
    <cellStyle name="Walutowy 2 7" xfId="121"/>
    <cellStyle name="Walutowy 2 8" xfId="122"/>
    <cellStyle name="Walutowy 2 9" xfId="123"/>
    <cellStyle name="Walutowy 3" xfId="124"/>
    <cellStyle name="Walutowy 3 2" xfId="125"/>
    <cellStyle name="Walutowy 3 2 2" xfId="126"/>
    <cellStyle name="Walutowy 3 2 3" xfId="127"/>
    <cellStyle name="Walutowy 3 3" xfId="128"/>
    <cellStyle name="Walutowy 3 4" xfId="129"/>
    <cellStyle name="Walutowy 3 5" xfId="130"/>
    <cellStyle name="Walutowy 3 6" xfId="131"/>
    <cellStyle name="Walutowy 3 7" xfId="132"/>
    <cellStyle name="Walutowy 3 8" xfId="133"/>
    <cellStyle name="Walutowy 3 9" xfId="134"/>
    <cellStyle name="Walutowy 4" xfId="135"/>
    <cellStyle name="Walutowy 4 2" xfId="136"/>
    <cellStyle name="Walutowy 4 2 2" xfId="137"/>
    <cellStyle name="Walutowy 4 2 3" xfId="138"/>
    <cellStyle name="Walutowy 4 3" xfId="139"/>
    <cellStyle name="Walutowy 4 4" xfId="140"/>
    <cellStyle name="Walutowy 4 5" xfId="141"/>
    <cellStyle name="Walutowy 5" xfId="142"/>
    <cellStyle name="Walutowy 5 2" xfId="143"/>
    <cellStyle name="Walutowy 5 3" xfId="144"/>
    <cellStyle name="Walutowy 6" xfId="145"/>
    <cellStyle name="Walutowy 7" xfId="146"/>
    <cellStyle name="Walutowy 8" xfId="147"/>
    <cellStyle name="Walutowy 9" xfId="148"/>
    <cellStyle name="Zły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B6"/>
  <sheetViews>
    <sheetView zoomScale="70" zoomScaleNormal="70" zoomScalePageLayoutView="0" workbookViewId="0" topLeftCell="A1">
      <selection activeCell="B4" sqref="B4:B6"/>
    </sheetView>
  </sheetViews>
  <sheetFormatPr defaultColWidth="9.00390625" defaultRowHeight="12.75"/>
  <cols>
    <col min="1" max="1" width="6.25390625" style="50" customWidth="1"/>
    <col min="2" max="2" width="127.875" style="50" customWidth="1"/>
    <col min="3" max="9" width="9.125" style="50" customWidth="1"/>
    <col min="10" max="10" width="36.625" style="50" customWidth="1"/>
    <col min="11" max="16384" width="9.125" style="50" customWidth="1"/>
  </cols>
  <sheetData>
    <row r="2" ht="18.75">
      <c r="B2" s="54" t="s">
        <v>82</v>
      </c>
    </row>
    <row r="3" ht="19.5" thickBot="1"/>
    <row r="4" ht="117.75" customHeight="1">
      <c r="B4" s="53" t="s">
        <v>81</v>
      </c>
    </row>
    <row r="5" ht="102" customHeight="1">
      <c r="B5" s="52" t="s">
        <v>80</v>
      </c>
    </row>
    <row r="6" ht="95.25" customHeight="1" thickBot="1">
      <c r="B6" s="51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85"/>
  <sheetViews>
    <sheetView showGridLines="0" zoomScale="70" zoomScaleNormal="70" zoomScalePageLayoutView="80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46.125" style="1" customWidth="1"/>
    <col min="3" max="3" width="18.875" style="1" customWidth="1"/>
    <col min="4" max="4" width="31.875" style="1" customWidth="1"/>
    <col min="5" max="5" width="11.25390625" style="3" customWidth="1"/>
    <col min="6" max="6" width="15.125" style="1" customWidth="1"/>
    <col min="7" max="9" width="39.125" style="1" customWidth="1"/>
    <col min="10" max="10" width="37.375" style="1" customWidth="1"/>
    <col min="11" max="12" width="15.75390625" style="1" customWidth="1"/>
    <col min="13" max="14" width="19.8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DFP.271.140.2023.AB</v>
      </c>
      <c r="N1" s="4" t="s">
        <v>53</v>
      </c>
      <c r="S1" s="2"/>
      <c r="T1" s="2"/>
    </row>
    <row r="2" spans="7:9" ht="15">
      <c r="G2" s="78"/>
      <c r="H2" s="78"/>
      <c r="I2" s="78"/>
    </row>
    <row r="3" ht="15">
      <c r="N3" s="4" t="s">
        <v>56</v>
      </c>
    </row>
    <row r="4" spans="2:17" ht="15">
      <c r="B4" s="6" t="s">
        <v>14</v>
      </c>
      <c r="C4" s="7">
        <v>8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5" customFormat="1" ht="15">
      <c r="A6" s="67"/>
      <c r="B6" s="67"/>
      <c r="C6" s="12"/>
      <c r="D6" s="12"/>
      <c r="E6" s="13"/>
      <c r="F6" s="64"/>
      <c r="G6" s="46" t="s">
        <v>76</v>
      </c>
      <c r="H6" s="104">
        <f>SUM(N11:N11)</f>
        <v>0</v>
      </c>
      <c r="I6" s="105"/>
    </row>
    <row r="7" spans="1:12" s="65" customFormat="1" ht="15">
      <c r="A7" s="67"/>
      <c r="C7" s="64"/>
      <c r="D7" s="64"/>
      <c r="E7" s="13"/>
      <c r="F7" s="64"/>
      <c r="G7" s="64"/>
      <c r="H7" s="64"/>
      <c r="I7" s="64"/>
      <c r="J7" s="64"/>
      <c r="K7" s="64"/>
      <c r="L7" s="64"/>
    </row>
    <row r="8" spans="1:12" s="65" customFormat="1" ht="15">
      <c r="A8" s="6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5" customFormat="1" ht="15">
      <c r="B9" s="67"/>
      <c r="E9" s="17"/>
    </row>
    <row r="10" spans="1:14" s="67" customFormat="1" ht="69.75" customHeight="1">
      <c r="A10" s="42" t="s">
        <v>39</v>
      </c>
      <c r="B10" s="42" t="s">
        <v>122</v>
      </c>
      <c r="C10" s="42" t="s">
        <v>123</v>
      </c>
      <c r="D10" s="42" t="s">
        <v>85</v>
      </c>
      <c r="E10" s="43" t="s">
        <v>55</v>
      </c>
      <c r="F10" s="44"/>
      <c r="G10" s="42" t="str">
        <f>"Nazwa handlowa /
"&amp;C10&amp;" / 
"&amp;D10</f>
        <v>Nazwa handlowa /
Pojemność / 
Postać /Opakowanie</v>
      </c>
      <c r="H10" s="42" t="s">
        <v>54</v>
      </c>
      <c r="I10" s="42" t="str">
        <f>B10</f>
        <v>Skład/ Dawka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65" customFormat="1" ht="45">
      <c r="A11" s="68" t="s">
        <v>2</v>
      </c>
      <c r="B11" s="48" t="s">
        <v>124</v>
      </c>
      <c r="C11" s="48" t="s">
        <v>125</v>
      </c>
      <c r="D11" s="48" t="s">
        <v>126</v>
      </c>
      <c r="E11" s="49">
        <v>8000</v>
      </c>
      <c r="F11" s="44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  <c r="Q11" s="5"/>
    </row>
    <row r="12" spans="5:17" s="65" customFormat="1" ht="15">
      <c r="E12" s="3"/>
      <c r="Q12" s="5"/>
    </row>
    <row r="13" spans="2:17" s="65" customFormat="1" ht="34.5" customHeight="1">
      <c r="B13" s="102" t="s">
        <v>75</v>
      </c>
      <c r="C13" s="103"/>
      <c r="D13" s="103"/>
      <c r="E13" s="103"/>
      <c r="F13" s="103"/>
      <c r="G13" s="57"/>
      <c r="H13" s="57"/>
      <c r="I13" s="57"/>
      <c r="J13" s="57"/>
      <c r="K13" s="57"/>
      <c r="L13" s="57"/>
      <c r="M13" s="57"/>
      <c r="N13" s="57"/>
      <c r="Q13" s="5"/>
    </row>
    <row r="14" spans="5:17" s="65" customFormat="1" ht="15">
      <c r="E14" s="3"/>
      <c r="Q14" s="5"/>
    </row>
    <row r="15" spans="5:17" s="65" customFormat="1" ht="15">
      <c r="E15" s="3"/>
      <c r="Q15" s="5"/>
    </row>
    <row r="16" spans="5:17" s="65" customFormat="1" ht="15">
      <c r="E16" s="3"/>
      <c r="Q16" s="5"/>
    </row>
    <row r="17" spans="5:17" s="65" customFormat="1" ht="15">
      <c r="E17" s="3"/>
      <c r="Q17" s="5"/>
    </row>
    <row r="18" spans="5:17" s="65" customFormat="1" ht="15">
      <c r="E18" s="3"/>
      <c r="Q18" s="5"/>
    </row>
    <row r="19" spans="5:17" s="65" customFormat="1" ht="15">
      <c r="E19" s="3"/>
      <c r="Q19" s="5"/>
    </row>
    <row r="20" spans="5:17" s="65" customFormat="1" ht="15">
      <c r="E20" s="3"/>
      <c r="Q20" s="5"/>
    </row>
    <row r="21" spans="5:17" s="65" customFormat="1" ht="15">
      <c r="E21" s="3"/>
      <c r="Q21" s="5"/>
    </row>
    <row r="22" spans="5:17" s="65" customFormat="1" ht="15">
      <c r="E22" s="3"/>
      <c r="Q22" s="5"/>
    </row>
    <row r="23" spans="5:17" s="65" customFormat="1" ht="15">
      <c r="E23" s="3"/>
      <c r="Q23" s="5"/>
    </row>
    <row r="24" spans="5:17" s="65" customFormat="1" ht="15">
      <c r="E24" s="3"/>
      <c r="Q24" s="5"/>
    </row>
    <row r="25" spans="5:17" s="65" customFormat="1" ht="15">
      <c r="E25" s="3"/>
      <c r="Q25" s="5"/>
    </row>
    <row r="26" spans="5:17" s="65" customFormat="1" ht="15">
      <c r="E26" s="3"/>
      <c r="Q26" s="5"/>
    </row>
    <row r="27" spans="5:17" s="65" customFormat="1" ht="15">
      <c r="E27" s="3"/>
      <c r="Q27" s="5"/>
    </row>
    <row r="28" spans="5:17" s="65" customFormat="1" ht="15">
      <c r="E28" s="3"/>
      <c r="Q28" s="5"/>
    </row>
    <row r="29" spans="5:17" s="65" customFormat="1" ht="15">
      <c r="E29" s="3"/>
      <c r="Q29" s="5"/>
    </row>
    <row r="30" spans="5:17" s="65" customFormat="1" ht="15">
      <c r="E30" s="3"/>
      <c r="Q30" s="5"/>
    </row>
    <row r="31" spans="5:17" s="65" customFormat="1" ht="15">
      <c r="E31" s="3"/>
      <c r="Q31" s="5"/>
    </row>
    <row r="32" spans="5:17" s="65" customFormat="1" ht="15">
      <c r="E32" s="3"/>
      <c r="Q32" s="5"/>
    </row>
    <row r="33" spans="5:17" s="65" customFormat="1" ht="15">
      <c r="E33" s="3"/>
      <c r="Q33" s="5"/>
    </row>
    <row r="34" spans="5:17" s="65" customFormat="1" ht="15">
      <c r="E34" s="3"/>
      <c r="Q34" s="5"/>
    </row>
    <row r="35" spans="5:17" s="65" customFormat="1" ht="15">
      <c r="E35" s="3"/>
      <c r="Q35" s="5"/>
    </row>
    <row r="36" spans="5:17" s="65" customFormat="1" ht="15">
      <c r="E36" s="3"/>
      <c r="Q36" s="5"/>
    </row>
    <row r="37" spans="5:17" s="65" customFormat="1" ht="15">
      <c r="E37" s="3"/>
      <c r="Q37" s="5"/>
    </row>
    <row r="38" spans="5:17" s="65" customFormat="1" ht="15">
      <c r="E38" s="3"/>
      <c r="Q38" s="5"/>
    </row>
    <row r="39" spans="5:17" s="65" customFormat="1" ht="15">
      <c r="E39" s="3"/>
      <c r="Q39" s="5"/>
    </row>
    <row r="40" spans="5:17" s="65" customFormat="1" ht="15">
      <c r="E40" s="3"/>
      <c r="Q40" s="5"/>
    </row>
    <row r="41" spans="5:17" s="65" customFormat="1" ht="15">
      <c r="E41" s="3"/>
      <c r="Q41" s="5"/>
    </row>
    <row r="42" spans="5:17" s="65" customFormat="1" ht="15">
      <c r="E42" s="3"/>
      <c r="Q42" s="5"/>
    </row>
    <row r="43" spans="5:17" s="65" customFormat="1" ht="15">
      <c r="E43" s="3"/>
      <c r="Q43" s="5"/>
    </row>
    <row r="44" spans="5:17" s="65" customFormat="1" ht="15">
      <c r="E44" s="3"/>
      <c r="Q44" s="5"/>
    </row>
    <row r="45" spans="5:17" s="65" customFormat="1" ht="15">
      <c r="E45" s="3"/>
      <c r="Q45" s="5"/>
    </row>
    <row r="46" spans="5:17" s="65" customFormat="1" ht="15">
      <c r="E46" s="3"/>
      <c r="Q46" s="5"/>
    </row>
    <row r="47" spans="5:17" s="65" customFormat="1" ht="15">
      <c r="E47" s="3"/>
      <c r="Q47" s="5"/>
    </row>
    <row r="48" spans="5:17" s="65" customFormat="1" ht="15">
      <c r="E48" s="3"/>
      <c r="Q48" s="5"/>
    </row>
    <row r="49" spans="5:17" s="65" customFormat="1" ht="15">
      <c r="E49" s="3"/>
      <c r="Q49" s="5"/>
    </row>
    <row r="50" spans="5:17" s="65" customFormat="1" ht="15">
      <c r="E50" s="3"/>
      <c r="Q50" s="5"/>
    </row>
    <row r="51" spans="5:17" s="65" customFormat="1" ht="15">
      <c r="E51" s="3"/>
      <c r="Q51" s="5"/>
    </row>
    <row r="52" spans="5:17" s="65" customFormat="1" ht="15">
      <c r="E52" s="3"/>
      <c r="Q52" s="5"/>
    </row>
    <row r="53" spans="5:17" s="65" customFormat="1" ht="15">
      <c r="E53" s="3"/>
      <c r="Q53" s="5"/>
    </row>
    <row r="54" spans="5:17" s="65" customFormat="1" ht="15">
      <c r="E54" s="3"/>
      <c r="Q54" s="5"/>
    </row>
    <row r="55" spans="5:17" s="65" customFormat="1" ht="15">
      <c r="E55" s="3"/>
      <c r="Q55" s="5"/>
    </row>
    <row r="56" spans="5:17" s="65" customFormat="1" ht="15">
      <c r="E56" s="3"/>
      <c r="Q56" s="5"/>
    </row>
    <row r="57" spans="5:17" s="65" customFormat="1" ht="15">
      <c r="E57" s="3"/>
      <c r="Q57" s="5"/>
    </row>
    <row r="58" spans="5:17" s="65" customFormat="1" ht="15">
      <c r="E58" s="3"/>
      <c r="Q58" s="5"/>
    </row>
    <row r="59" spans="5:17" s="65" customFormat="1" ht="15">
      <c r="E59" s="3"/>
      <c r="Q59" s="5"/>
    </row>
    <row r="60" spans="5:17" s="65" customFormat="1" ht="15">
      <c r="E60" s="3"/>
      <c r="Q60" s="5"/>
    </row>
    <row r="61" spans="5:17" s="65" customFormat="1" ht="15">
      <c r="E61" s="3"/>
      <c r="Q61" s="5"/>
    </row>
    <row r="62" spans="5:17" s="65" customFormat="1" ht="15">
      <c r="E62" s="3"/>
      <c r="Q62" s="5"/>
    </row>
    <row r="63" spans="5:17" s="65" customFormat="1" ht="15">
      <c r="E63" s="3"/>
      <c r="Q63" s="5"/>
    </row>
    <row r="64" spans="5:17" s="65" customFormat="1" ht="15">
      <c r="E64" s="3"/>
      <c r="Q64" s="5"/>
    </row>
    <row r="65" spans="5:17" s="65" customFormat="1" ht="15">
      <c r="E65" s="3"/>
      <c r="Q65" s="5"/>
    </row>
    <row r="66" spans="5:17" s="65" customFormat="1" ht="15">
      <c r="E66" s="3"/>
      <c r="Q66" s="5"/>
    </row>
    <row r="67" spans="5:17" s="65" customFormat="1" ht="15">
      <c r="E67" s="3"/>
      <c r="Q67" s="5"/>
    </row>
    <row r="68" spans="5:17" s="65" customFormat="1" ht="15">
      <c r="E68" s="3"/>
      <c r="Q68" s="5"/>
    </row>
    <row r="69" spans="5:17" s="65" customFormat="1" ht="15">
      <c r="E69" s="3"/>
      <c r="Q69" s="5"/>
    </row>
    <row r="70" spans="5:17" s="65" customFormat="1" ht="15">
      <c r="E70" s="3"/>
      <c r="Q70" s="5"/>
    </row>
    <row r="71" spans="5:17" s="65" customFormat="1" ht="15">
      <c r="E71" s="3"/>
      <c r="Q71" s="5"/>
    </row>
    <row r="72" spans="5:17" s="65" customFormat="1" ht="15">
      <c r="E72" s="3"/>
      <c r="Q72" s="5"/>
    </row>
    <row r="73" spans="5:17" s="65" customFormat="1" ht="15">
      <c r="E73" s="3"/>
      <c r="Q73" s="5"/>
    </row>
    <row r="74" spans="5:17" s="65" customFormat="1" ht="15">
      <c r="E74" s="3"/>
      <c r="Q74" s="5"/>
    </row>
    <row r="75" spans="5:17" s="65" customFormat="1" ht="15">
      <c r="E75" s="3"/>
      <c r="Q75" s="5"/>
    </row>
    <row r="76" spans="5:17" s="65" customFormat="1" ht="15">
      <c r="E76" s="3"/>
      <c r="Q76" s="5"/>
    </row>
    <row r="77" spans="5:17" s="65" customFormat="1" ht="15">
      <c r="E77" s="3"/>
      <c r="Q77" s="5"/>
    </row>
    <row r="78" spans="5:17" s="65" customFormat="1" ht="15">
      <c r="E78" s="3"/>
      <c r="Q78" s="5"/>
    </row>
    <row r="79" spans="5:17" s="65" customFormat="1" ht="15">
      <c r="E79" s="3"/>
      <c r="Q79" s="5"/>
    </row>
    <row r="80" spans="5:17" s="65" customFormat="1" ht="15">
      <c r="E80" s="3"/>
      <c r="Q80" s="5"/>
    </row>
    <row r="81" spans="5:17" s="65" customFormat="1" ht="15">
      <c r="E81" s="3"/>
      <c r="Q81" s="5"/>
    </row>
    <row r="82" spans="5:17" s="65" customFormat="1" ht="15">
      <c r="E82" s="3"/>
      <c r="Q82" s="5"/>
    </row>
    <row r="83" spans="5:17" s="65" customFormat="1" ht="15">
      <c r="E83" s="3"/>
      <c r="Q83" s="5"/>
    </row>
    <row r="84" spans="5:17" s="65" customFormat="1" ht="15">
      <c r="E84" s="3"/>
      <c r="Q84" s="5"/>
    </row>
    <row r="85" spans="5:17" s="65" customFormat="1" ht="15">
      <c r="E85" s="3"/>
      <c r="Q85" s="5"/>
    </row>
    <row r="86" spans="5:17" s="65" customFormat="1" ht="15">
      <c r="E86" s="3"/>
      <c r="Q86" s="5"/>
    </row>
    <row r="87" spans="5:17" s="65" customFormat="1" ht="15">
      <c r="E87" s="3"/>
      <c r="Q87" s="5"/>
    </row>
    <row r="88" spans="5:17" s="65" customFormat="1" ht="15">
      <c r="E88" s="3"/>
      <c r="Q88" s="5"/>
    </row>
    <row r="89" spans="5:17" s="65" customFormat="1" ht="15">
      <c r="E89" s="3"/>
      <c r="Q89" s="5"/>
    </row>
    <row r="90" spans="5:17" s="65" customFormat="1" ht="15">
      <c r="E90" s="3"/>
      <c r="Q90" s="5"/>
    </row>
    <row r="91" spans="5:17" s="65" customFormat="1" ht="15">
      <c r="E91" s="3"/>
      <c r="Q91" s="5"/>
    </row>
    <row r="92" spans="5:17" s="65" customFormat="1" ht="15">
      <c r="E92" s="3"/>
      <c r="Q92" s="5"/>
    </row>
    <row r="93" spans="5:17" s="65" customFormat="1" ht="15">
      <c r="E93" s="3"/>
      <c r="Q93" s="5"/>
    </row>
    <row r="94" spans="5:17" s="65" customFormat="1" ht="15">
      <c r="E94" s="3"/>
      <c r="Q94" s="5"/>
    </row>
    <row r="95" spans="5:17" s="65" customFormat="1" ht="15">
      <c r="E95" s="3"/>
      <c r="Q95" s="5"/>
    </row>
    <row r="96" spans="5:17" s="65" customFormat="1" ht="15">
      <c r="E96" s="3"/>
      <c r="Q96" s="5"/>
    </row>
    <row r="97" spans="5:17" s="65" customFormat="1" ht="15">
      <c r="E97" s="3"/>
      <c r="Q97" s="5"/>
    </row>
    <row r="98" spans="5:17" s="65" customFormat="1" ht="15">
      <c r="E98" s="3"/>
      <c r="Q98" s="5"/>
    </row>
    <row r="99" spans="5:17" s="65" customFormat="1" ht="15">
      <c r="E99" s="3"/>
      <c r="Q99" s="5"/>
    </row>
    <row r="100" spans="5:17" s="65" customFormat="1" ht="15">
      <c r="E100" s="3"/>
      <c r="Q100" s="5"/>
    </row>
    <row r="101" spans="5:17" s="65" customFormat="1" ht="15">
      <c r="E101" s="3"/>
      <c r="Q101" s="5"/>
    </row>
    <row r="102" spans="5:17" s="65" customFormat="1" ht="15">
      <c r="E102" s="3"/>
      <c r="Q102" s="5"/>
    </row>
    <row r="103" spans="5:17" s="65" customFormat="1" ht="15">
      <c r="E103" s="3"/>
      <c r="Q103" s="5"/>
    </row>
    <row r="104" spans="5:17" s="65" customFormat="1" ht="15">
      <c r="E104" s="3"/>
      <c r="Q104" s="5"/>
    </row>
    <row r="105" spans="5:17" s="65" customFormat="1" ht="15">
      <c r="E105" s="3"/>
      <c r="Q105" s="5"/>
    </row>
    <row r="106" spans="5:17" s="65" customFormat="1" ht="15">
      <c r="E106" s="3"/>
      <c r="Q106" s="5"/>
    </row>
    <row r="107" spans="5:17" s="65" customFormat="1" ht="15">
      <c r="E107" s="3"/>
      <c r="Q107" s="5"/>
    </row>
    <row r="108" spans="5:17" s="65" customFormat="1" ht="15">
      <c r="E108" s="3"/>
      <c r="Q108" s="5"/>
    </row>
    <row r="109" spans="5:17" s="65" customFormat="1" ht="15">
      <c r="E109" s="3"/>
      <c r="Q109" s="5"/>
    </row>
    <row r="110" spans="5:17" s="65" customFormat="1" ht="15">
      <c r="E110" s="3"/>
      <c r="Q110" s="5"/>
    </row>
    <row r="111" spans="5:17" s="65" customFormat="1" ht="15">
      <c r="E111" s="3"/>
      <c r="Q111" s="5"/>
    </row>
    <row r="112" spans="5:17" s="65" customFormat="1" ht="15">
      <c r="E112" s="3"/>
      <c r="Q112" s="5"/>
    </row>
    <row r="113" spans="5:17" s="65" customFormat="1" ht="15">
      <c r="E113" s="3"/>
      <c r="Q113" s="5"/>
    </row>
    <row r="114" spans="5:17" s="65" customFormat="1" ht="15">
      <c r="E114" s="3"/>
      <c r="Q114" s="5"/>
    </row>
    <row r="115" spans="5:17" s="65" customFormat="1" ht="15">
      <c r="E115" s="3"/>
      <c r="Q115" s="5"/>
    </row>
    <row r="116" spans="5:17" s="65" customFormat="1" ht="15">
      <c r="E116" s="3"/>
      <c r="Q116" s="5"/>
    </row>
    <row r="117" spans="5:17" s="65" customFormat="1" ht="15">
      <c r="E117" s="3"/>
      <c r="Q117" s="5"/>
    </row>
    <row r="118" spans="5:17" s="65" customFormat="1" ht="15">
      <c r="E118" s="3"/>
      <c r="Q118" s="5"/>
    </row>
    <row r="119" spans="5:17" s="65" customFormat="1" ht="15">
      <c r="E119" s="3"/>
      <c r="Q119" s="5"/>
    </row>
    <row r="120" spans="5:17" s="65" customFormat="1" ht="15">
      <c r="E120" s="3"/>
      <c r="Q120" s="5"/>
    </row>
    <row r="121" spans="5:17" s="65" customFormat="1" ht="15">
      <c r="E121" s="3"/>
      <c r="Q121" s="5"/>
    </row>
    <row r="122" spans="5:17" s="65" customFormat="1" ht="15">
      <c r="E122" s="3"/>
      <c r="Q122" s="5"/>
    </row>
    <row r="123" spans="5:17" s="65" customFormat="1" ht="15">
      <c r="E123" s="3"/>
      <c r="Q123" s="5"/>
    </row>
    <row r="124" spans="5:17" s="65" customFormat="1" ht="15">
      <c r="E124" s="3"/>
      <c r="Q124" s="5"/>
    </row>
    <row r="125" spans="5:17" s="65" customFormat="1" ht="15">
      <c r="E125" s="3"/>
      <c r="Q125" s="5"/>
    </row>
    <row r="126" spans="5:17" s="65" customFormat="1" ht="15">
      <c r="E126" s="3"/>
      <c r="Q126" s="5"/>
    </row>
    <row r="127" spans="5:17" s="65" customFormat="1" ht="15">
      <c r="E127" s="3"/>
      <c r="Q127" s="5"/>
    </row>
    <row r="128" spans="5:17" s="65" customFormat="1" ht="15">
      <c r="E128" s="3"/>
      <c r="Q128" s="5"/>
    </row>
    <row r="129" spans="5:17" s="65" customFormat="1" ht="15">
      <c r="E129" s="3"/>
      <c r="Q129" s="5"/>
    </row>
    <row r="130" spans="5:17" s="65" customFormat="1" ht="15">
      <c r="E130" s="3"/>
      <c r="Q130" s="5"/>
    </row>
    <row r="131" spans="5:17" s="65" customFormat="1" ht="15">
      <c r="E131" s="3"/>
      <c r="Q131" s="5"/>
    </row>
    <row r="132" spans="5:17" s="65" customFormat="1" ht="15">
      <c r="E132" s="3"/>
      <c r="Q132" s="5"/>
    </row>
    <row r="133" spans="5:17" s="65" customFormat="1" ht="15">
      <c r="E133" s="3"/>
      <c r="Q133" s="5"/>
    </row>
    <row r="134" spans="5:17" s="65" customFormat="1" ht="15">
      <c r="E134" s="3"/>
      <c r="Q134" s="5"/>
    </row>
    <row r="135" spans="5:17" s="65" customFormat="1" ht="15">
      <c r="E135" s="3"/>
      <c r="Q135" s="5"/>
    </row>
    <row r="136" spans="5:17" s="65" customFormat="1" ht="15">
      <c r="E136" s="3"/>
      <c r="Q136" s="5"/>
    </row>
    <row r="137" spans="5:17" s="65" customFormat="1" ht="15">
      <c r="E137" s="3"/>
      <c r="Q137" s="5"/>
    </row>
    <row r="138" spans="5:17" s="65" customFormat="1" ht="15">
      <c r="E138" s="3"/>
      <c r="Q138" s="5"/>
    </row>
    <row r="139" spans="5:17" s="65" customFormat="1" ht="15">
      <c r="E139" s="3"/>
      <c r="Q139" s="5"/>
    </row>
    <row r="140" spans="5:17" s="65" customFormat="1" ht="15">
      <c r="E140" s="3"/>
      <c r="Q140" s="5"/>
    </row>
    <row r="141" spans="5:17" s="65" customFormat="1" ht="15">
      <c r="E141" s="3"/>
      <c r="Q141" s="5"/>
    </row>
    <row r="142" spans="5:17" s="65" customFormat="1" ht="15">
      <c r="E142" s="3"/>
      <c r="Q142" s="5"/>
    </row>
    <row r="143" spans="5:17" s="65" customFormat="1" ht="15">
      <c r="E143" s="3"/>
      <c r="Q143" s="5"/>
    </row>
    <row r="144" spans="5:17" s="65" customFormat="1" ht="15">
      <c r="E144" s="3"/>
      <c r="Q144" s="5"/>
    </row>
    <row r="145" spans="5:17" s="65" customFormat="1" ht="15">
      <c r="E145" s="3"/>
      <c r="Q145" s="5"/>
    </row>
    <row r="146" spans="5:17" s="65" customFormat="1" ht="15">
      <c r="E146" s="3"/>
      <c r="Q146" s="5"/>
    </row>
    <row r="147" spans="5:17" s="65" customFormat="1" ht="15">
      <c r="E147" s="3"/>
      <c r="Q147" s="5"/>
    </row>
    <row r="148" spans="5:17" s="65" customFormat="1" ht="15">
      <c r="E148" s="3"/>
      <c r="Q148" s="5"/>
    </row>
    <row r="149" spans="5:17" s="65" customFormat="1" ht="15">
      <c r="E149" s="3"/>
      <c r="Q149" s="5"/>
    </row>
    <row r="150" spans="5:17" s="65" customFormat="1" ht="15">
      <c r="E150" s="3"/>
      <c r="Q150" s="5"/>
    </row>
    <row r="151" spans="5:17" s="65" customFormat="1" ht="15">
      <c r="E151" s="3"/>
      <c r="Q151" s="5"/>
    </row>
    <row r="152" spans="5:17" s="59" customFormat="1" ht="15">
      <c r="E152" s="3"/>
      <c r="Q152" s="5"/>
    </row>
    <row r="153" spans="5:17" s="59" customFormat="1" ht="15">
      <c r="E153" s="3"/>
      <c r="Q153" s="5"/>
    </row>
    <row r="154" spans="5:17" s="59" customFormat="1" ht="15">
      <c r="E154" s="3"/>
      <c r="Q154" s="5"/>
    </row>
    <row r="155" spans="5:17" s="59" customFormat="1" ht="15">
      <c r="E155" s="3"/>
      <c r="Q155" s="5"/>
    </row>
    <row r="156" spans="5:17" s="59" customFormat="1" ht="15">
      <c r="E156" s="3"/>
      <c r="Q156" s="5"/>
    </row>
    <row r="157" spans="5:17" s="59" customFormat="1" ht="15">
      <c r="E157" s="3"/>
      <c r="Q157" s="5"/>
    </row>
    <row r="158" spans="5:17" s="59" customFormat="1" ht="15">
      <c r="E158" s="3"/>
      <c r="Q158" s="5"/>
    </row>
    <row r="159" spans="5:17" s="59" customFormat="1" ht="15">
      <c r="E159" s="3"/>
      <c r="Q159" s="5"/>
    </row>
    <row r="160" spans="5:17" s="59" customFormat="1" ht="15">
      <c r="E160" s="3"/>
      <c r="Q160" s="5"/>
    </row>
    <row r="161" spans="5:17" s="59" customFormat="1" ht="15">
      <c r="E161" s="3"/>
      <c r="Q161" s="5"/>
    </row>
    <row r="162" spans="5:17" s="59" customFormat="1" ht="15">
      <c r="E162" s="3"/>
      <c r="Q162" s="5"/>
    </row>
    <row r="163" spans="5:17" s="59" customFormat="1" ht="15">
      <c r="E163" s="3"/>
      <c r="Q163" s="5"/>
    </row>
    <row r="164" spans="5:17" s="59" customFormat="1" ht="15">
      <c r="E164" s="3"/>
      <c r="Q164" s="5"/>
    </row>
    <row r="165" spans="5:17" s="59" customFormat="1" ht="15">
      <c r="E165" s="3"/>
      <c r="Q165" s="5"/>
    </row>
    <row r="166" spans="5:17" s="59" customFormat="1" ht="15">
      <c r="E166" s="3"/>
      <c r="Q166" s="5"/>
    </row>
    <row r="167" spans="5:17" s="59" customFormat="1" ht="15">
      <c r="E167" s="3"/>
      <c r="Q167" s="5"/>
    </row>
    <row r="168" spans="5:17" s="59" customFormat="1" ht="15">
      <c r="E168" s="3"/>
      <c r="Q168" s="5"/>
    </row>
    <row r="169" spans="5:17" s="59" customFormat="1" ht="15">
      <c r="E169" s="3"/>
      <c r="Q169" s="5"/>
    </row>
    <row r="170" spans="5:17" s="59" customFormat="1" ht="15">
      <c r="E170" s="3"/>
      <c r="Q170" s="5"/>
    </row>
    <row r="171" spans="5:17" s="59" customFormat="1" ht="15">
      <c r="E171" s="3"/>
      <c r="Q171" s="5"/>
    </row>
    <row r="172" spans="5:17" s="59" customFormat="1" ht="15">
      <c r="E172" s="3"/>
      <c r="Q172" s="5"/>
    </row>
    <row r="173" spans="5:17" s="59" customFormat="1" ht="15">
      <c r="E173" s="3"/>
      <c r="Q173" s="5"/>
    </row>
    <row r="174" spans="5:17" s="59" customFormat="1" ht="15">
      <c r="E174" s="3"/>
      <c r="Q174" s="5"/>
    </row>
    <row r="175" spans="5:17" s="59" customFormat="1" ht="15">
      <c r="E175" s="3"/>
      <c r="Q175" s="5"/>
    </row>
    <row r="176" spans="5:17" s="59" customFormat="1" ht="15">
      <c r="E176" s="3"/>
      <c r="Q176" s="5"/>
    </row>
    <row r="177" spans="5:17" s="59" customFormat="1" ht="15">
      <c r="E177" s="3"/>
      <c r="Q177" s="5"/>
    </row>
    <row r="178" spans="5:17" s="59" customFormat="1" ht="15">
      <c r="E178" s="3"/>
      <c r="Q178" s="5"/>
    </row>
    <row r="179" spans="5:17" s="59" customFormat="1" ht="15">
      <c r="E179" s="3"/>
      <c r="Q179" s="5"/>
    </row>
    <row r="180" spans="5:17" s="59" customFormat="1" ht="15">
      <c r="E180" s="3"/>
      <c r="Q180" s="5"/>
    </row>
    <row r="181" spans="5:17" s="59" customFormat="1" ht="15">
      <c r="E181" s="3"/>
      <c r="Q181" s="5"/>
    </row>
    <row r="182" spans="5:17" s="59" customFormat="1" ht="15">
      <c r="E182" s="3"/>
      <c r="Q182" s="5"/>
    </row>
    <row r="183" spans="5:17" s="59" customFormat="1" ht="15">
      <c r="E183" s="3"/>
      <c r="Q183" s="5"/>
    </row>
    <row r="184" spans="5:17" s="59" customFormat="1" ht="15">
      <c r="E184" s="3"/>
      <c r="Q184" s="5"/>
    </row>
    <row r="185" spans="5:17" s="59" customFormat="1" ht="15">
      <c r="E185" s="3"/>
      <c r="Q185" s="5"/>
    </row>
    <row r="186" spans="5:17" s="59" customFormat="1" ht="15">
      <c r="E186" s="3"/>
      <c r="Q186" s="5"/>
    </row>
    <row r="187" spans="5:17" s="59" customFormat="1" ht="15">
      <c r="E187" s="3"/>
      <c r="Q187" s="5"/>
    </row>
    <row r="188" spans="5:17" s="59" customFormat="1" ht="15">
      <c r="E188" s="3"/>
      <c r="Q188" s="5"/>
    </row>
    <row r="189" spans="5:17" s="59" customFormat="1" ht="15">
      <c r="E189" s="3"/>
      <c r="Q189" s="5"/>
    </row>
    <row r="190" spans="5:17" s="59" customFormat="1" ht="15">
      <c r="E190" s="3"/>
      <c r="Q190" s="5"/>
    </row>
    <row r="191" spans="5:17" s="59" customFormat="1" ht="15">
      <c r="E191" s="3"/>
      <c r="Q191" s="5"/>
    </row>
    <row r="192" spans="5:17" s="59" customFormat="1" ht="15">
      <c r="E192" s="3"/>
      <c r="Q192" s="5"/>
    </row>
    <row r="193" spans="5:17" s="59" customFormat="1" ht="15">
      <c r="E193" s="3"/>
      <c r="Q193" s="5"/>
    </row>
    <row r="194" spans="5:17" s="59" customFormat="1" ht="15">
      <c r="E194" s="3"/>
      <c r="Q194" s="5"/>
    </row>
    <row r="195" spans="5:17" s="59" customFormat="1" ht="15">
      <c r="E195" s="3"/>
      <c r="Q195" s="5"/>
    </row>
    <row r="196" spans="5:17" s="59" customFormat="1" ht="15">
      <c r="E196" s="3"/>
      <c r="Q196" s="5"/>
    </row>
    <row r="197" spans="5:17" s="59" customFormat="1" ht="15">
      <c r="E197" s="3"/>
      <c r="Q197" s="5"/>
    </row>
    <row r="198" spans="5:17" s="59" customFormat="1" ht="15">
      <c r="E198" s="3"/>
      <c r="Q198" s="5"/>
    </row>
    <row r="199" spans="5:17" s="59" customFormat="1" ht="15">
      <c r="E199" s="3"/>
      <c r="Q199" s="5"/>
    </row>
    <row r="200" spans="5:17" s="59" customFormat="1" ht="15">
      <c r="E200" s="3"/>
      <c r="Q200" s="5"/>
    </row>
    <row r="201" spans="5:17" s="59" customFormat="1" ht="15">
      <c r="E201" s="3"/>
      <c r="Q201" s="5"/>
    </row>
    <row r="202" spans="5:17" s="59" customFormat="1" ht="15">
      <c r="E202" s="3"/>
      <c r="Q202" s="5"/>
    </row>
    <row r="203" spans="5:17" s="59" customFormat="1" ht="15">
      <c r="E203" s="3"/>
      <c r="Q203" s="5"/>
    </row>
    <row r="204" spans="5:17" s="59" customFormat="1" ht="15">
      <c r="E204" s="3"/>
      <c r="Q204" s="5"/>
    </row>
    <row r="205" spans="5:17" s="59" customFormat="1" ht="15">
      <c r="E205" s="3"/>
      <c r="Q205" s="5"/>
    </row>
    <row r="206" spans="5:17" s="59" customFormat="1" ht="15">
      <c r="E206" s="3"/>
      <c r="Q206" s="5"/>
    </row>
    <row r="207" spans="5:17" s="59" customFormat="1" ht="15">
      <c r="E207" s="3"/>
      <c r="Q207" s="5"/>
    </row>
    <row r="208" spans="5:17" s="59" customFormat="1" ht="15">
      <c r="E208" s="3"/>
      <c r="Q208" s="5"/>
    </row>
    <row r="209" spans="5:17" s="59" customFormat="1" ht="15">
      <c r="E209" s="3"/>
      <c r="Q209" s="5"/>
    </row>
    <row r="210" spans="5:17" s="59" customFormat="1" ht="15">
      <c r="E210" s="3"/>
      <c r="Q210" s="5"/>
    </row>
    <row r="211" spans="5:17" s="59" customFormat="1" ht="15">
      <c r="E211" s="3"/>
      <c r="Q211" s="5"/>
    </row>
    <row r="212" spans="5:17" s="59" customFormat="1" ht="15">
      <c r="E212" s="3"/>
      <c r="Q212" s="5"/>
    </row>
    <row r="213" spans="5:17" s="59" customFormat="1" ht="15">
      <c r="E213" s="3"/>
      <c r="Q213" s="5"/>
    </row>
    <row r="214" spans="5:17" s="59" customFormat="1" ht="15">
      <c r="E214" s="3"/>
      <c r="Q214" s="5"/>
    </row>
    <row r="215" spans="5:17" s="59" customFormat="1" ht="15">
      <c r="E215" s="3"/>
      <c r="Q215" s="5"/>
    </row>
    <row r="216" spans="5:17" s="59" customFormat="1" ht="15">
      <c r="E216" s="3"/>
      <c r="Q216" s="5"/>
    </row>
    <row r="217" spans="5:17" s="59" customFormat="1" ht="15">
      <c r="E217" s="3"/>
      <c r="Q217" s="5"/>
    </row>
    <row r="218" spans="5:17" s="59" customFormat="1" ht="15">
      <c r="E218" s="3"/>
      <c r="Q218" s="5"/>
    </row>
    <row r="219" spans="5:17" s="59" customFormat="1" ht="15">
      <c r="E219" s="3"/>
      <c r="Q219" s="5"/>
    </row>
    <row r="220" spans="5:17" s="59" customFormat="1" ht="15">
      <c r="E220" s="3"/>
      <c r="Q220" s="5"/>
    </row>
    <row r="221" spans="5:17" s="59" customFormat="1" ht="15">
      <c r="E221" s="3"/>
      <c r="Q221" s="5"/>
    </row>
    <row r="222" spans="5:17" s="59" customFormat="1" ht="15">
      <c r="E222" s="3"/>
      <c r="Q222" s="5"/>
    </row>
    <row r="223" spans="5:17" s="59" customFormat="1" ht="15">
      <c r="E223" s="3"/>
      <c r="Q223" s="5"/>
    </row>
    <row r="224" spans="5:17" s="59" customFormat="1" ht="15">
      <c r="E224" s="3"/>
      <c r="Q224" s="5"/>
    </row>
    <row r="225" spans="5:17" s="59" customFormat="1" ht="15">
      <c r="E225" s="3"/>
      <c r="Q225" s="5"/>
    </row>
    <row r="226" spans="5:17" s="59" customFormat="1" ht="15">
      <c r="E226" s="3"/>
      <c r="Q226" s="5"/>
    </row>
    <row r="227" spans="5:17" s="59" customFormat="1" ht="15">
      <c r="E227" s="3"/>
      <c r="Q227" s="5"/>
    </row>
    <row r="228" spans="5:17" s="59" customFormat="1" ht="15">
      <c r="E228" s="3"/>
      <c r="Q228" s="5"/>
    </row>
    <row r="229" spans="5:17" s="59" customFormat="1" ht="15">
      <c r="E229" s="3"/>
      <c r="Q229" s="5"/>
    </row>
    <row r="230" spans="5:17" s="59" customFormat="1" ht="15">
      <c r="E230" s="3"/>
      <c r="Q230" s="5"/>
    </row>
    <row r="231" spans="5:17" s="59" customFormat="1" ht="15">
      <c r="E231" s="3"/>
      <c r="Q231" s="5"/>
    </row>
    <row r="232" spans="5:17" s="59" customFormat="1" ht="15">
      <c r="E232" s="3"/>
      <c r="Q232" s="5"/>
    </row>
    <row r="233" spans="5:17" s="59" customFormat="1" ht="15">
      <c r="E233" s="3"/>
      <c r="Q233" s="5"/>
    </row>
    <row r="234" spans="5:17" s="59" customFormat="1" ht="15">
      <c r="E234" s="3"/>
      <c r="Q234" s="5"/>
    </row>
    <row r="235" spans="5:17" s="59" customFormat="1" ht="15">
      <c r="E235" s="3"/>
      <c r="Q235" s="5"/>
    </row>
    <row r="236" spans="5:17" s="59" customFormat="1" ht="15">
      <c r="E236" s="3"/>
      <c r="Q236" s="5"/>
    </row>
    <row r="237" spans="5:17" s="59" customFormat="1" ht="15">
      <c r="E237" s="3"/>
      <c r="Q237" s="5"/>
    </row>
    <row r="238" spans="5:17" s="59" customFormat="1" ht="15">
      <c r="E238" s="3"/>
      <c r="Q238" s="5"/>
    </row>
    <row r="239" spans="5:17" s="59" customFormat="1" ht="15">
      <c r="E239" s="3"/>
      <c r="Q239" s="5"/>
    </row>
    <row r="240" spans="5:17" s="59" customFormat="1" ht="15">
      <c r="E240" s="3"/>
      <c r="Q240" s="5"/>
    </row>
    <row r="241" spans="5:17" s="59" customFormat="1" ht="15">
      <c r="E241" s="3"/>
      <c r="Q241" s="5"/>
    </row>
    <row r="242" spans="5:17" s="59" customFormat="1" ht="15">
      <c r="E242" s="3"/>
      <c r="Q242" s="5"/>
    </row>
    <row r="243" spans="5:17" s="59" customFormat="1" ht="15">
      <c r="E243" s="3"/>
      <c r="Q243" s="5"/>
    </row>
    <row r="244" spans="5:17" s="59" customFormat="1" ht="15">
      <c r="E244" s="3"/>
      <c r="Q244" s="5"/>
    </row>
    <row r="245" spans="5:17" s="59" customFormat="1" ht="15">
      <c r="E245" s="3"/>
      <c r="Q245" s="5"/>
    </row>
    <row r="246" spans="5:17" s="59" customFormat="1" ht="15">
      <c r="E246" s="3"/>
      <c r="Q246" s="5"/>
    </row>
    <row r="247" spans="5:17" s="59" customFormat="1" ht="15">
      <c r="E247" s="3"/>
      <c r="Q247" s="5"/>
    </row>
    <row r="248" spans="5:17" s="59" customFormat="1" ht="15">
      <c r="E248" s="3"/>
      <c r="Q248" s="5"/>
    </row>
    <row r="249" spans="5:17" s="59" customFormat="1" ht="15">
      <c r="E249" s="3"/>
      <c r="Q249" s="5"/>
    </row>
    <row r="250" spans="5:17" s="59" customFormat="1" ht="15">
      <c r="E250" s="3"/>
      <c r="Q250" s="5"/>
    </row>
    <row r="251" spans="5:17" s="59" customFormat="1" ht="15">
      <c r="E251" s="3"/>
      <c r="Q251" s="5"/>
    </row>
    <row r="252" spans="5:17" s="59" customFormat="1" ht="15">
      <c r="E252" s="3"/>
      <c r="Q252" s="5"/>
    </row>
    <row r="253" spans="5:17" s="59" customFormat="1" ht="15">
      <c r="E253" s="3"/>
      <c r="Q253" s="5"/>
    </row>
    <row r="254" spans="5:17" s="59" customFormat="1" ht="15">
      <c r="E254" s="3"/>
      <c r="Q254" s="5"/>
    </row>
    <row r="255" spans="5:17" s="59" customFormat="1" ht="15">
      <c r="E255" s="3"/>
      <c r="Q255" s="5"/>
    </row>
    <row r="256" spans="5:17" s="59" customFormat="1" ht="15">
      <c r="E256" s="3"/>
      <c r="Q256" s="5"/>
    </row>
    <row r="257" spans="5:17" s="59" customFormat="1" ht="15">
      <c r="E257" s="3"/>
      <c r="Q257" s="5"/>
    </row>
    <row r="258" spans="5:17" s="59" customFormat="1" ht="15">
      <c r="E258" s="3"/>
      <c r="Q258" s="5"/>
    </row>
    <row r="259" spans="5:17" s="59" customFormat="1" ht="15">
      <c r="E259" s="3"/>
      <c r="Q259" s="5"/>
    </row>
    <row r="260" spans="5:17" s="59" customFormat="1" ht="15">
      <c r="E260" s="3"/>
      <c r="Q260" s="5"/>
    </row>
    <row r="261" spans="5:17" s="59" customFormat="1" ht="15">
      <c r="E261" s="3"/>
      <c r="Q261" s="5"/>
    </row>
    <row r="262" spans="5:17" s="59" customFormat="1" ht="15">
      <c r="E262" s="3"/>
      <c r="Q262" s="5"/>
    </row>
    <row r="263" spans="5:17" s="59" customFormat="1" ht="15">
      <c r="E263" s="3"/>
      <c r="Q263" s="5"/>
    </row>
    <row r="264" spans="5:17" s="59" customFormat="1" ht="15">
      <c r="E264" s="3"/>
      <c r="Q264" s="5"/>
    </row>
    <row r="265" spans="5:17" s="59" customFormat="1" ht="15">
      <c r="E265" s="3"/>
      <c r="Q265" s="5"/>
    </row>
    <row r="266" spans="5:17" s="59" customFormat="1" ht="15">
      <c r="E266" s="3"/>
      <c r="Q266" s="5"/>
    </row>
    <row r="267" spans="5:17" s="59" customFormat="1" ht="15">
      <c r="E267" s="3"/>
      <c r="Q267" s="5"/>
    </row>
    <row r="268" spans="5:17" s="59" customFormat="1" ht="15">
      <c r="E268" s="3"/>
      <c r="Q268" s="5"/>
    </row>
    <row r="269" spans="5:17" s="59" customFormat="1" ht="15">
      <c r="E269" s="3"/>
      <c r="Q269" s="5"/>
    </row>
    <row r="270" spans="5:17" s="59" customFormat="1" ht="15">
      <c r="E270" s="3"/>
      <c r="Q270" s="5"/>
    </row>
    <row r="271" spans="5:17" s="59" customFormat="1" ht="15">
      <c r="E271" s="3"/>
      <c r="Q271" s="5"/>
    </row>
    <row r="272" spans="5:17" s="59" customFormat="1" ht="15">
      <c r="E272" s="3"/>
      <c r="Q272" s="5"/>
    </row>
    <row r="273" spans="5:17" s="59" customFormat="1" ht="15">
      <c r="E273" s="3"/>
      <c r="Q273" s="5"/>
    </row>
    <row r="274" spans="5:17" s="59" customFormat="1" ht="15">
      <c r="E274" s="3"/>
      <c r="Q274" s="5"/>
    </row>
    <row r="275" spans="5:17" s="59" customFormat="1" ht="15">
      <c r="E275" s="3"/>
      <c r="Q275" s="5"/>
    </row>
    <row r="276" spans="5:17" s="59" customFormat="1" ht="15">
      <c r="E276" s="3"/>
      <c r="Q276" s="5"/>
    </row>
    <row r="277" spans="5:17" s="59" customFormat="1" ht="15">
      <c r="E277" s="3"/>
      <c r="Q277" s="5"/>
    </row>
    <row r="278" spans="5:17" s="59" customFormat="1" ht="15">
      <c r="E278" s="3"/>
      <c r="Q278" s="5"/>
    </row>
    <row r="279" spans="5:17" s="59" customFormat="1" ht="15">
      <c r="E279" s="3"/>
      <c r="Q279" s="5"/>
    </row>
    <row r="280" spans="5:17" s="59" customFormat="1" ht="15">
      <c r="E280" s="3"/>
      <c r="Q280" s="5"/>
    </row>
    <row r="281" spans="5:17" s="59" customFormat="1" ht="15">
      <c r="E281" s="3"/>
      <c r="Q281" s="5"/>
    </row>
    <row r="282" spans="5:17" s="59" customFormat="1" ht="15">
      <c r="E282" s="3"/>
      <c r="Q282" s="5"/>
    </row>
    <row r="283" spans="5:17" s="59" customFormat="1" ht="15">
      <c r="E283" s="3"/>
      <c r="Q283" s="5"/>
    </row>
    <row r="284" spans="5:17" s="59" customFormat="1" ht="15">
      <c r="E284" s="3"/>
      <c r="Q284" s="5"/>
    </row>
    <row r="285" spans="5:17" s="59" customFormat="1" ht="15">
      <c r="E285" s="3"/>
      <c r="Q285" s="5"/>
    </row>
    <row r="286" spans="5:17" s="59" customFormat="1" ht="15">
      <c r="E286" s="3"/>
      <c r="Q286" s="5"/>
    </row>
    <row r="287" spans="5:17" s="59" customFormat="1" ht="15">
      <c r="E287" s="3"/>
      <c r="Q287" s="5"/>
    </row>
    <row r="288" spans="5:17" s="59" customFormat="1" ht="15">
      <c r="E288" s="3"/>
      <c r="Q288" s="5"/>
    </row>
    <row r="289" spans="5:17" s="59" customFormat="1" ht="15">
      <c r="E289" s="3"/>
      <c r="Q289" s="5"/>
    </row>
    <row r="290" spans="5:17" s="59" customFormat="1" ht="15">
      <c r="E290" s="3"/>
      <c r="Q290" s="5"/>
    </row>
    <row r="291" spans="5:17" s="59" customFormat="1" ht="15">
      <c r="E291" s="3"/>
      <c r="Q291" s="5"/>
    </row>
    <row r="292" spans="5:17" s="59" customFormat="1" ht="15">
      <c r="E292" s="3"/>
      <c r="Q292" s="5"/>
    </row>
    <row r="293" spans="5:17" s="59" customFormat="1" ht="15">
      <c r="E293" s="3"/>
      <c r="Q293" s="5"/>
    </row>
    <row r="294" spans="5:17" s="59" customFormat="1" ht="15">
      <c r="E294" s="3"/>
      <c r="Q294" s="5"/>
    </row>
    <row r="295" spans="5:17" s="59" customFormat="1" ht="15">
      <c r="E295" s="3"/>
      <c r="Q295" s="5"/>
    </row>
    <row r="296" spans="5:17" s="59" customFormat="1" ht="15">
      <c r="E296" s="3"/>
      <c r="Q296" s="5"/>
    </row>
    <row r="297" spans="5:17" s="59" customFormat="1" ht="15">
      <c r="E297" s="3"/>
      <c r="Q297" s="5"/>
    </row>
    <row r="298" spans="5:17" s="59" customFormat="1" ht="15">
      <c r="E298" s="3"/>
      <c r="Q298" s="5"/>
    </row>
    <row r="299" spans="5:17" s="59" customFormat="1" ht="15">
      <c r="E299" s="3"/>
      <c r="Q299" s="5"/>
    </row>
    <row r="300" spans="5:17" s="59" customFormat="1" ht="15">
      <c r="E300" s="3"/>
      <c r="Q300" s="5"/>
    </row>
    <row r="301" spans="5:17" s="59" customFormat="1" ht="15">
      <c r="E301" s="3"/>
      <c r="Q301" s="5"/>
    </row>
    <row r="302" spans="5:17" s="59" customFormat="1" ht="15">
      <c r="E302" s="3"/>
      <c r="Q302" s="5"/>
    </row>
    <row r="303" spans="5:17" s="59" customFormat="1" ht="15">
      <c r="E303" s="3"/>
      <c r="Q303" s="5"/>
    </row>
    <row r="304" spans="5:17" s="59" customFormat="1" ht="15">
      <c r="E304" s="3"/>
      <c r="Q304" s="5"/>
    </row>
    <row r="305" spans="5:17" s="59" customFormat="1" ht="15">
      <c r="E305" s="3"/>
      <c r="Q305" s="5"/>
    </row>
    <row r="306" spans="5:17" s="59" customFormat="1" ht="15">
      <c r="E306" s="3"/>
      <c r="Q306" s="5"/>
    </row>
    <row r="307" spans="5:17" s="59" customFormat="1" ht="15">
      <c r="E307" s="3"/>
      <c r="Q307" s="5"/>
    </row>
    <row r="308" spans="5:17" s="59" customFormat="1" ht="15">
      <c r="E308" s="3"/>
      <c r="Q308" s="5"/>
    </row>
    <row r="309" spans="5:17" s="59" customFormat="1" ht="15">
      <c r="E309" s="3"/>
      <c r="Q309" s="5"/>
    </row>
    <row r="310" spans="5:17" s="59" customFormat="1" ht="15">
      <c r="E310" s="3"/>
      <c r="Q310" s="5"/>
    </row>
    <row r="311" spans="5:17" s="59" customFormat="1" ht="15">
      <c r="E311" s="3"/>
      <c r="Q311" s="5"/>
    </row>
    <row r="312" spans="5:17" s="59" customFormat="1" ht="15">
      <c r="E312" s="3"/>
      <c r="Q312" s="5"/>
    </row>
    <row r="313" spans="5:17" s="59" customFormat="1" ht="15">
      <c r="E313" s="3"/>
      <c r="Q313" s="5"/>
    </row>
    <row r="314" spans="5:17" s="59" customFormat="1" ht="15">
      <c r="E314" s="3"/>
      <c r="Q314" s="5"/>
    </row>
    <row r="315" spans="5:17" s="59" customFormat="1" ht="15">
      <c r="E315" s="3"/>
      <c r="Q315" s="5"/>
    </row>
    <row r="316" spans="5:17" s="59" customFormat="1" ht="15">
      <c r="E316" s="3"/>
      <c r="Q316" s="5"/>
    </row>
    <row r="317" spans="5:17" s="59" customFormat="1" ht="15">
      <c r="E317" s="3"/>
      <c r="Q317" s="5"/>
    </row>
    <row r="318" spans="5:17" s="59" customFormat="1" ht="15">
      <c r="E318" s="3"/>
      <c r="Q318" s="5"/>
    </row>
    <row r="319" spans="5:17" s="59" customFormat="1" ht="15">
      <c r="E319" s="3"/>
      <c r="Q319" s="5"/>
    </row>
    <row r="320" spans="5:17" s="59" customFormat="1" ht="15">
      <c r="E320" s="3"/>
      <c r="Q320" s="5"/>
    </row>
    <row r="321" spans="5:17" s="59" customFormat="1" ht="15">
      <c r="E321" s="3"/>
      <c r="Q321" s="5"/>
    </row>
    <row r="322" spans="5:17" s="59" customFormat="1" ht="15">
      <c r="E322" s="3"/>
      <c r="Q322" s="5"/>
    </row>
    <row r="323" spans="5:17" s="59" customFormat="1" ht="15">
      <c r="E323" s="3"/>
      <c r="Q323" s="5"/>
    </row>
    <row r="324" spans="5:17" s="59" customFormat="1" ht="15">
      <c r="E324" s="3"/>
      <c r="Q324" s="5"/>
    </row>
    <row r="325" spans="5:17" s="59" customFormat="1" ht="15">
      <c r="E325" s="3"/>
      <c r="Q325" s="5"/>
    </row>
    <row r="326" spans="5:17" s="59" customFormat="1" ht="15">
      <c r="E326" s="3"/>
      <c r="Q326" s="5"/>
    </row>
    <row r="327" spans="5:17" s="59" customFormat="1" ht="15">
      <c r="E327" s="3"/>
      <c r="Q327" s="5"/>
    </row>
    <row r="328" spans="5:17" s="59" customFormat="1" ht="15">
      <c r="E328" s="3"/>
      <c r="Q328" s="5"/>
    </row>
    <row r="329" spans="5:17" s="59" customFormat="1" ht="15">
      <c r="E329" s="3"/>
      <c r="Q329" s="5"/>
    </row>
    <row r="330" spans="5:17" s="59" customFormat="1" ht="15">
      <c r="E330" s="3"/>
      <c r="Q330" s="5"/>
    </row>
    <row r="331" spans="5:17" s="59" customFormat="1" ht="15">
      <c r="E331" s="3"/>
      <c r="Q331" s="5"/>
    </row>
    <row r="332" spans="5:17" s="59" customFormat="1" ht="15">
      <c r="E332" s="3"/>
      <c r="Q332" s="5"/>
    </row>
    <row r="333" spans="5:17" s="59" customFormat="1" ht="15">
      <c r="E333" s="3"/>
      <c r="Q333" s="5"/>
    </row>
    <row r="334" spans="5:17" s="59" customFormat="1" ht="15">
      <c r="E334" s="3"/>
      <c r="Q334" s="5"/>
    </row>
    <row r="335" spans="5:17" s="59" customFormat="1" ht="15">
      <c r="E335" s="3"/>
      <c r="Q335" s="5"/>
    </row>
    <row r="336" spans="5:17" s="59" customFormat="1" ht="15">
      <c r="E336" s="3"/>
      <c r="Q336" s="5"/>
    </row>
    <row r="337" spans="5:17" s="59" customFormat="1" ht="15">
      <c r="E337" s="3"/>
      <c r="Q337" s="5"/>
    </row>
    <row r="338" spans="5:17" s="55" customFormat="1" ht="15">
      <c r="E338" s="3"/>
      <c r="Q338" s="5"/>
    </row>
    <row r="339" spans="5:17" s="55" customFormat="1" ht="15">
      <c r="E339" s="3"/>
      <c r="Q339" s="5"/>
    </row>
    <row r="340" spans="5:17" s="55" customFormat="1" ht="15">
      <c r="E340" s="3"/>
      <c r="Q340" s="5"/>
    </row>
    <row r="341" spans="5:17" s="55" customFormat="1" ht="15">
      <c r="E341" s="3"/>
      <c r="Q341" s="5"/>
    </row>
    <row r="342" spans="5:17" s="55" customFormat="1" ht="15">
      <c r="E342" s="3"/>
      <c r="Q342" s="5"/>
    </row>
    <row r="343" spans="5:17" s="55" customFormat="1" ht="15">
      <c r="E343" s="3"/>
      <c r="Q343" s="5"/>
    </row>
    <row r="344" spans="5:17" s="55" customFormat="1" ht="15">
      <c r="E344" s="3"/>
      <c r="Q344" s="5"/>
    </row>
    <row r="345" spans="5:17" s="55" customFormat="1" ht="15">
      <c r="E345" s="3"/>
      <c r="Q345" s="5"/>
    </row>
    <row r="346" spans="5:17" s="55" customFormat="1" ht="15">
      <c r="E346" s="3"/>
      <c r="Q346" s="5"/>
    </row>
    <row r="347" spans="5:17" s="55" customFormat="1" ht="15">
      <c r="E347" s="3"/>
      <c r="Q347" s="5"/>
    </row>
    <row r="348" spans="5:17" s="55" customFormat="1" ht="15">
      <c r="E348" s="3"/>
      <c r="Q348" s="5"/>
    </row>
    <row r="349" spans="5:17" s="55" customFormat="1" ht="15">
      <c r="E349" s="3"/>
      <c r="Q349" s="5"/>
    </row>
    <row r="350" spans="5:17" s="55" customFormat="1" ht="15">
      <c r="E350" s="3"/>
      <c r="Q350" s="5"/>
    </row>
    <row r="351" spans="5:17" s="55" customFormat="1" ht="15">
      <c r="E351" s="3"/>
      <c r="Q351" s="5"/>
    </row>
    <row r="352" spans="5:17" s="55" customFormat="1" ht="15">
      <c r="E352" s="3"/>
      <c r="Q352" s="5"/>
    </row>
    <row r="353" spans="5:17" s="55" customFormat="1" ht="15">
      <c r="E353" s="3"/>
      <c r="Q353" s="5"/>
    </row>
    <row r="354" spans="5:17" s="55" customFormat="1" ht="15">
      <c r="E354" s="3"/>
      <c r="Q354" s="5"/>
    </row>
    <row r="355" spans="5:17" s="55" customFormat="1" ht="15">
      <c r="E355" s="3"/>
      <c r="Q355" s="5"/>
    </row>
    <row r="356" spans="5:17" s="55" customFormat="1" ht="15">
      <c r="E356" s="3"/>
      <c r="Q356" s="5"/>
    </row>
    <row r="357" spans="5:17" s="55" customFormat="1" ht="15">
      <c r="E357" s="3"/>
      <c r="Q357" s="5"/>
    </row>
    <row r="358" spans="5:17" s="55" customFormat="1" ht="15">
      <c r="E358" s="3"/>
      <c r="Q358" s="5"/>
    </row>
    <row r="359" spans="5:17" s="55" customFormat="1" ht="15">
      <c r="E359" s="3"/>
      <c r="Q359" s="5"/>
    </row>
    <row r="360" spans="5:17" s="55" customFormat="1" ht="15">
      <c r="E360" s="3"/>
      <c r="Q360" s="5"/>
    </row>
    <row r="361" spans="5:17" s="55" customFormat="1" ht="15">
      <c r="E361" s="3"/>
      <c r="Q361" s="5"/>
    </row>
    <row r="362" spans="5:17" s="55" customFormat="1" ht="15">
      <c r="E362" s="3"/>
      <c r="Q362" s="5"/>
    </row>
    <row r="363" spans="5:17" s="55" customFormat="1" ht="15">
      <c r="E363" s="3"/>
      <c r="Q363" s="5"/>
    </row>
    <row r="364" spans="5:17" s="55" customFormat="1" ht="15">
      <c r="E364" s="3"/>
      <c r="Q364" s="5"/>
    </row>
    <row r="365" spans="5:17" s="55" customFormat="1" ht="15">
      <c r="E365" s="3"/>
      <c r="Q365" s="5"/>
    </row>
    <row r="366" spans="5:17" s="55" customFormat="1" ht="15">
      <c r="E366" s="3"/>
      <c r="Q366" s="5"/>
    </row>
    <row r="367" spans="5:17" s="55" customFormat="1" ht="15">
      <c r="E367" s="3"/>
      <c r="Q367" s="5"/>
    </row>
    <row r="368" spans="5:17" s="55" customFormat="1" ht="15">
      <c r="E368" s="3"/>
      <c r="Q368" s="5"/>
    </row>
    <row r="369" spans="5:17" s="55" customFormat="1" ht="15">
      <c r="E369" s="3"/>
      <c r="Q369" s="5"/>
    </row>
    <row r="370" spans="5:17" s="55" customFormat="1" ht="15">
      <c r="E370" s="3"/>
      <c r="Q370" s="5"/>
    </row>
    <row r="371" spans="5:17" s="55" customFormat="1" ht="15">
      <c r="E371" s="3"/>
      <c r="Q371" s="5"/>
    </row>
    <row r="372" spans="5:17" s="55" customFormat="1" ht="15">
      <c r="E372" s="3"/>
      <c r="Q372" s="5"/>
    </row>
    <row r="373" spans="5:17" s="55" customFormat="1" ht="15">
      <c r="E373" s="3"/>
      <c r="Q373" s="5"/>
    </row>
    <row r="374" spans="5:17" s="55" customFormat="1" ht="15">
      <c r="E374" s="3"/>
      <c r="Q374" s="5"/>
    </row>
    <row r="375" spans="5:17" s="55" customFormat="1" ht="15">
      <c r="E375" s="3"/>
      <c r="Q375" s="5"/>
    </row>
    <row r="376" spans="5:17" s="55" customFormat="1" ht="15">
      <c r="E376" s="3"/>
      <c r="Q376" s="5"/>
    </row>
    <row r="377" spans="5:17" s="55" customFormat="1" ht="15">
      <c r="E377" s="3"/>
      <c r="Q377" s="5"/>
    </row>
    <row r="378" spans="5:17" s="55" customFormat="1" ht="15">
      <c r="E378" s="3"/>
      <c r="Q378" s="5"/>
    </row>
    <row r="379" spans="5:17" s="55" customFormat="1" ht="15">
      <c r="E379" s="3"/>
      <c r="Q379" s="5"/>
    </row>
    <row r="380" spans="5:17" s="55" customFormat="1" ht="15">
      <c r="E380" s="3"/>
      <c r="Q380" s="5"/>
    </row>
    <row r="381" spans="5:17" s="55" customFormat="1" ht="15">
      <c r="E381" s="3"/>
      <c r="Q381" s="5"/>
    </row>
    <row r="382" spans="5:17" s="55" customFormat="1" ht="15">
      <c r="E382" s="3"/>
      <c r="Q382" s="5"/>
    </row>
    <row r="383" spans="5:17" s="55" customFormat="1" ht="15">
      <c r="E383" s="3"/>
      <c r="Q383" s="5"/>
    </row>
    <row r="384" spans="5:17" s="55" customFormat="1" ht="15">
      <c r="E384" s="3"/>
      <c r="Q384" s="5"/>
    </row>
    <row r="385" spans="5:17" s="55" customFormat="1" ht="15">
      <c r="E385" s="3"/>
      <c r="Q385" s="5"/>
    </row>
    <row r="386" spans="5:17" s="55" customFormat="1" ht="15">
      <c r="E386" s="3"/>
      <c r="Q386" s="5"/>
    </row>
    <row r="387" spans="5:17" s="55" customFormat="1" ht="15">
      <c r="E387" s="3"/>
      <c r="Q387" s="5"/>
    </row>
    <row r="388" spans="5:17" s="55" customFormat="1" ht="15">
      <c r="E388" s="3"/>
      <c r="Q388" s="5"/>
    </row>
    <row r="389" spans="5:17" s="55" customFormat="1" ht="15">
      <c r="E389" s="3"/>
      <c r="Q389" s="5"/>
    </row>
    <row r="390" spans="5:17" s="55" customFormat="1" ht="15">
      <c r="E390" s="3"/>
      <c r="Q390" s="5"/>
    </row>
    <row r="391" spans="5:17" s="55" customFormat="1" ht="15">
      <c r="E391" s="3"/>
      <c r="Q391" s="5"/>
    </row>
    <row r="392" spans="5:17" s="55" customFormat="1" ht="15">
      <c r="E392" s="3"/>
      <c r="Q392" s="5"/>
    </row>
    <row r="393" spans="5:17" s="55" customFormat="1" ht="15">
      <c r="E393" s="3"/>
      <c r="Q393" s="5"/>
    </row>
    <row r="394" spans="5:17" s="55" customFormat="1" ht="15">
      <c r="E394" s="3"/>
      <c r="Q394" s="5"/>
    </row>
    <row r="395" spans="5:17" s="55" customFormat="1" ht="15">
      <c r="E395" s="3"/>
      <c r="Q395" s="5"/>
    </row>
    <row r="396" spans="5:17" s="55" customFormat="1" ht="15">
      <c r="E396" s="3"/>
      <c r="Q396" s="5"/>
    </row>
    <row r="397" spans="5:17" s="55" customFormat="1" ht="15">
      <c r="E397" s="3"/>
      <c r="Q397" s="5"/>
    </row>
    <row r="398" spans="5:17" s="55" customFormat="1" ht="15">
      <c r="E398" s="3"/>
      <c r="Q398" s="5"/>
    </row>
    <row r="399" spans="5:17" s="55" customFormat="1" ht="15">
      <c r="E399" s="3"/>
      <c r="Q399" s="5"/>
    </row>
    <row r="400" spans="5:17" s="55" customFormat="1" ht="15">
      <c r="E400" s="3"/>
      <c r="Q400" s="5"/>
    </row>
    <row r="401" spans="5:17" s="55" customFormat="1" ht="15">
      <c r="E401" s="3"/>
      <c r="Q401" s="5"/>
    </row>
    <row r="402" spans="5:17" s="55" customFormat="1" ht="15">
      <c r="E402" s="3"/>
      <c r="Q402" s="5"/>
    </row>
    <row r="403" spans="5:17" s="55" customFormat="1" ht="15">
      <c r="E403" s="3"/>
      <c r="Q403" s="5"/>
    </row>
    <row r="404" spans="5:17" s="55" customFormat="1" ht="15">
      <c r="E404" s="3"/>
      <c r="Q404" s="5"/>
    </row>
    <row r="405" spans="5:17" s="55" customFormat="1" ht="15">
      <c r="E405" s="3"/>
      <c r="Q405" s="5"/>
    </row>
    <row r="406" spans="5:17" s="55" customFormat="1" ht="15">
      <c r="E406" s="3"/>
      <c r="Q406" s="5"/>
    </row>
    <row r="407" spans="5:17" s="55" customFormat="1" ht="15">
      <c r="E407" s="3"/>
      <c r="Q407" s="5"/>
    </row>
    <row r="408" spans="5:17" s="55" customFormat="1" ht="15">
      <c r="E408" s="3"/>
      <c r="Q408" s="5"/>
    </row>
    <row r="409" spans="5:17" s="55" customFormat="1" ht="15">
      <c r="E409" s="3"/>
      <c r="Q409" s="5"/>
    </row>
    <row r="410" spans="5:17" s="55" customFormat="1" ht="15">
      <c r="E410" s="3"/>
      <c r="Q410" s="5"/>
    </row>
    <row r="411" spans="5:17" s="55" customFormat="1" ht="15">
      <c r="E411" s="3"/>
      <c r="Q411" s="5"/>
    </row>
    <row r="412" spans="5:17" s="55" customFormat="1" ht="15">
      <c r="E412" s="3"/>
      <c r="Q412" s="5"/>
    </row>
    <row r="413" spans="5:17" s="55" customFormat="1" ht="15">
      <c r="E413" s="3"/>
      <c r="Q413" s="5"/>
    </row>
    <row r="414" spans="5:17" s="55" customFormat="1" ht="15">
      <c r="E414" s="3"/>
      <c r="Q414" s="5"/>
    </row>
    <row r="415" spans="5:17" s="55" customFormat="1" ht="15">
      <c r="E415" s="3"/>
      <c r="Q415" s="5"/>
    </row>
    <row r="416" spans="5:17" s="55" customFormat="1" ht="15">
      <c r="E416" s="3"/>
      <c r="Q416" s="5"/>
    </row>
    <row r="417" spans="5:17" s="55" customFormat="1" ht="15">
      <c r="E417" s="3"/>
      <c r="Q417" s="5"/>
    </row>
    <row r="418" spans="5:17" s="55" customFormat="1" ht="15">
      <c r="E418" s="3"/>
      <c r="Q418" s="5"/>
    </row>
    <row r="419" spans="5:17" s="55" customFormat="1" ht="15">
      <c r="E419" s="3"/>
      <c r="Q419" s="5"/>
    </row>
    <row r="420" spans="5:17" s="55" customFormat="1" ht="15">
      <c r="E420" s="3"/>
      <c r="Q420" s="5"/>
    </row>
    <row r="421" spans="5:17" s="55" customFormat="1" ht="15">
      <c r="E421" s="3"/>
      <c r="Q421" s="5"/>
    </row>
    <row r="422" spans="5:17" s="55" customFormat="1" ht="15">
      <c r="E422" s="3"/>
      <c r="Q422" s="5"/>
    </row>
    <row r="423" spans="5:17" s="55" customFormat="1" ht="15">
      <c r="E423" s="3"/>
      <c r="Q423" s="5"/>
    </row>
    <row r="424" spans="5:17" s="55" customFormat="1" ht="15">
      <c r="E424" s="3"/>
      <c r="Q424" s="5"/>
    </row>
    <row r="425" spans="5:17" s="55" customFormat="1" ht="15">
      <c r="E425" s="3"/>
      <c r="Q425" s="5"/>
    </row>
    <row r="426" spans="5:17" s="55" customFormat="1" ht="15">
      <c r="E426" s="3"/>
      <c r="Q426" s="5"/>
    </row>
    <row r="427" spans="5:17" s="55" customFormat="1" ht="15">
      <c r="E427" s="3"/>
      <c r="Q427" s="5"/>
    </row>
    <row r="428" spans="5:17" s="55" customFormat="1" ht="15">
      <c r="E428" s="3"/>
      <c r="Q428" s="5"/>
    </row>
    <row r="429" spans="5:17" s="55" customFormat="1" ht="15">
      <c r="E429" s="3"/>
      <c r="Q429" s="5"/>
    </row>
    <row r="430" spans="5:17" s="55" customFormat="1" ht="15">
      <c r="E430" s="3"/>
      <c r="Q430" s="5"/>
    </row>
    <row r="431" spans="5:17" s="55" customFormat="1" ht="15">
      <c r="E431" s="3"/>
      <c r="Q431" s="5"/>
    </row>
    <row r="432" spans="5:17" s="55" customFormat="1" ht="15">
      <c r="E432" s="3"/>
      <c r="Q432" s="5"/>
    </row>
    <row r="433" spans="5:17" s="55" customFormat="1" ht="15">
      <c r="E433" s="3"/>
      <c r="Q433" s="5"/>
    </row>
    <row r="434" spans="5:17" s="55" customFormat="1" ht="15">
      <c r="E434" s="3"/>
      <c r="Q434" s="5"/>
    </row>
    <row r="435" spans="5:17" s="55" customFormat="1" ht="15">
      <c r="E435" s="3"/>
      <c r="Q435" s="5"/>
    </row>
    <row r="436" spans="5:17" s="55" customFormat="1" ht="15">
      <c r="E436" s="3"/>
      <c r="Q436" s="5"/>
    </row>
    <row r="437" spans="5:17" s="55" customFormat="1" ht="15">
      <c r="E437" s="3"/>
      <c r="Q437" s="5"/>
    </row>
    <row r="438" spans="5:17" s="55" customFormat="1" ht="15">
      <c r="E438" s="3"/>
      <c r="Q438" s="5"/>
    </row>
    <row r="439" spans="5:17" s="55" customFormat="1" ht="15">
      <c r="E439" s="3"/>
      <c r="Q439" s="5"/>
    </row>
    <row r="440" spans="5:17" s="55" customFormat="1" ht="15">
      <c r="E440" s="3"/>
      <c r="Q440" s="5"/>
    </row>
    <row r="441" spans="5:17" s="55" customFormat="1" ht="15">
      <c r="E441" s="3"/>
      <c r="Q441" s="5"/>
    </row>
    <row r="442" spans="5:17" s="55" customFormat="1" ht="15">
      <c r="E442" s="3"/>
      <c r="Q442" s="5"/>
    </row>
    <row r="443" spans="5:17" s="55" customFormat="1" ht="15">
      <c r="E443" s="3"/>
      <c r="Q443" s="5"/>
    </row>
    <row r="444" spans="5:17" s="55" customFormat="1" ht="15">
      <c r="E444" s="3"/>
      <c r="Q444" s="5"/>
    </row>
    <row r="445" spans="5:17" s="55" customFormat="1" ht="15">
      <c r="E445" s="3"/>
      <c r="Q445" s="5"/>
    </row>
    <row r="446" spans="5:17" s="55" customFormat="1" ht="15">
      <c r="E446" s="3"/>
      <c r="Q446" s="5"/>
    </row>
    <row r="447" spans="5:17" s="55" customFormat="1" ht="15">
      <c r="E447" s="3"/>
      <c r="Q447" s="5"/>
    </row>
    <row r="448" spans="5:17" s="55" customFormat="1" ht="15">
      <c r="E448" s="3"/>
      <c r="Q448" s="5"/>
    </row>
    <row r="449" spans="5:17" s="55" customFormat="1" ht="15">
      <c r="E449" s="3"/>
      <c r="Q449" s="5"/>
    </row>
    <row r="450" spans="5:17" s="55" customFormat="1" ht="15">
      <c r="E450" s="3"/>
      <c r="Q450" s="5"/>
    </row>
    <row r="451" spans="5:17" s="55" customFormat="1" ht="15">
      <c r="E451" s="3"/>
      <c r="Q451" s="5"/>
    </row>
    <row r="452" spans="5:17" s="55" customFormat="1" ht="15">
      <c r="E452" s="3"/>
      <c r="Q452" s="5"/>
    </row>
    <row r="453" spans="5:17" s="55" customFormat="1" ht="15">
      <c r="E453" s="3"/>
      <c r="Q453" s="5"/>
    </row>
    <row r="454" spans="5:17" s="55" customFormat="1" ht="15">
      <c r="E454" s="3"/>
      <c r="Q454" s="5"/>
    </row>
    <row r="455" spans="5:17" s="55" customFormat="1" ht="15">
      <c r="E455" s="3"/>
      <c r="Q455" s="5"/>
    </row>
    <row r="456" spans="5:17" s="55" customFormat="1" ht="15">
      <c r="E456" s="3"/>
      <c r="Q456" s="5"/>
    </row>
    <row r="457" spans="5:17" s="55" customFormat="1" ht="15">
      <c r="E457" s="3"/>
      <c r="Q457" s="5"/>
    </row>
    <row r="458" spans="5:17" s="55" customFormat="1" ht="15">
      <c r="E458" s="3"/>
      <c r="Q458" s="5"/>
    </row>
    <row r="459" spans="5:17" s="55" customFormat="1" ht="15">
      <c r="E459" s="3"/>
      <c r="Q459" s="5"/>
    </row>
    <row r="460" spans="5:17" s="55" customFormat="1" ht="15">
      <c r="E460" s="3"/>
      <c r="Q460" s="5"/>
    </row>
    <row r="461" spans="5:17" s="55" customFormat="1" ht="15">
      <c r="E461" s="3"/>
      <c r="Q461" s="5"/>
    </row>
    <row r="462" spans="5:17" s="55" customFormat="1" ht="15">
      <c r="E462" s="3"/>
      <c r="Q462" s="5"/>
    </row>
    <row r="463" spans="5:17" s="55" customFormat="1" ht="15">
      <c r="E463" s="3"/>
      <c r="Q463" s="5"/>
    </row>
    <row r="464" spans="5:17" s="55" customFormat="1" ht="15">
      <c r="E464" s="3"/>
      <c r="Q464" s="5"/>
    </row>
    <row r="465" spans="5:17" s="55" customFormat="1" ht="15">
      <c r="E465" s="3"/>
      <c r="Q465" s="5"/>
    </row>
    <row r="466" spans="5:17" s="55" customFormat="1" ht="15">
      <c r="E466" s="3"/>
      <c r="Q466" s="5"/>
    </row>
    <row r="467" spans="5:17" s="55" customFormat="1" ht="15">
      <c r="E467" s="3"/>
      <c r="Q467" s="5"/>
    </row>
    <row r="468" spans="5:17" s="55" customFormat="1" ht="15">
      <c r="E468" s="3"/>
      <c r="Q468" s="5"/>
    </row>
    <row r="469" spans="5:17" s="55" customFormat="1" ht="15">
      <c r="E469" s="3"/>
      <c r="Q469" s="5"/>
    </row>
    <row r="470" spans="5:17" s="55" customFormat="1" ht="15">
      <c r="E470" s="3"/>
      <c r="Q470" s="5"/>
    </row>
    <row r="471" spans="5:17" s="55" customFormat="1" ht="15">
      <c r="E471" s="3"/>
      <c r="Q471" s="5"/>
    </row>
    <row r="472" spans="5:17" s="55" customFormat="1" ht="15">
      <c r="E472" s="3"/>
      <c r="Q472" s="5"/>
    </row>
    <row r="473" spans="5:17" s="55" customFormat="1" ht="15">
      <c r="E473" s="3"/>
      <c r="Q473" s="5"/>
    </row>
    <row r="474" spans="5:17" s="55" customFormat="1" ht="15">
      <c r="E474" s="3"/>
      <c r="Q474" s="5"/>
    </row>
    <row r="475" spans="5:17" s="55" customFormat="1" ht="15">
      <c r="E475" s="3"/>
      <c r="Q475" s="5"/>
    </row>
    <row r="476" spans="5:17" s="55" customFormat="1" ht="15">
      <c r="E476" s="3"/>
      <c r="Q476" s="5"/>
    </row>
    <row r="477" spans="5:17" s="55" customFormat="1" ht="15">
      <c r="E477" s="3"/>
      <c r="Q477" s="5"/>
    </row>
    <row r="478" spans="5:17" s="55" customFormat="1" ht="15">
      <c r="E478" s="3"/>
      <c r="Q478" s="5"/>
    </row>
    <row r="479" spans="5:17" s="55" customFormat="1" ht="15">
      <c r="E479" s="3"/>
      <c r="Q479" s="5"/>
    </row>
    <row r="480" spans="5:17" s="55" customFormat="1" ht="15">
      <c r="E480" s="3"/>
      <c r="Q480" s="5"/>
    </row>
    <row r="481" spans="5:17" s="55" customFormat="1" ht="15">
      <c r="E481" s="3"/>
      <c r="Q481" s="5"/>
    </row>
    <row r="482" spans="5:17" s="55" customFormat="1" ht="15">
      <c r="E482" s="3"/>
      <c r="Q482" s="5"/>
    </row>
    <row r="483" spans="5:17" s="55" customFormat="1" ht="15">
      <c r="E483" s="3"/>
      <c r="Q483" s="5"/>
    </row>
    <row r="484" spans="5:17" s="55" customFormat="1" ht="15">
      <c r="E484" s="3"/>
      <c r="Q484" s="5"/>
    </row>
    <row r="485" spans="5:17" s="55" customFormat="1" ht="15">
      <c r="E485" s="3"/>
      <c r="Q485" s="5"/>
    </row>
  </sheetData>
  <sheetProtection/>
  <mergeCells count="3">
    <mergeCell ref="B13:F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5" workbookViewId="0" topLeftCell="A1">
      <selection activeCell="C18" sqref="C18"/>
    </sheetView>
  </sheetViews>
  <sheetFormatPr defaultColWidth="9.00390625" defaultRowHeight="12.75"/>
  <cols>
    <col min="1" max="1" width="5.375" style="65" customWidth="1"/>
    <col min="2" max="2" width="45.125" style="65" customWidth="1"/>
    <col min="3" max="3" width="14.875" style="65" customWidth="1"/>
    <col min="4" max="4" width="23.625" style="65" customWidth="1"/>
    <col min="5" max="5" width="11.25390625" style="3" customWidth="1"/>
    <col min="6" max="6" width="15.125" style="65" customWidth="1"/>
    <col min="7" max="9" width="39.125" style="65" customWidth="1"/>
    <col min="10" max="10" width="37.375" style="65" customWidth="1"/>
    <col min="11" max="12" width="15.75390625" style="65" customWidth="1"/>
    <col min="13" max="14" width="19.875" style="65" customWidth="1"/>
    <col min="15" max="15" width="8.00390625" style="65" customWidth="1"/>
    <col min="16" max="16" width="15.875" style="65" customWidth="1"/>
    <col min="17" max="17" width="15.875" style="5" customWidth="1"/>
    <col min="18" max="18" width="15.875" style="65" customWidth="1"/>
    <col min="19" max="20" width="14.25390625" style="65" customWidth="1"/>
    <col min="21" max="21" width="15.25390625" style="65" customWidth="1"/>
    <col min="22" max="16384" width="9.125" style="65" customWidth="1"/>
  </cols>
  <sheetData>
    <row r="1" spans="2:20" ht="15">
      <c r="B1" s="2" t="str">
        <f>'formularz oferty'!D4</f>
        <v>DFP.271.140.2023.AB</v>
      </c>
      <c r="N1" s="4" t="s">
        <v>53</v>
      </c>
      <c r="S1" s="2"/>
      <c r="T1" s="2"/>
    </row>
    <row r="2" spans="7:9" ht="15">
      <c r="G2" s="78"/>
      <c r="H2" s="78"/>
      <c r="I2" s="78"/>
    </row>
    <row r="3" ht="15">
      <c r="N3" s="4" t="s">
        <v>56</v>
      </c>
    </row>
    <row r="4" spans="2:17" ht="15">
      <c r="B4" s="67" t="s">
        <v>14</v>
      </c>
      <c r="C4" s="7">
        <v>9</v>
      </c>
      <c r="D4" s="8"/>
      <c r="E4" s="9"/>
      <c r="F4" s="64"/>
      <c r="G4" s="11" t="s">
        <v>19</v>
      </c>
      <c r="H4" s="64"/>
      <c r="I4" s="8"/>
      <c r="J4" s="64"/>
      <c r="K4" s="64"/>
      <c r="L4" s="64"/>
      <c r="M4" s="64"/>
      <c r="N4" s="64"/>
      <c r="Q4" s="65"/>
    </row>
    <row r="5" spans="2:17" ht="15">
      <c r="B5" s="67"/>
      <c r="C5" s="8"/>
      <c r="D5" s="8"/>
      <c r="E5" s="9"/>
      <c r="F5" s="64"/>
      <c r="G5" s="11"/>
      <c r="H5" s="64"/>
      <c r="I5" s="8"/>
      <c r="J5" s="64"/>
      <c r="K5" s="64"/>
      <c r="L5" s="64"/>
      <c r="M5" s="64"/>
      <c r="N5" s="64"/>
      <c r="Q5" s="65"/>
    </row>
    <row r="6" spans="1:17" ht="15">
      <c r="A6" s="67"/>
      <c r="B6" s="67"/>
      <c r="C6" s="12"/>
      <c r="D6" s="12"/>
      <c r="E6" s="13"/>
      <c r="F6" s="64"/>
      <c r="G6" s="46" t="s">
        <v>76</v>
      </c>
      <c r="H6" s="104">
        <f>SUM(N11:N11)</f>
        <v>0</v>
      </c>
      <c r="I6" s="105"/>
      <c r="Q6" s="65"/>
    </row>
    <row r="7" spans="1:17" ht="15">
      <c r="A7" s="67"/>
      <c r="C7" s="64"/>
      <c r="D7" s="64"/>
      <c r="E7" s="13"/>
      <c r="F7" s="64"/>
      <c r="G7" s="64"/>
      <c r="H7" s="64"/>
      <c r="I7" s="64"/>
      <c r="J7" s="64"/>
      <c r="K7" s="64"/>
      <c r="L7" s="64"/>
      <c r="Q7" s="65"/>
    </row>
    <row r="8" spans="1:17" ht="15">
      <c r="A8" s="6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5"/>
    </row>
    <row r="9" spans="2:17" ht="15">
      <c r="B9" s="67"/>
      <c r="E9" s="17"/>
      <c r="Q9" s="65"/>
    </row>
    <row r="10" spans="1:14" s="67" customFormat="1" ht="69.75" customHeight="1">
      <c r="A10" s="42" t="s">
        <v>39</v>
      </c>
      <c r="B10" s="42" t="s">
        <v>15</v>
      </c>
      <c r="C10" s="42" t="s">
        <v>16</v>
      </c>
      <c r="D10" s="42" t="s">
        <v>127</v>
      </c>
      <c r="E10" s="43" t="s">
        <v>55</v>
      </c>
      <c r="F10" s="44"/>
      <c r="G10" s="42" t="str">
        <f>"Nazwa handlowa /
"&amp;C10&amp;" / 
"&amp;D10</f>
        <v>Nazwa handlowa /
Dawka / 
Postać / 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4" ht="45">
      <c r="A11" s="68" t="s">
        <v>2</v>
      </c>
      <c r="B11" s="48" t="s">
        <v>174</v>
      </c>
      <c r="C11" s="48" t="s">
        <v>128</v>
      </c>
      <c r="D11" s="48" t="s">
        <v>175</v>
      </c>
      <c r="E11" s="49">
        <v>30</v>
      </c>
      <c r="F11" s="44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</row>
    <row r="13" spans="2:14" ht="34.5" customHeight="1">
      <c r="B13" s="102" t="s">
        <v>75</v>
      </c>
      <c r="C13" s="103"/>
      <c r="D13" s="103"/>
      <c r="E13" s="103"/>
      <c r="F13" s="103"/>
      <c r="G13" s="57"/>
      <c r="H13" s="57"/>
      <c r="I13" s="57"/>
      <c r="J13" s="57"/>
      <c r="K13" s="57"/>
      <c r="L13" s="57"/>
      <c r="M13" s="57"/>
      <c r="N13" s="57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5" workbookViewId="0" topLeftCell="A1">
      <selection activeCell="H10" sqref="H10"/>
    </sheetView>
  </sheetViews>
  <sheetFormatPr defaultColWidth="9.00390625" defaultRowHeight="12.75"/>
  <cols>
    <col min="1" max="1" width="5.375" style="65" customWidth="1"/>
    <col min="2" max="2" width="19.625" style="65" customWidth="1"/>
    <col min="3" max="3" width="18.00390625" style="65" customWidth="1"/>
    <col min="4" max="4" width="31.875" style="65" customWidth="1"/>
    <col min="5" max="5" width="11.25390625" style="3" customWidth="1"/>
    <col min="6" max="6" width="15.125" style="65" customWidth="1"/>
    <col min="7" max="9" width="39.125" style="65" customWidth="1"/>
    <col min="10" max="10" width="37.375" style="65" customWidth="1"/>
    <col min="11" max="12" width="15.75390625" style="65" customWidth="1"/>
    <col min="13" max="14" width="19.875" style="65" customWidth="1"/>
    <col min="15" max="15" width="8.00390625" style="65" customWidth="1"/>
    <col min="16" max="16" width="15.875" style="65" customWidth="1"/>
    <col min="17" max="17" width="15.875" style="5" customWidth="1"/>
    <col min="18" max="18" width="15.875" style="65" customWidth="1"/>
    <col min="19" max="20" width="14.25390625" style="65" customWidth="1"/>
    <col min="21" max="21" width="15.25390625" style="65" customWidth="1"/>
    <col min="22" max="16384" width="9.125" style="65" customWidth="1"/>
  </cols>
  <sheetData>
    <row r="1" spans="2:20" ht="15">
      <c r="B1" s="2" t="str">
        <f>'formularz oferty'!D4</f>
        <v>DFP.271.140.2023.AB</v>
      </c>
      <c r="N1" s="4" t="s">
        <v>53</v>
      </c>
      <c r="S1" s="2"/>
      <c r="T1" s="2"/>
    </row>
    <row r="2" spans="7:9" ht="15">
      <c r="G2" s="78"/>
      <c r="H2" s="78"/>
      <c r="I2" s="78"/>
    </row>
    <row r="3" ht="15">
      <c r="N3" s="4" t="s">
        <v>56</v>
      </c>
    </row>
    <row r="4" spans="2:17" ht="15">
      <c r="B4" s="67" t="s">
        <v>14</v>
      </c>
      <c r="C4" s="7">
        <v>10</v>
      </c>
      <c r="D4" s="8"/>
      <c r="E4" s="9"/>
      <c r="F4" s="64"/>
      <c r="G4" s="11" t="s">
        <v>19</v>
      </c>
      <c r="H4" s="64"/>
      <c r="I4" s="8"/>
      <c r="J4" s="64"/>
      <c r="K4" s="64"/>
      <c r="L4" s="64"/>
      <c r="M4" s="64"/>
      <c r="N4" s="64"/>
      <c r="Q4" s="65"/>
    </row>
    <row r="5" spans="2:17" ht="15">
      <c r="B5" s="67"/>
      <c r="C5" s="8"/>
      <c r="D5" s="8"/>
      <c r="E5" s="9"/>
      <c r="F5" s="64"/>
      <c r="G5" s="11"/>
      <c r="H5" s="64"/>
      <c r="I5" s="8"/>
      <c r="J5" s="64"/>
      <c r="K5" s="64"/>
      <c r="L5" s="64"/>
      <c r="M5" s="64"/>
      <c r="N5" s="64"/>
      <c r="Q5" s="65"/>
    </row>
    <row r="6" spans="1:17" ht="15">
      <c r="A6" s="67"/>
      <c r="B6" s="67"/>
      <c r="C6" s="12"/>
      <c r="D6" s="12"/>
      <c r="E6" s="13"/>
      <c r="F6" s="64"/>
      <c r="G6" s="46" t="s">
        <v>76</v>
      </c>
      <c r="H6" s="104">
        <f>SUM(N11:N11)</f>
        <v>0</v>
      </c>
      <c r="I6" s="105"/>
      <c r="Q6" s="65"/>
    </row>
    <row r="7" spans="1:17" ht="15">
      <c r="A7" s="67"/>
      <c r="C7" s="64"/>
      <c r="D7" s="64"/>
      <c r="E7" s="13"/>
      <c r="F7" s="64"/>
      <c r="G7" s="64"/>
      <c r="H7" s="64"/>
      <c r="I7" s="64"/>
      <c r="J7" s="64"/>
      <c r="K7" s="64"/>
      <c r="L7" s="64"/>
      <c r="Q7" s="65"/>
    </row>
    <row r="8" spans="1:17" ht="15">
      <c r="A8" s="6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5"/>
    </row>
    <row r="9" spans="2:17" ht="15">
      <c r="B9" s="67"/>
      <c r="E9" s="17"/>
      <c r="Q9" s="65"/>
    </row>
    <row r="10" spans="1:14" s="67" customFormat="1" ht="69.75" customHeight="1">
      <c r="A10" s="42" t="s">
        <v>39</v>
      </c>
      <c r="B10" s="42" t="s">
        <v>15</v>
      </c>
      <c r="C10" s="42" t="s">
        <v>16</v>
      </c>
      <c r="D10" s="42" t="s">
        <v>102</v>
      </c>
      <c r="E10" s="43" t="s">
        <v>129</v>
      </c>
      <c r="F10" s="44"/>
      <c r="G10" s="42" t="str">
        <f>"Nazwa handlowa /
"&amp;C10&amp;" / 
"&amp;D10</f>
        <v>Nazwa handlowa /
Dawka / 
Postać/ 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4" ht="45">
      <c r="A11" s="68" t="s">
        <v>2</v>
      </c>
      <c r="B11" s="48" t="s">
        <v>130</v>
      </c>
      <c r="C11" s="48" t="s">
        <v>131</v>
      </c>
      <c r="D11" s="48" t="s">
        <v>132</v>
      </c>
      <c r="E11" s="49">
        <v>800</v>
      </c>
      <c r="F11" s="44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</row>
    <row r="13" spans="2:14" ht="34.5" customHeight="1">
      <c r="B13" s="102" t="s">
        <v>75</v>
      </c>
      <c r="C13" s="103"/>
      <c r="D13" s="103"/>
      <c r="E13" s="103"/>
      <c r="F13" s="103"/>
      <c r="G13" s="57"/>
      <c r="H13" s="57"/>
      <c r="I13" s="57"/>
      <c r="J13" s="57"/>
      <c r="K13" s="57"/>
      <c r="L13" s="57"/>
      <c r="M13" s="57"/>
      <c r="N13" s="57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70" zoomScaleNormal="70" zoomScalePageLayoutView="80" workbookViewId="0" topLeftCell="A1">
      <selection activeCell="G43" sqref="G43"/>
    </sheetView>
  </sheetViews>
  <sheetFormatPr defaultColWidth="9.00390625" defaultRowHeight="12.75"/>
  <cols>
    <col min="1" max="1" width="5.375" style="65" customWidth="1"/>
    <col min="2" max="2" width="23.875" style="65" customWidth="1"/>
    <col min="3" max="3" width="18.875" style="65" customWidth="1"/>
    <col min="4" max="4" width="39.875" style="65" customWidth="1"/>
    <col min="5" max="5" width="11.25390625" style="3" customWidth="1"/>
    <col min="6" max="6" width="15.125" style="65" customWidth="1"/>
    <col min="7" max="9" width="39.125" style="65" customWidth="1"/>
    <col min="10" max="10" width="37.375" style="65" customWidth="1"/>
    <col min="11" max="12" width="15.75390625" style="65" customWidth="1"/>
    <col min="13" max="14" width="19.875" style="65" customWidth="1"/>
    <col min="15" max="15" width="8.00390625" style="65" customWidth="1"/>
    <col min="16" max="16" width="15.875" style="65" customWidth="1"/>
    <col min="17" max="17" width="15.875" style="5" customWidth="1"/>
    <col min="18" max="18" width="15.875" style="65" customWidth="1"/>
    <col min="19" max="20" width="14.25390625" style="65" customWidth="1"/>
    <col min="21" max="16384" width="9.125" style="65" customWidth="1"/>
  </cols>
  <sheetData>
    <row r="1" spans="2:20" ht="15">
      <c r="B1" s="2" t="str">
        <f>'formularz oferty'!D4</f>
        <v>DFP.271.140.2023.AB</v>
      </c>
      <c r="N1" s="4" t="s">
        <v>53</v>
      </c>
      <c r="S1" s="2"/>
      <c r="T1" s="2"/>
    </row>
    <row r="2" spans="7:9" ht="15">
      <c r="G2" s="78"/>
      <c r="H2" s="78"/>
      <c r="I2" s="78"/>
    </row>
    <row r="3" ht="15">
      <c r="N3" s="4" t="s">
        <v>56</v>
      </c>
    </row>
    <row r="4" spans="2:17" ht="15">
      <c r="B4" s="67" t="s">
        <v>14</v>
      </c>
      <c r="C4" s="7">
        <v>11</v>
      </c>
      <c r="D4" s="8"/>
      <c r="E4" s="9"/>
      <c r="F4" s="64"/>
      <c r="G4" s="11" t="s">
        <v>19</v>
      </c>
      <c r="H4" s="64"/>
      <c r="I4" s="8"/>
      <c r="J4" s="64"/>
      <c r="K4" s="64"/>
      <c r="L4" s="64"/>
      <c r="M4" s="64"/>
      <c r="N4" s="64"/>
      <c r="Q4" s="65"/>
    </row>
    <row r="5" spans="2:17" ht="15">
      <c r="B5" s="67"/>
      <c r="C5" s="8"/>
      <c r="D5" s="8"/>
      <c r="E5" s="9"/>
      <c r="F5" s="64"/>
      <c r="G5" s="11"/>
      <c r="H5" s="64"/>
      <c r="I5" s="8"/>
      <c r="J5" s="64"/>
      <c r="K5" s="64"/>
      <c r="L5" s="64"/>
      <c r="M5" s="64"/>
      <c r="N5" s="64"/>
      <c r="Q5" s="65"/>
    </row>
    <row r="6" spans="1:17" ht="15">
      <c r="A6" s="67"/>
      <c r="B6" s="67"/>
      <c r="C6" s="12"/>
      <c r="D6" s="12"/>
      <c r="E6" s="13"/>
      <c r="F6" s="64"/>
      <c r="G6" s="46" t="s">
        <v>76</v>
      </c>
      <c r="H6" s="104">
        <f>SUM(N11:N12)</f>
        <v>0</v>
      </c>
      <c r="I6" s="105"/>
      <c r="Q6" s="65"/>
    </row>
    <row r="7" spans="1:17" ht="15">
      <c r="A7" s="67"/>
      <c r="C7" s="64"/>
      <c r="D7" s="64"/>
      <c r="E7" s="13"/>
      <c r="F7" s="64"/>
      <c r="G7" s="64"/>
      <c r="H7" s="64"/>
      <c r="I7" s="64"/>
      <c r="J7" s="64"/>
      <c r="K7" s="64"/>
      <c r="L7" s="64"/>
      <c r="Q7" s="65"/>
    </row>
    <row r="8" spans="1:17" ht="15">
      <c r="A8" s="6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5"/>
    </row>
    <row r="9" spans="2:17" ht="15">
      <c r="B9" s="67"/>
      <c r="E9" s="17"/>
      <c r="Q9" s="65"/>
    </row>
    <row r="10" spans="1:14" s="67" customFormat="1" ht="69.75" customHeight="1">
      <c r="A10" s="42" t="s">
        <v>39</v>
      </c>
      <c r="B10" s="42" t="s">
        <v>15</v>
      </c>
      <c r="C10" s="42" t="s">
        <v>16</v>
      </c>
      <c r="D10" s="42" t="s">
        <v>102</v>
      </c>
      <c r="E10" s="43" t="s">
        <v>55</v>
      </c>
      <c r="F10" s="44"/>
      <c r="G10" s="42" t="str">
        <f>"Nazwa handlowa /
"&amp;C10&amp;" / 
"&amp;D10</f>
        <v>Nazwa handlowa /
Dawka / 
Postać/ 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4" ht="45">
      <c r="A11" s="68" t="s">
        <v>2</v>
      </c>
      <c r="B11" s="48" t="s">
        <v>133</v>
      </c>
      <c r="C11" s="48" t="s">
        <v>134</v>
      </c>
      <c r="D11" s="48" t="s">
        <v>135</v>
      </c>
      <c r="E11" s="49">
        <v>1</v>
      </c>
      <c r="F11" s="44" t="s">
        <v>172</v>
      </c>
      <c r="G11" s="19" t="s">
        <v>57</v>
      </c>
      <c r="H11" s="19"/>
      <c r="I11" s="19"/>
      <c r="J11" s="20"/>
      <c r="K11" s="19"/>
      <c r="L11" s="19"/>
      <c r="M11" s="19"/>
      <c r="N11" s="41">
        <f>ROUND(L11*ROUND(M11,2),2)</f>
        <v>0</v>
      </c>
    </row>
    <row r="12" spans="1:14" ht="45">
      <c r="A12" s="68" t="s">
        <v>3</v>
      </c>
      <c r="B12" s="48" t="s">
        <v>133</v>
      </c>
      <c r="C12" s="48" t="s">
        <v>136</v>
      </c>
      <c r="D12" s="48" t="s">
        <v>135</v>
      </c>
      <c r="E12" s="49">
        <v>5</v>
      </c>
      <c r="F12" s="44" t="s">
        <v>172</v>
      </c>
      <c r="G12" s="19" t="s">
        <v>57</v>
      </c>
      <c r="H12" s="19"/>
      <c r="I12" s="19"/>
      <c r="J12" s="20"/>
      <c r="K12" s="19"/>
      <c r="L12" s="19"/>
      <c r="M12" s="19"/>
      <c r="N12" s="41">
        <f>ROUND(L12*ROUND(M12,2),2)</f>
        <v>0</v>
      </c>
    </row>
    <row r="13" ht="15">
      <c r="E13" s="65"/>
    </row>
    <row r="14" spans="2:6" ht="34.5" customHeight="1">
      <c r="B14" s="106" t="s">
        <v>110</v>
      </c>
      <c r="C14" s="107"/>
      <c r="D14" s="107"/>
      <c r="E14" s="107"/>
      <c r="F14" s="107"/>
    </row>
    <row r="16" spans="2:14" ht="34.5" customHeight="1">
      <c r="B16" s="102" t="s">
        <v>75</v>
      </c>
      <c r="C16" s="103"/>
      <c r="D16" s="103"/>
      <c r="E16" s="103"/>
      <c r="F16" s="103"/>
      <c r="G16" s="57"/>
      <c r="H16" s="57"/>
      <c r="I16" s="57"/>
      <c r="J16" s="57"/>
      <c r="K16" s="57"/>
      <c r="L16" s="57"/>
      <c r="M16" s="57"/>
      <c r="N16" s="57"/>
    </row>
  </sheetData>
  <sheetProtection/>
  <mergeCells count="4">
    <mergeCell ref="G2:I2"/>
    <mergeCell ref="H6:I6"/>
    <mergeCell ref="B14:F14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0" workbookViewId="0" topLeftCell="A1">
      <selection activeCell="G12" sqref="G12"/>
    </sheetView>
  </sheetViews>
  <sheetFormatPr defaultColWidth="9.00390625" defaultRowHeight="12.75"/>
  <cols>
    <col min="1" max="1" width="5.375" style="65" customWidth="1"/>
    <col min="2" max="2" width="65.25390625" style="65" customWidth="1"/>
    <col min="3" max="3" width="15.75390625" style="65" customWidth="1"/>
    <col min="4" max="4" width="20.625" style="65" customWidth="1"/>
    <col min="5" max="5" width="11.25390625" style="3" customWidth="1"/>
    <col min="6" max="6" width="15.125" style="65" customWidth="1"/>
    <col min="7" max="9" width="39.125" style="65" customWidth="1"/>
    <col min="10" max="10" width="37.375" style="65" customWidth="1"/>
    <col min="11" max="12" width="15.75390625" style="65" customWidth="1"/>
    <col min="13" max="14" width="19.875" style="65" customWidth="1"/>
    <col min="15" max="15" width="8.00390625" style="65" customWidth="1"/>
    <col min="16" max="16" width="15.875" style="65" customWidth="1"/>
    <col min="17" max="17" width="15.875" style="5" customWidth="1"/>
    <col min="18" max="18" width="15.875" style="65" customWidth="1"/>
    <col min="19" max="20" width="14.25390625" style="65" customWidth="1"/>
    <col min="21" max="21" width="15.25390625" style="65" customWidth="1"/>
    <col min="22" max="16384" width="9.125" style="65" customWidth="1"/>
  </cols>
  <sheetData>
    <row r="1" spans="2:20" ht="15">
      <c r="B1" s="2" t="str">
        <f>'formularz oferty'!D4</f>
        <v>DFP.271.140.2023.AB</v>
      </c>
      <c r="N1" s="4" t="s">
        <v>53</v>
      </c>
      <c r="S1" s="2"/>
      <c r="T1" s="2"/>
    </row>
    <row r="2" spans="7:9" ht="15">
      <c r="G2" s="78"/>
      <c r="H2" s="78"/>
      <c r="I2" s="78"/>
    </row>
    <row r="3" ht="15">
      <c r="N3" s="4" t="s">
        <v>56</v>
      </c>
    </row>
    <row r="4" spans="2:17" ht="15">
      <c r="B4" s="67" t="s">
        <v>14</v>
      </c>
      <c r="C4" s="7">
        <v>12</v>
      </c>
      <c r="D4" s="8"/>
      <c r="E4" s="9"/>
      <c r="F4" s="64"/>
      <c r="G4" s="11" t="s">
        <v>19</v>
      </c>
      <c r="H4" s="64"/>
      <c r="I4" s="8"/>
      <c r="J4" s="64"/>
      <c r="K4" s="64"/>
      <c r="L4" s="64"/>
      <c r="M4" s="64"/>
      <c r="N4" s="64"/>
      <c r="Q4" s="65"/>
    </row>
    <row r="5" spans="2:17" ht="15">
      <c r="B5" s="67"/>
      <c r="C5" s="8"/>
      <c r="D5" s="8"/>
      <c r="E5" s="9"/>
      <c r="F5" s="64"/>
      <c r="G5" s="11"/>
      <c r="H5" s="64"/>
      <c r="I5" s="8"/>
      <c r="J5" s="64"/>
      <c r="K5" s="64"/>
      <c r="L5" s="64"/>
      <c r="M5" s="64"/>
      <c r="N5" s="64"/>
      <c r="Q5" s="65"/>
    </row>
    <row r="6" spans="1:17" ht="15">
      <c r="A6" s="67"/>
      <c r="B6" s="67"/>
      <c r="C6" s="12"/>
      <c r="D6" s="12"/>
      <c r="E6" s="13"/>
      <c r="F6" s="64"/>
      <c r="G6" s="46" t="s">
        <v>76</v>
      </c>
      <c r="H6" s="104">
        <f>SUM(N11:N11)</f>
        <v>0</v>
      </c>
      <c r="I6" s="105"/>
      <c r="Q6" s="65"/>
    </row>
    <row r="7" spans="1:17" ht="15">
      <c r="A7" s="67"/>
      <c r="C7" s="64"/>
      <c r="D7" s="64"/>
      <c r="E7" s="13"/>
      <c r="F7" s="64"/>
      <c r="G7" s="64"/>
      <c r="H7" s="64"/>
      <c r="I7" s="64"/>
      <c r="J7" s="64"/>
      <c r="K7" s="64"/>
      <c r="L7" s="64"/>
      <c r="Q7" s="65"/>
    </row>
    <row r="8" spans="1:17" ht="15">
      <c r="A8" s="6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5"/>
    </row>
    <row r="9" spans="2:17" ht="15">
      <c r="B9" s="67"/>
      <c r="E9" s="17"/>
      <c r="Q9" s="65"/>
    </row>
    <row r="10" spans="1:14" s="67" customFormat="1" ht="69.75" customHeight="1">
      <c r="A10" s="42" t="s">
        <v>39</v>
      </c>
      <c r="B10" s="42" t="s">
        <v>15</v>
      </c>
      <c r="C10" s="42" t="s">
        <v>123</v>
      </c>
      <c r="D10" s="42" t="s">
        <v>102</v>
      </c>
      <c r="E10" s="43" t="s">
        <v>55</v>
      </c>
      <c r="F10" s="44"/>
      <c r="G10" s="42" t="str">
        <f>"Nazwa handlowa /
"&amp;C10&amp;" / 
"&amp;D10</f>
        <v>Nazwa handlowa /
Pojemność / 
Postać/ Opakowanie</v>
      </c>
      <c r="H10" s="45" t="s">
        <v>89</v>
      </c>
      <c r="I10" s="42" t="str">
        <f>B10</f>
        <v>Skład</v>
      </c>
      <c r="J10" s="42" t="s">
        <v>182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4" ht="45">
      <c r="A11" s="68" t="s">
        <v>2</v>
      </c>
      <c r="B11" s="48" t="s">
        <v>137</v>
      </c>
      <c r="C11" s="48" t="s">
        <v>138</v>
      </c>
      <c r="D11" s="48" t="s">
        <v>139</v>
      </c>
      <c r="E11" s="49">
        <v>13000</v>
      </c>
      <c r="F11" s="44" t="s">
        <v>58</v>
      </c>
      <c r="G11" s="19" t="s">
        <v>185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</row>
    <row r="13" spans="2:14" ht="34.5" customHeight="1">
      <c r="B13" s="102" t="s">
        <v>75</v>
      </c>
      <c r="C13" s="103"/>
      <c r="D13" s="103"/>
      <c r="E13" s="103"/>
      <c r="F13" s="103"/>
      <c r="G13" s="57"/>
      <c r="H13" s="57"/>
      <c r="I13" s="57"/>
      <c r="J13" s="57"/>
      <c r="K13" s="57"/>
      <c r="L13" s="57"/>
      <c r="M13" s="57"/>
      <c r="N13" s="57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70" zoomScaleNormal="70" zoomScalePageLayoutView="85" workbookViewId="0" topLeftCell="A1">
      <selection activeCell="G11" sqref="G11"/>
    </sheetView>
  </sheetViews>
  <sheetFormatPr defaultColWidth="9.00390625" defaultRowHeight="12.75"/>
  <cols>
    <col min="1" max="1" width="5.375" style="65" customWidth="1"/>
    <col min="2" max="2" width="66.00390625" style="65" customWidth="1"/>
    <col min="3" max="3" width="20.625" style="65" customWidth="1"/>
    <col min="4" max="4" width="15.25390625" style="65" hidden="1" customWidth="1"/>
    <col min="5" max="5" width="11.25390625" style="3" customWidth="1"/>
    <col min="6" max="6" width="15.125" style="65" customWidth="1"/>
    <col min="7" max="9" width="39.125" style="65" customWidth="1"/>
    <col min="10" max="10" width="37.375" style="65" customWidth="1"/>
    <col min="11" max="12" width="15.75390625" style="65" customWidth="1"/>
    <col min="13" max="14" width="19.875" style="65" customWidth="1"/>
    <col min="15" max="15" width="8.00390625" style="65" customWidth="1"/>
    <col min="16" max="16" width="15.875" style="65" customWidth="1"/>
    <col min="17" max="17" width="15.875" style="5" customWidth="1"/>
    <col min="18" max="18" width="15.875" style="65" customWidth="1"/>
    <col min="19" max="20" width="14.25390625" style="65" customWidth="1"/>
    <col min="21" max="21" width="15.25390625" style="65" customWidth="1"/>
    <col min="22" max="16384" width="9.125" style="65" customWidth="1"/>
  </cols>
  <sheetData>
    <row r="1" spans="2:20" ht="15">
      <c r="B1" s="2" t="str">
        <f>'formularz oferty'!D4</f>
        <v>DFP.271.140.2023.AB</v>
      </c>
      <c r="N1" s="4" t="s">
        <v>53</v>
      </c>
      <c r="S1" s="2"/>
      <c r="T1" s="2"/>
    </row>
    <row r="2" spans="7:9" ht="15">
      <c r="G2" s="78"/>
      <c r="H2" s="78"/>
      <c r="I2" s="78"/>
    </row>
    <row r="3" ht="15">
      <c r="N3" s="4" t="s">
        <v>56</v>
      </c>
    </row>
    <row r="4" spans="2:17" ht="15">
      <c r="B4" s="67" t="s">
        <v>14</v>
      </c>
      <c r="C4" s="7">
        <v>13</v>
      </c>
      <c r="D4" s="8"/>
      <c r="E4" s="9"/>
      <c r="F4" s="64"/>
      <c r="G4" s="11" t="s">
        <v>19</v>
      </c>
      <c r="H4" s="64"/>
      <c r="I4" s="8"/>
      <c r="J4" s="64"/>
      <c r="K4" s="64"/>
      <c r="L4" s="64"/>
      <c r="M4" s="64"/>
      <c r="N4" s="64"/>
      <c r="Q4" s="65"/>
    </row>
    <row r="5" spans="2:17" ht="15">
      <c r="B5" s="67"/>
      <c r="C5" s="8"/>
      <c r="D5" s="8"/>
      <c r="E5" s="9"/>
      <c r="F5" s="64"/>
      <c r="G5" s="11"/>
      <c r="H5" s="64"/>
      <c r="I5" s="8"/>
      <c r="J5" s="64"/>
      <c r="K5" s="64"/>
      <c r="L5" s="64"/>
      <c r="M5" s="64"/>
      <c r="N5" s="64"/>
      <c r="Q5" s="65"/>
    </row>
    <row r="6" spans="1:17" ht="15">
      <c r="A6" s="67"/>
      <c r="B6" s="67"/>
      <c r="C6" s="12"/>
      <c r="D6" s="12"/>
      <c r="E6" s="13"/>
      <c r="F6" s="64"/>
      <c r="G6" s="46" t="s">
        <v>76</v>
      </c>
      <c r="H6" s="104">
        <f>SUM(N11:N13)</f>
        <v>0</v>
      </c>
      <c r="I6" s="105"/>
      <c r="Q6" s="65"/>
    </row>
    <row r="7" spans="1:17" ht="15">
      <c r="A7" s="67"/>
      <c r="C7" s="64"/>
      <c r="D7" s="64"/>
      <c r="E7" s="13"/>
      <c r="F7" s="64"/>
      <c r="G7" s="64"/>
      <c r="H7" s="64"/>
      <c r="I7" s="64"/>
      <c r="J7" s="64"/>
      <c r="K7" s="64"/>
      <c r="L7" s="64"/>
      <c r="Q7" s="65"/>
    </row>
    <row r="8" spans="1:17" ht="15">
      <c r="A8" s="6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5"/>
    </row>
    <row r="9" spans="2:17" ht="15">
      <c r="B9" s="67"/>
      <c r="E9" s="17"/>
      <c r="Q9" s="65"/>
    </row>
    <row r="10" spans="1:14" s="67" customFormat="1" ht="69.75" customHeight="1">
      <c r="A10" s="42" t="s">
        <v>39</v>
      </c>
      <c r="B10" s="42" t="s">
        <v>15</v>
      </c>
      <c r="C10" s="42" t="s">
        <v>140</v>
      </c>
      <c r="D10" s="42"/>
      <c r="E10" s="43" t="s">
        <v>55</v>
      </c>
      <c r="F10" s="44"/>
      <c r="G10" s="42" t="s">
        <v>196</v>
      </c>
      <c r="H10" s="72" t="s">
        <v>183</v>
      </c>
      <c r="I10" s="42" t="str">
        <f>B10</f>
        <v>Skład</v>
      </c>
      <c r="J10" s="42" t="s">
        <v>184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4" ht="30">
      <c r="A11" s="68" t="s">
        <v>2</v>
      </c>
      <c r="B11" s="48" t="s">
        <v>141</v>
      </c>
      <c r="C11" s="48" t="s">
        <v>142</v>
      </c>
      <c r="D11" s="48"/>
      <c r="E11" s="49">
        <v>8000</v>
      </c>
      <c r="F11" s="44" t="s">
        <v>58</v>
      </c>
      <c r="G11" s="19" t="s">
        <v>186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</row>
    <row r="12" spans="1:14" ht="30">
      <c r="A12" s="68" t="s">
        <v>3</v>
      </c>
      <c r="B12" s="48" t="s">
        <v>141</v>
      </c>
      <c r="C12" s="48" t="s">
        <v>143</v>
      </c>
      <c r="D12" s="48"/>
      <c r="E12" s="49">
        <v>1500</v>
      </c>
      <c r="F12" s="44" t="s">
        <v>58</v>
      </c>
      <c r="G12" s="19" t="s">
        <v>186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1">
        <f>ROUND(L12*ROUND(M12,2),2)</f>
        <v>0</v>
      </c>
    </row>
    <row r="13" spans="1:14" ht="30">
      <c r="A13" s="68" t="s">
        <v>4</v>
      </c>
      <c r="B13" s="48" t="s">
        <v>141</v>
      </c>
      <c r="C13" s="48" t="s">
        <v>144</v>
      </c>
      <c r="D13" s="48"/>
      <c r="E13" s="49">
        <v>300</v>
      </c>
      <c r="F13" s="44" t="s">
        <v>58</v>
      </c>
      <c r="G13" s="19" t="s">
        <v>186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1">
        <f>ROUND(L13*ROUND(M13,2),2)</f>
        <v>0</v>
      </c>
    </row>
    <row r="14" ht="15">
      <c r="E14" s="65"/>
    </row>
    <row r="15" spans="2:6" ht="15">
      <c r="B15" s="106" t="s">
        <v>178</v>
      </c>
      <c r="C15" s="107"/>
      <c r="D15" s="107"/>
      <c r="E15" s="107"/>
      <c r="F15" s="107"/>
    </row>
    <row r="17" spans="2:14" ht="34.5" customHeight="1">
      <c r="B17" s="102" t="s">
        <v>75</v>
      </c>
      <c r="C17" s="103"/>
      <c r="D17" s="103"/>
      <c r="E17" s="103"/>
      <c r="F17" s="103"/>
      <c r="G17" s="57"/>
      <c r="H17" s="57"/>
      <c r="I17" s="57"/>
      <c r="J17" s="57"/>
      <c r="K17" s="57"/>
      <c r="L17" s="57"/>
      <c r="M17" s="57"/>
      <c r="N17" s="57"/>
    </row>
  </sheetData>
  <sheetProtection/>
  <mergeCells count="4">
    <mergeCell ref="G2:I2"/>
    <mergeCell ref="H6:I6"/>
    <mergeCell ref="B15:F15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70" zoomScaleNormal="70" zoomScalePageLayoutView="85" workbookViewId="0" topLeftCell="A1">
      <selection activeCell="J10" sqref="H10:J10"/>
    </sheetView>
  </sheetViews>
  <sheetFormatPr defaultColWidth="9.00390625" defaultRowHeight="12.75"/>
  <cols>
    <col min="1" max="1" width="5.375" style="65" customWidth="1"/>
    <col min="2" max="2" width="42.75390625" style="65" customWidth="1"/>
    <col min="3" max="3" width="18.00390625" style="65" customWidth="1"/>
    <col min="4" max="4" width="31.875" style="65" customWidth="1"/>
    <col min="5" max="5" width="11.25390625" style="3" customWidth="1"/>
    <col min="6" max="6" width="15.125" style="65" customWidth="1"/>
    <col min="7" max="9" width="39.125" style="65" customWidth="1"/>
    <col min="10" max="10" width="37.375" style="65" customWidth="1"/>
    <col min="11" max="12" width="15.75390625" style="65" customWidth="1"/>
    <col min="13" max="14" width="19.875" style="65" customWidth="1"/>
    <col min="15" max="15" width="8.00390625" style="65" customWidth="1"/>
    <col min="16" max="16" width="15.875" style="65" customWidth="1"/>
    <col min="17" max="17" width="15.875" style="5" customWidth="1"/>
    <col min="18" max="18" width="15.875" style="65" customWidth="1"/>
    <col min="19" max="20" width="14.25390625" style="65" customWidth="1"/>
    <col min="21" max="21" width="15.25390625" style="65" customWidth="1"/>
    <col min="22" max="16384" width="9.125" style="65" customWidth="1"/>
  </cols>
  <sheetData>
    <row r="1" spans="2:20" ht="15">
      <c r="B1" s="2" t="str">
        <f>'formularz oferty'!D4</f>
        <v>DFP.271.140.2023.AB</v>
      </c>
      <c r="N1" s="4" t="s">
        <v>53</v>
      </c>
      <c r="S1" s="2"/>
      <c r="T1" s="2"/>
    </row>
    <row r="2" spans="7:9" ht="15">
      <c r="G2" s="78"/>
      <c r="H2" s="78"/>
      <c r="I2" s="78"/>
    </row>
    <row r="3" ht="15">
      <c r="N3" s="4" t="s">
        <v>56</v>
      </c>
    </row>
    <row r="4" spans="2:17" ht="15">
      <c r="B4" s="67" t="s">
        <v>14</v>
      </c>
      <c r="C4" s="7">
        <v>14</v>
      </c>
      <c r="D4" s="8"/>
      <c r="E4" s="9"/>
      <c r="F4" s="64"/>
      <c r="G4" s="11" t="s">
        <v>19</v>
      </c>
      <c r="H4" s="64"/>
      <c r="I4" s="8"/>
      <c r="J4" s="64"/>
      <c r="K4" s="64"/>
      <c r="L4" s="64"/>
      <c r="M4" s="64"/>
      <c r="N4" s="64"/>
      <c r="Q4" s="65"/>
    </row>
    <row r="5" spans="2:17" ht="15">
      <c r="B5" s="67"/>
      <c r="C5" s="8"/>
      <c r="D5" s="8"/>
      <c r="E5" s="9"/>
      <c r="F5" s="64"/>
      <c r="G5" s="11"/>
      <c r="H5" s="64"/>
      <c r="I5" s="8"/>
      <c r="J5" s="64"/>
      <c r="K5" s="64"/>
      <c r="L5" s="64"/>
      <c r="M5" s="64"/>
      <c r="N5" s="64"/>
      <c r="Q5" s="65"/>
    </row>
    <row r="6" spans="1:17" ht="15">
      <c r="A6" s="67"/>
      <c r="B6" s="67"/>
      <c r="C6" s="12"/>
      <c r="D6" s="12"/>
      <c r="E6" s="13"/>
      <c r="F6" s="64"/>
      <c r="G6" s="46" t="s">
        <v>76</v>
      </c>
      <c r="H6" s="104">
        <f>SUM(N11:N13)</f>
        <v>0</v>
      </c>
      <c r="I6" s="105"/>
      <c r="Q6" s="65"/>
    </row>
    <row r="7" spans="1:17" ht="15">
      <c r="A7" s="67"/>
      <c r="C7" s="64"/>
      <c r="D7" s="64"/>
      <c r="E7" s="13"/>
      <c r="F7" s="64"/>
      <c r="G7" s="64"/>
      <c r="H7" s="64"/>
      <c r="I7" s="64"/>
      <c r="J7" s="64"/>
      <c r="K7" s="64"/>
      <c r="L7" s="64"/>
      <c r="Q7" s="65"/>
    </row>
    <row r="8" spans="1:17" ht="15">
      <c r="A8" s="6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5"/>
    </row>
    <row r="9" spans="2:17" ht="15">
      <c r="B9" s="67"/>
      <c r="E9" s="17"/>
      <c r="Q9" s="65"/>
    </row>
    <row r="10" spans="1:14" s="67" customFormat="1" ht="69.75" customHeight="1">
      <c r="A10" s="42" t="s">
        <v>39</v>
      </c>
      <c r="B10" s="42" t="s">
        <v>15</v>
      </c>
      <c r="C10" s="42" t="s">
        <v>16</v>
      </c>
      <c r="D10" s="42" t="s">
        <v>102</v>
      </c>
      <c r="E10" s="43" t="s">
        <v>173</v>
      </c>
      <c r="F10" s="44"/>
      <c r="G10" s="42" t="str">
        <f>"Nazwa handlowa /
"&amp;C10&amp;" / 
"&amp;D10</f>
        <v>Nazwa handlowa /
Dawka / 
Postać/ Opakowanie</v>
      </c>
      <c r="H10" s="42" t="s">
        <v>54</v>
      </c>
      <c r="I10" s="42" t="str">
        <f>B10</f>
        <v>Skład</v>
      </c>
      <c r="J10" s="42" t="s">
        <v>187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4" ht="45">
      <c r="A11" s="68" t="s">
        <v>2</v>
      </c>
      <c r="B11" s="48" t="s">
        <v>145</v>
      </c>
      <c r="C11" s="48" t="s">
        <v>146</v>
      </c>
      <c r="D11" s="48" t="s">
        <v>147</v>
      </c>
      <c r="E11" s="49">
        <v>100</v>
      </c>
      <c r="F11" s="44" t="s">
        <v>172</v>
      </c>
      <c r="G11" s="19" t="s">
        <v>57</v>
      </c>
      <c r="H11" s="19"/>
      <c r="I11" s="19"/>
      <c r="J11" s="20"/>
      <c r="K11" s="19"/>
      <c r="L11" s="19"/>
      <c r="M11" s="19"/>
      <c r="N11" s="41">
        <f>ROUND(L11*ROUND(M11,2),2)</f>
        <v>0</v>
      </c>
    </row>
    <row r="12" spans="1:14" ht="45">
      <c r="A12" s="68" t="s">
        <v>3</v>
      </c>
      <c r="B12" s="48" t="s">
        <v>148</v>
      </c>
      <c r="C12" s="48" t="s">
        <v>146</v>
      </c>
      <c r="D12" s="48" t="s">
        <v>147</v>
      </c>
      <c r="E12" s="49">
        <v>200</v>
      </c>
      <c r="F12" s="44" t="s">
        <v>172</v>
      </c>
      <c r="G12" s="19" t="s">
        <v>57</v>
      </c>
      <c r="H12" s="19"/>
      <c r="I12" s="19"/>
      <c r="J12" s="20"/>
      <c r="K12" s="19"/>
      <c r="L12" s="19"/>
      <c r="M12" s="19"/>
      <c r="N12" s="41">
        <f>ROUND(L12*ROUND(M12,2),2)</f>
        <v>0</v>
      </c>
    </row>
    <row r="13" spans="1:14" ht="45">
      <c r="A13" s="68" t="s">
        <v>4</v>
      </c>
      <c r="B13" s="48" t="s">
        <v>149</v>
      </c>
      <c r="C13" s="48" t="s">
        <v>150</v>
      </c>
      <c r="D13" s="48" t="s">
        <v>151</v>
      </c>
      <c r="E13" s="49">
        <v>80</v>
      </c>
      <c r="F13" s="44" t="s">
        <v>172</v>
      </c>
      <c r="G13" s="19" t="s">
        <v>57</v>
      </c>
      <c r="H13" s="19"/>
      <c r="I13" s="19"/>
      <c r="J13" s="20"/>
      <c r="K13" s="19"/>
      <c r="L13" s="19"/>
      <c r="M13" s="19"/>
      <c r="N13" s="41">
        <f>ROUND(L13*ROUND(M13,2),2)</f>
        <v>0</v>
      </c>
    </row>
    <row r="14" ht="15">
      <c r="E14" s="65"/>
    </row>
    <row r="15" spans="2:6" ht="15">
      <c r="B15" s="108" t="s">
        <v>152</v>
      </c>
      <c r="C15" s="109"/>
      <c r="D15" s="109"/>
      <c r="E15" s="109"/>
      <c r="F15" s="109"/>
    </row>
    <row r="17" spans="2:14" ht="34.5" customHeight="1">
      <c r="B17" s="102" t="s">
        <v>75</v>
      </c>
      <c r="C17" s="103"/>
      <c r="D17" s="103"/>
      <c r="E17" s="103"/>
      <c r="F17" s="103"/>
      <c r="G17" s="57"/>
      <c r="H17" s="57"/>
      <c r="I17" s="57"/>
      <c r="J17" s="57"/>
      <c r="K17" s="57"/>
      <c r="L17" s="57"/>
      <c r="M17" s="57"/>
      <c r="N17" s="57"/>
    </row>
  </sheetData>
  <sheetProtection/>
  <mergeCells count="4">
    <mergeCell ref="G2:I2"/>
    <mergeCell ref="H6:I6"/>
    <mergeCell ref="B15:F15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="70" zoomScaleNormal="70" zoomScalePageLayoutView="85" workbookViewId="0" topLeftCell="A4">
      <selection activeCell="G14" sqref="G14"/>
    </sheetView>
  </sheetViews>
  <sheetFormatPr defaultColWidth="9.00390625" defaultRowHeight="12.75"/>
  <cols>
    <col min="1" max="1" width="5.375" style="65" customWidth="1"/>
    <col min="2" max="2" width="64.375" style="65" customWidth="1"/>
    <col min="3" max="3" width="21.00390625" style="65" customWidth="1"/>
    <col min="4" max="4" width="26.875" style="65" customWidth="1"/>
    <col min="5" max="5" width="11.25390625" style="3" customWidth="1"/>
    <col min="6" max="6" width="15.125" style="65" customWidth="1"/>
    <col min="7" max="9" width="39.125" style="65" customWidth="1"/>
    <col min="10" max="10" width="37.375" style="65" customWidth="1"/>
    <col min="11" max="12" width="15.75390625" style="65" customWidth="1"/>
    <col min="13" max="14" width="19.875" style="65" customWidth="1"/>
    <col min="15" max="15" width="8.00390625" style="65" customWidth="1"/>
    <col min="16" max="16" width="15.875" style="65" customWidth="1"/>
    <col min="17" max="17" width="15.875" style="5" customWidth="1"/>
    <col min="18" max="18" width="15.875" style="65" customWidth="1"/>
    <col min="19" max="20" width="14.25390625" style="65" customWidth="1"/>
    <col min="21" max="21" width="15.25390625" style="65" customWidth="1"/>
    <col min="22" max="16384" width="9.125" style="65" customWidth="1"/>
  </cols>
  <sheetData>
    <row r="1" spans="2:20" ht="15">
      <c r="B1" s="2" t="str">
        <f>'formularz oferty'!D4</f>
        <v>DFP.271.140.2023.AB</v>
      </c>
      <c r="N1" s="4" t="s">
        <v>53</v>
      </c>
      <c r="S1" s="2"/>
      <c r="T1" s="2"/>
    </row>
    <row r="2" spans="7:9" ht="15">
      <c r="G2" s="78"/>
      <c r="H2" s="78"/>
      <c r="I2" s="78"/>
    </row>
    <row r="3" ht="15">
      <c r="N3" s="4" t="s">
        <v>56</v>
      </c>
    </row>
    <row r="4" spans="2:17" ht="15">
      <c r="B4" s="67" t="s">
        <v>14</v>
      </c>
      <c r="C4" s="7">
        <v>15</v>
      </c>
      <c r="D4" s="8"/>
      <c r="E4" s="9"/>
      <c r="F4" s="64"/>
      <c r="G4" s="11" t="s">
        <v>19</v>
      </c>
      <c r="H4" s="64"/>
      <c r="I4" s="8"/>
      <c r="J4" s="64"/>
      <c r="K4" s="64"/>
      <c r="L4" s="64"/>
      <c r="M4" s="64"/>
      <c r="N4" s="64"/>
      <c r="Q4" s="65"/>
    </row>
    <row r="5" spans="2:17" ht="15">
      <c r="B5" s="67"/>
      <c r="C5" s="8"/>
      <c r="D5" s="8"/>
      <c r="E5" s="9"/>
      <c r="F5" s="64"/>
      <c r="G5" s="11"/>
      <c r="H5" s="64"/>
      <c r="I5" s="8"/>
      <c r="J5" s="64"/>
      <c r="K5" s="64"/>
      <c r="L5" s="64"/>
      <c r="M5" s="64"/>
      <c r="N5" s="64"/>
      <c r="Q5" s="65"/>
    </row>
    <row r="6" spans="1:17" ht="15">
      <c r="A6" s="67"/>
      <c r="B6" s="67"/>
      <c r="C6" s="12"/>
      <c r="D6" s="12"/>
      <c r="E6" s="13"/>
      <c r="F6" s="64"/>
      <c r="G6" s="46" t="s">
        <v>76</v>
      </c>
      <c r="H6" s="104">
        <f>SUM(N11:N14)</f>
        <v>0</v>
      </c>
      <c r="I6" s="105"/>
      <c r="Q6" s="65"/>
    </row>
    <row r="7" spans="1:17" ht="15">
      <c r="A7" s="67"/>
      <c r="C7" s="64"/>
      <c r="D7" s="64"/>
      <c r="E7" s="13"/>
      <c r="F7" s="64"/>
      <c r="G7" s="64"/>
      <c r="H7" s="64"/>
      <c r="I7" s="64"/>
      <c r="J7" s="64"/>
      <c r="K7" s="64"/>
      <c r="L7" s="64"/>
      <c r="Q7" s="65"/>
    </row>
    <row r="8" spans="1:17" ht="15">
      <c r="A8" s="6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5"/>
    </row>
    <row r="9" spans="2:17" ht="15">
      <c r="B9" s="67"/>
      <c r="E9" s="17"/>
      <c r="Q9" s="65"/>
    </row>
    <row r="10" spans="1:14" s="67" customFormat="1" ht="69.75" customHeight="1">
      <c r="A10" s="42" t="s">
        <v>39</v>
      </c>
      <c r="B10" s="42" t="s">
        <v>15</v>
      </c>
      <c r="C10" s="42" t="s">
        <v>153</v>
      </c>
      <c r="D10" s="42" t="s">
        <v>102</v>
      </c>
      <c r="E10" s="43" t="s">
        <v>55</v>
      </c>
      <c r="F10" s="44"/>
      <c r="G10" s="42" t="str">
        <f>"Nazwa handlowa /
"&amp;C10&amp;" / 
"&amp;D10</f>
        <v>Nazwa handlowa /
Dawka/Wymiary / 
Postać/ Opakowanie</v>
      </c>
      <c r="H10" s="42" t="s">
        <v>89</v>
      </c>
      <c r="I10" s="42" t="str">
        <f>B10</f>
        <v>Skład</v>
      </c>
      <c r="J10" s="42" t="s">
        <v>188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4" ht="45">
      <c r="A11" s="68" t="s">
        <v>2</v>
      </c>
      <c r="B11" s="48" t="s">
        <v>154</v>
      </c>
      <c r="C11" s="48" t="s">
        <v>155</v>
      </c>
      <c r="D11" s="48" t="s">
        <v>189</v>
      </c>
      <c r="E11" s="49">
        <v>500</v>
      </c>
      <c r="F11" s="44" t="s">
        <v>176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</row>
    <row r="12" spans="1:14" ht="45">
      <c r="A12" s="68" t="s">
        <v>3</v>
      </c>
      <c r="B12" s="48" t="s">
        <v>154</v>
      </c>
      <c r="C12" s="48" t="s">
        <v>156</v>
      </c>
      <c r="D12" s="48" t="s">
        <v>189</v>
      </c>
      <c r="E12" s="49">
        <v>25</v>
      </c>
      <c r="F12" s="44" t="s">
        <v>176</v>
      </c>
      <c r="G12" s="19" t="s">
        <v>57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1">
        <f>ROUND(L12*ROUND(M12,2),2)</f>
        <v>0</v>
      </c>
    </row>
    <row r="13" spans="1:14" ht="45">
      <c r="A13" s="68" t="s">
        <v>4</v>
      </c>
      <c r="B13" s="48" t="s">
        <v>179</v>
      </c>
      <c r="C13" s="48" t="s">
        <v>190</v>
      </c>
      <c r="D13" s="48" t="s">
        <v>180</v>
      </c>
      <c r="E13" s="49">
        <v>10</v>
      </c>
      <c r="F13" s="44" t="s">
        <v>58</v>
      </c>
      <c r="G13" s="19" t="s">
        <v>192</v>
      </c>
      <c r="H13" s="19"/>
      <c r="I13" s="19"/>
      <c r="J13" s="20"/>
      <c r="K13" s="19"/>
      <c r="L13" s="19"/>
      <c r="M13" s="19"/>
      <c r="N13" s="41"/>
    </row>
    <row r="14" spans="1:14" ht="45">
      <c r="A14" s="68" t="s">
        <v>5</v>
      </c>
      <c r="B14" s="48" t="s">
        <v>179</v>
      </c>
      <c r="C14" s="48" t="s">
        <v>191</v>
      </c>
      <c r="D14" s="48" t="s">
        <v>180</v>
      </c>
      <c r="E14" s="49">
        <v>400</v>
      </c>
      <c r="F14" s="44" t="s">
        <v>58</v>
      </c>
      <c r="G14" s="19" t="s">
        <v>192</v>
      </c>
      <c r="H14" s="19"/>
      <c r="I14" s="19"/>
      <c r="J14" s="20"/>
      <c r="K14" s="19"/>
      <c r="L14" s="19" t="str">
        <f>IF(K14=0,"0,00",IF(K14&gt;0,ROUND(E14/K14,2)))</f>
        <v>0,00</v>
      </c>
      <c r="M14" s="19"/>
      <c r="N14" s="41">
        <f>ROUND(L14*ROUND(M14,2),2)</f>
        <v>0</v>
      </c>
    </row>
    <row r="15" ht="15">
      <c r="E15" s="65"/>
    </row>
    <row r="16" spans="2:6" ht="15">
      <c r="B16" s="106" t="s">
        <v>178</v>
      </c>
      <c r="C16" s="107"/>
      <c r="D16" s="107"/>
      <c r="E16" s="107"/>
      <c r="F16" s="107"/>
    </row>
    <row r="18" spans="2:14" ht="34.5" customHeight="1">
      <c r="B18" s="102" t="s">
        <v>75</v>
      </c>
      <c r="C18" s="103"/>
      <c r="D18" s="103"/>
      <c r="E18" s="103"/>
      <c r="F18" s="103"/>
      <c r="G18" s="57"/>
      <c r="H18" s="57"/>
      <c r="I18" s="57"/>
      <c r="J18" s="57"/>
      <c r="K18" s="57"/>
      <c r="L18" s="57"/>
      <c r="M18" s="57"/>
      <c r="N18" s="57"/>
    </row>
  </sheetData>
  <sheetProtection/>
  <mergeCells count="4">
    <mergeCell ref="G2:I2"/>
    <mergeCell ref="H6:I6"/>
    <mergeCell ref="B16:F16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70" zoomScaleNormal="70" zoomScalePageLayoutView="80" workbookViewId="0" topLeftCell="A1">
      <selection activeCell="G11" sqref="G11"/>
    </sheetView>
  </sheetViews>
  <sheetFormatPr defaultColWidth="9.00390625" defaultRowHeight="12.75"/>
  <cols>
    <col min="1" max="1" width="5.375" style="65" customWidth="1"/>
    <col min="2" max="2" width="70.625" style="65" customWidth="1"/>
    <col min="3" max="3" width="12.25390625" style="65" customWidth="1"/>
    <col min="4" max="4" width="21.875" style="65" customWidth="1"/>
    <col min="5" max="5" width="11.25390625" style="3" customWidth="1"/>
    <col min="6" max="6" width="15.125" style="65" customWidth="1"/>
    <col min="7" max="9" width="39.125" style="65" customWidth="1"/>
    <col min="10" max="10" width="37.375" style="65" customWidth="1"/>
    <col min="11" max="12" width="15.75390625" style="65" customWidth="1"/>
    <col min="13" max="14" width="19.875" style="65" customWidth="1"/>
    <col min="15" max="15" width="8.00390625" style="65" customWidth="1"/>
    <col min="16" max="16" width="15.875" style="65" customWidth="1"/>
    <col min="17" max="17" width="15.875" style="5" customWidth="1"/>
    <col min="18" max="18" width="15.875" style="65" customWidth="1"/>
    <col min="19" max="20" width="14.25390625" style="65" customWidth="1"/>
    <col min="21" max="21" width="15.25390625" style="65" customWidth="1"/>
    <col min="22" max="16384" width="9.125" style="65" customWidth="1"/>
  </cols>
  <sheetData>
    <row r="1" spans="2:20" ht="15">
      <c r="B1" s="2" t="str">
        <f>'formularz oferty'!D4</f>
        <v>DFP.271.140.2023.AB</v>
      </c>
      <c r="N1" s="4" t="s">
        <v>53</v>
      </c>
      <c r="S1" s="2"/>
      <c r="T1" s="2"/>
    </row>
    <row r="2" spans="7:9" ht="15">
      <c r="G2" s="78"/>
      <c r="H2" s="78"/>
      <c r="I2" s="78"/>
    </row>
    <row r="3" ht="15">
      <c r="N3" s="4" t="s">
        <v>56</v>
      </c>
    </row>
    <row r="4" spans="2:17" ht="15">
      <c r="B4" s="67" t="s">
        <v>14</v>
      </c>
      <c r="C4" s="7">
        <v>16</v>
      </c>
      <c r="D4" s="8"/>
      <c r="E4" s="9"/>
      <c r="F4" s="64"/>
      <c r="G4" s="11" t="s">
        <v>19</v>
      </c>
      <c r="H4" s="64"/>
      <c r="I4" s="8"/>
      <c r="J4" s="64"/>
      <c r="K4" s="64"/>
      <c r="L4" s="64"/>
      <c r="M4" s="64"/>
      <c r="N4" s="64"/>
      <c r="Q4" s="65"/>
    </row>
    <row r="5" spans="2:17" ht="15">
      <c r="B5" s="67"/>
      <c r="C5" s="8"/>
      <c r="D5" s="8"/>
      <c r="E5" s="9"/>
      <c r="F5" s="64"/>
      <c r="G5" s="11"/>
      <c r="H5" s="64"/>
      <c r="I5" s="8"/>
      <c r="J5" s="64"/>
      <c r="K5" s="64"/>
      <c r="L5" s="64"/>
      <c r="M5" s="64"/>
      <c r="N5" s="64"/>
      <c r="Q5" s="65"/>
    </row>
    <row r="6" spans="1:17" ht="15">
      <c r="A6" s="67"/>
      <c r="B6" s="67"/>
      <c r="C6" s="12"/>
      <c r="D6" s="12"/>
      <c r="E6" s="13"/>
      <c r="F6" s="64"/>
      <c r="G6" s="46" t="s">
        <v>76</v>
      </c>
      <c r="H6" s="104">
        <f>SUM(N11:N14)</f>
        <v>0</v>
      </c>
      <c r="I6" s="105"/>
      <c r="Q6" s="65"/>
    </row>
    <row r="7" spans="1:17" ht="15">
      <c r="A7" s="67"/>
      <c r="C7" s="64"/>
      <c r="D7" s="64"/>
      <c r="E7" s="13"/>
      <c r="F7" s="64"/>
      <c r="G7" s="64"/>
      <c r="H7" s="64"/>
      <c r="I7" s="64"/>
      <c r="J7" s="64"/>
      <c r="K7" s="64"/>
      <c r="L7" s="64"/>
      <c r="Q7" s="65"/>
    </row>
    <row r="8" spans="1:17" ht="15">
      <c r="A8" s="6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5"/>
    </row>
    <row r="9" spans="2:17" ht="15">
      <c r="B9" s="67"/>
      <c r="E9" s="17"/>
      <c r="Q9" s="65"/>
    </row>
    <row r="10" spans="1:14" s="67" customFormat="1" ht="69.75" customHeight="1">
      <c r="A10" s="42" t="s">
        <v>39</v>
      </c>
      <c r="B10" s="42" t="s">
        <v>15</v>
      </c>
      <c r="C10" s="42" t="s">
        <v>16</v>
      </c>
      <c r="D10" s="42" t="s">
        <v>102</v>
      </c>
      <c r="E10" s="43" t="s">
        <v>55</v>
      </c>
      <c r="F10" s="44"/>
      <c r="G10" s="42" t="str">
        <f>"Nazwa handlowa /
"&amp;C10&amp;" / 
"&amp;D10</f>
        <v>Nazwa handlowa /
Dawka / 
Postać/ Opakowanie</v>
      </c>
      <c r="H10" s="45" t="s">
        <v>183</v>
      </c>
      <c r="I10" s="42" t="str">
        <f>B10</f>
        <v>Skład</v>
      </c>
      <c r="J10" s="42" t="s">
        <v>188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4" ht="60">
      <c r="A11" s="68" t="s">
        <v>2</v>
      </c>
      <c r="B11" s="48" t="s">
        <v>193</v>
      </c>
      <c r="C11" s="48" t="s">
        <v>157</v>
      </c>
      <c r="D11" s="48" t="s">
        <v>158</v>
      </c>
      <c r="E11" s="49">
        <v>400</v>
      </c>
      <c r="F11" s="44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</row>
    <row r="12" spans="1:14" ht="60">
      <c r="A12" s="68" t="s">
        <v>3</v>
      </c>
      <c r="B12" s="48" t="s">
        <v>194</v>
      </c>
      <c r="C12" s="48" t="s">
        <v>155</v>
      </c>
      <c r="D12" s="48" t="s">
        <v>159</v>
      </c>
      <c r="E12" s="49">
        <v>100</v>
      </c>
      <c r="F12" s="44" t="s">
        <v>58</v>
      </c>
      <c r="G12" s="19" t="s">
        <v>57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1">
        <f>ROUND(L12*ROUND(M12,2),2)</f>
        <v>0</v>
      </c>
    </row>
    <row r="13" spans="1:14" ht="60">
      <c r="A13" s="68" t="s">
        <v>4</v>
      </c>
      <c r="B13" s="48" t="s">
        <v>195</v>
      </c>
      <c r="C13" s="48" t="s">
        <v>156</v>
      </c>
      <c r="D13" s="48" t="s">
        <v>159</v>
      </c>
      <c r="E13" s="49">
        <v>10</v>
      </c>
      <c r="F13" s="44" t="s">
        <v>58</v>
      </c>
      <c r="G13" s="19" t="s">
        <v>57</v>
      </c>
      <c r="H13" s="19"/>
      <c r="I13" s="19"/>
      <c r="J13" s="20"/>
      <c r="K13" s="19"/>
      <c r="L13" s="19"/>
      <c r="M13" s="19"/>
      <c r="N13" s="41"/>
    </row>
    <row r="14" spans="1:14" ht="60">
      <c r="A14" s="68" t="s">
        <v>5</v>
      </c>
      <c r="B14" s="48" t="s">
        <v>194</v>
      </c>
      <c r="C14" s="48" t="s">
        <v>160</v>
      </c>
      <c r="D14" s="48" t="s">
        <v>158</v>
      </c>
      <c r="E14" s="49">
        <v>5</v>
      </c>
      <c r="F14" s="44" t="s">
        <v>58</v>
      </c>
      <c r="G14" s="19" t="s">
        <v>57</v>
      </c>
      <c r="H14" s="19"/>
      <c r="I14" s="19"/>
      <c r="J14" s="20"/>
      <c r="K14" s="19"/>
      <c r="L14" s="19" t="str">
        <f>IF(K14=0,"0,00",IF(K14&gt;0,ROUND(E14/K14,2)))</f>
        <v>0,00</v>
      </c>
      <c r="M14" s="19"/>
      <c r="N14" s="41">
        <f>ROUND(L14*ROUND(M14,2),2)</f>
        <v>0</v>
      </c>
    </row>
    <row r="16" spans="2:17" s="71" customFormat="1" ht="15">
      <c r="B16" s="106" t="s">
        <v>178</v>
      </c>
      <c r="C16" s="107"/>
      <c r="D16" s="107"/>
      <c r="E16" s="107"/>
      <c r="F16" s="107"/>
      <c r="Q16" s="5"/>
    </row>
    <row r="17" spans="5:17" s="71" customFormat="1" ht="15">
      <c r="E17" s="3"/>
      <c r="Q17" s="5"/>
    </row>
    <row r="18" spans="2:14" ht="34.5" customHeight="1">
      <c r="B18" s="102" t="s">
        <v>75</v>
      </c>
      <c r="C18" s="103"/>
      <c r="D18" s="103"/>
      <c r="E18" s="103"/>
      <c r="F18" s="103"/>
      <c r="G18" s="57"/>
      <c r="H18" s="57"/>
      <c r="I18" s="57"/>
      <c r="J18" s="57"/>
      <c r="K18" s="57"/>
      <c r="L18" s="57"/>
      <c r="M18" s="57"/>
      <c r="N18" s="57"/>
    </row>
    <row r="20" ht="15">
      <c r="A20" s="70"/>
    </row>
  </sheetData>
  <sheetProtection/>
  <mergeCells count="4">
    <mergeCell ref="G2:I2"/>
    <mergeCell ref="H6:I6"/>
    <mergeCell ref="B18:F18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5" workbookViewId="0" topLeftCell="A1">
      <selection activeCell="J10" sqref="H10:J10"/>
    </sheetView>
  </sheetViews>
  <sheetFormatPr defaultColWidth="9.00390625" defaultRowHeight="12.75"/>
  <cols>
    <col min="1" max="1" width="5.375" style="65" customWidth="1"/>
    <col min="2" max="2" width="52.25390625" style="65" customWidth="1"/>
    <col min="3" max="3" width="19.625" style="65" customWidth="1"/>
    <col min="4" max="4" width="22.25390625" style="65" customWidth="1"/>
    <col min="5" max="5" width="11.25390625" style="3" customWidth="1"/>
    <col min="6" max="6" width="15.125" style="65" customWidth="1"/>
    <col min="7" max="9" width="39.125" style="65" customWidth="1"/>
    <col min="10" max="10" width="37.375" style="65" customWidth="1"/>
    <col min="11" max="12" width="15.75390625" style="65" customWidth="1"/>
    <col min="13" max="14" width="19.875" style="65" customWidth="1"/>
    <col min="15" max="15" width="8.00390625" style="65" customWidth="1"/>
    <col min="16" max="16" width="15.875" style="65" customWidth="1"/>
    <col min="17" max="17" width="15.875" style="5" customWidth="1"/>
    <col min="18" max="18" width="15.875" style="65" customWidth="1"/>
    <col min="19" max="20" width="14.25390625" style="65" customWidth="1"/>
    <col min="21" max="21" width="15.25390625" style="65" customWidth="1"/>
    <col min="22" max="16384" width="9.125" style="65" customWidth="1"/>
  </cols>
  <sheetData>
    <row r="1" spans="2:20" ht="15">
      <c r="B1" s="2" t="str">
        <f>'formularz oferty'!D4</f>
        <v>DFP.271.140.2023.AB</v>
      </c>
      <c r="N1" s="4" t="s">
        <v>53</v>
      </c>
      <c r="S1" s="2"/>
      <c r="T1" s="2"/>
    </row>
    <row r="2" spans="7:9" ht="15">
      <c r="G2" s="78"/>
      <c r="H2" s="78"/>
      <c r="I2" s="78"/>
    </row>
    <row r="3" ht="15">
      <c r="N3" s="4" t="s">
        <v>56</v>
      </c>
    </row>
    <row r="4" spans="2:17" ht="15">
      <c r="B4" s="67" t="s">
        <v>14</v>
      </c>
      <c r="C4" s="7">
        <v>17</v>
      </c>
      <c r="D4" s="8"/>
      <c r="E4" s="9"/>
      <c r="F4" s="64"/>
      <c r="G4" s="11" t="s">
        <v>19</v>
      </c>
      <c r="H4" s="64"/>
      <c r="I4" s="8"/>
      <c r="J4" s="64"/>
      <c r="K4" s="64"/>
      <c r="L4" s="64"/>
      <c r="M4" s="64"/>
      <c r="N4" s="64"/>
      <c r="Q4" s="65"/>
    </row>
    <row r="5" spans="2:17" ht="15">
      <c r="B5" s="67"/>
      <c r="C5" s="8"/>
      <c r="D5" s="8"/>
      <c r="E5" s="9"/>
      <c r="F5" s="64"/>
      <c r="G5" s="11"/>
      <c r="H5" s="64"/>
      <c r="I5" s="8"/>
      <c r="J5" s="64"/>
      <c r="K5" s="64"/>
      <c r="L5" s="64"/>
      <c r="M5" s="64"/>
      <c r="N5" s="64"/>
      <c r="Q5" s="65"/>
    </row>
    <row r="6" spans="1:17" ht="15">
      <c r="A6" s="67"/>
      <c r="B6" s="67"/>
      <c r="C6" s="12"/>
      <c r="D6" s="12"/>
      <c r="E6" s="13"/>
      <c r="F6" s="64"/>
      <c r="G6" s="46" t="s">
        <v>76</v>
      </c>
      <c r="H6" s="104">
        <f>SUM(N11:N11)</f>
        <v>0</v>
      </c>
      <c r="I6" s="105"/>
      <c r="Q6" s="65"/>
    </row>
    <row r="7" spans="1:17" ht="15">
      <c r="A7" s="67"/>
      <c r="C7" s="64"/>
      <c r="D7" s="64"/>
      <c r="E7" s="13"/>
      <c r="F7" s="64"/>
      <c r="G7" s="64"/>
      <c r="H7" s="64"/>
      <c r="I7" s="64"/>
      <c r="J7" s="64"/>
      <c r="K7" s="64"/>
      <c r="L7" s="64"/>
      <c r="Q7" s="65"/>
    </row>
    <row r="8" spans="1:17" ht="15">
      <c r="A8" s="6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5"/>
    </row>
    <row r="9" spans="2:17" ht="15">
      <c r="B9" s="67"/>
      <c r="E9" s="17"/>
      <c r="Q9" s="65"/>
    </row>
    <row r="10" spans="1:14" s="67" customFormat="1" ht="69.75" customHeight="1">
      <c r="A10" s="42" t="s">
        <v>39</v>
      </c>
      <c r="B10" s="42" t="s">
        <v>15</v>
      </c>
      <c r="C10" s="42" t="s">
        <v>140</v>
      </c>
      <c r="D10" s="42" t="s">
        <v>102</v>
      </c>
      <c r="E10" s="43" t="s">
        <v>55</v>
      </c>
      <c r="F10" s="44"/>
      <c r="G10" s="42" t="str">
        <f>"Nazwa handlowa /
"&amp;C10&amp;" / 
"&amp;D10</f>
        <v>Nazwa handlowa /
Wymiary / 
Postać/ Opakowanie</v>
      </c>
      <c r="H10" s="42" t="s">
        <v>89</v>
      </c>
      <c r="I10" s="42" t="str">
        <f>B10</f>
        <v>Skład</v>
      </c>
      <c r="J10" s="42" t="s">
        <v>188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4" ht="45">
      <c r="A11" s="68" t="s">
        <v>2</v>
      </c>
      <c r="B11" s="48" t="s">
        <v>161</v>
      </c>
      <c r="C11" s="48" t="s">
        <v>162</v>
      </c>
      <c r="D11" s="48" t="s">
        <v>163</v>
      </c>
      <c r="E11" s="49">
        <v>1000</v>
      </c>
      <c r="F11" s="44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</row>
    <row r="13" spans="2:14" ht="34.5" customHeight="1">
      <c r="B13" s="102" t="s">
        <v>75</v>
      </c>
      <c r="C13" s="103"/>
      <c r="D13" s="103"/>
      <c r="E13" s="103"/>
      <c r="F13" s="103"/>
      <c r="G13" s="57"/>
      <c r="H13" s="57"/>
      <c r="I13" s="57"/>
      <c r="J13" s="57"/>
      <c r="K13" s="57"/>
      <c r="L13" s="57"/>
      <c r="M13" s="57"/>
      <c r="N13" s="57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75"/>
  <sheetViews>
    <sheetView showGridLines="0" tabSelected="1" zoomScale="70" zoomScaleNormal="70" zoomScaleSheetLayoutView="85" zoomScalePageLayoutView="115" workbookViewId="0" topLeftCell="A46">
      <selection activeCell="C53" sqref="C53:E53"/>
    </sheetView>
  </sheetViews>
  <sheetFormatPr defaultColWidth="9.00390625" defaultRowHeight="12.75"/>
  <cols>
    <col min="1" max="1" width="9.125" style="10" customWidth="1"/>
    <col min="2" max="2" width="6.125" style="10" customWidth="1"/>
    <col min="3" max="4" width="30.00390625" style="10" customWidth="1"/>
    <col min="5" max="5" width="50.25390625" style="9" customWidth="1"/>
    <col min="6" max="7" width="9.125" style="10" customWidth="1"/>
    <col min="8" max="8" width="31.00390625" style="10" customWidth="1"/>
    <col min="9" max="9" width="9.125" style="10" customWidth="1"/>
    <col min="10" max="10" width="36.625" style="10" customWidth="1"/>
    <col min="11" max="12" width="16.125" style="10" customWidth="1"/>
    <col min="13" max="16384" width="9.125" style="10" customWidth="1"/>
  </cols>
  <sheetData>
    <row r="1" ht="15">
      <c r="E1" s="13" t="s">
        <v>52</v>
      </c>
    </row>
    <row r="2" spans="3:5" ht="15">
      <c r="C2" s="21"/>
      <c r="D2" s="21" t="s">
        <v>51</v>
      </c>
      <c r="E2" s="21"/>
    </row>
    <row r="4" spans="3:4" ht="15">
      <c r="C4" s="10" t="s">
        <v>43</v>
      </c>
      <c r="D4" s="10" t="s">
        <v>167</v>
      </c>
    </row>
    <row r="6" spans="3:5" ht="33" customHeight="1">
      <c r="C6" s="10" t="s">
        <v>42</v>
      </c>
      <c r="D6" s="87" t="s">
        <v>87</v>
      </c>
      <c r="E6" s="87"/>
    </row>
    <row r="8" spans="3:5" ht="15">
      <c r="C8" s="18" t="s">
        <v>38</v>
      </c>
      <c r="D8" s="90"/>
      <c r="E8" s="90"/>
    </row>
    <row r="9" spans="3:5" ht="15">
      <c r="C9" s="18" t="s">
        <v>44</v>
      </c>
      <c r="D9" s="88"/>
      <c r="E9" s="89"/>
    </row>
    <row r="10" spans="3:5" ht="15">
      <c r="C10" s="18" t="s">
        <v>37</v>
      </c>
      <c r="D10" s="88"/>
      <c r="E10" s="89"/>
    </row>
    <row r="11" spans="3:5" ht="15">
      <c r="C11" s="18" t="s">
        <v>45</v>
      </c>
      <c r="D11" s="88"/>
      <c r="E11" s="89"/>
    </row>
    <row r="12" spans="3:5" ht="15">
      <c r="C12" s="18" t="s">
        <v>46</v>
      </c>
      <c r="D12" s="88"/>
      <c r="E12" s="89"/>
    </row>
    <row r="13" spans="3:5" ht="15">
      <c r="C13" s="18" t="s">
        <v>47</v>
      </c>
      <c r="D13" s="88"/>
      <c r="E13" s="89"/>
    </row>
    <row r="14" spans="3:5" ht="15">
      <c r="C14" s="18" t="s">
        <v>48</v>
      </c>
      <c r="D14" s="88"/>
      <c r="E14" s="89"/>
    </row>
    <row r="15" spans="3:5" ht="15">
      <c r="C15" s="18" t="s">
        <v>49</v>
      </c>
      <c r="D15" s="88"/>
      <c r="E15" s="89"/>
    </row>
    <row r="16" spans="3:5" ht="15">
      <c r="C16" s="18" t="s">
        <v>50</v>
      </c>
      <c r="D16" s="88"/>
      <c r="E16" s="89"/>
    </row>
    <row r="17" spans="4:5" ht="15">
      <c r="D17" s="8"/>
      <c r="E17" s="22"/>
    </row>
    <row r="18" spans="2:5" ht="15" customHeight="1">
      <c r="B18" s="10" t="s">
        <v>2</v>
      </c>
      <c r="C18" s="77" t="s">
        <v>59</v>
      </c>
      <c r="D18" s="78"/>
      <c r="E18" s="79"/>
    </row>
    <row r="19" spans="4:5" ht="15">
      <c r="D19" s="1"/>
      <c r="E19" s="3"/>
    </row>
    <row r="20" spans="3:5" ht="21" customHeight="1">
      <c r="C20" s="7" t="s">
        <v>18</v>
      </c>
      <c r="D20" s="23" t="s">
        <v>78</v>
      </c>
      <c r="E20" s="8"/>
    </row>
    <row r="21" spans="3:5" ht="15">
      <c r="C21" s="18" t="s">
        <v>25</v>
      </c>
      <c r="D21" s="24">
        <f>'część (1)'!H$6</f>
        <v>0</v>
      </c>
      <c r="E21" s="25"/>
    </row>
    <row r="22" spans="3:5" ht="15">
      <c r="C22" s="18" t="s">
        <v>26</v>
      </c>
      <c r="D22" s="24">
        <f>'część (2)'!H$6</f>
        <v>0</v>
      </c>
      <c r="E22" s="25"/>
    </row>
    <row r="23" spans="3:5" ht="15">
      <c r="C23" s="18" t="s">
        <v>27</v>
      </c>
      <c r="D23" s="24">
        <f>'część (3)'!H$6</f>
        <v>0</v>
      </c>
      <c r="E23" s="25"/>
    </row>
    <row r="24" spans="3:5" ht="15">
      <c r="C24" s="18" t="s">
        <v>28</v>
      </c>
      <c r="D24" s="24">
        <f>'część (4)'!H$6</f>
        <v>0</v>
      </c>
      <c r="E24" s="25"/>
    </row>
    <row r="25" spans="3:5" ht="15">
      <c r="C25" s="18" t="s">
        <v>29</v>
      </c>
      <c r="D25" s="24">
        <f>'część (5)'!H$6</f>
        <v>0</v>
      </c>
      <c r="E25" s="25"/>
    </row>
    <row r="26" spans="3:5" ht="15">
      <c r="C26" s="18" t="s">
        <v>30</v>
      </c>
      <c r="D26" s="24">
        <f>'część (6)'!H$6</f>
        <v>0</v>
      </c>
      <c r="E26" s="25"/>
    </row>
    <row r="27" spans="3:5" ht="15">
      <c r="C27" s="18" t="s">
        <v>31</v>
      </c>
      <c r="D27" s="24">
        <f>'część (7)'!H$6</f>
        <v>0</v>
      </c>
      <c r="E27" s="25"/>
    </row>
    <row r="28" spans="3:5" s="64" customFormat="1" ht="15">
      <c r="C28" s="66" t="s">
        <v>32</v>
      </c>
      <c r="D28" s="24">
        <f>'część (8)'!H$6</f>
        <v>0</v>
      </c>
      <c r="E28" s="25"/>
    </row>
    <row r="29" spans="3:5" s="64" customFormat="1" ht="15">
      <c r="C29" s="66" t="s">
        <v>90</v>
      </c>
      <c r="D29" s="24">
        <f>'część (9)'!H$6</f>
        <v>0</v>
      </c>
      <c r="E29" s="25"/>
    </row>
    <row r="30" spans="3:5" s="64" customFormat="1" ht="15">
      <c r="C30" s="66" t="s">
        <v>91</v>
      </c>
      <c r="D30" s="24">
        <f>'część (10)'!H$6</f>
        <v>0</v>
      </c>
      <c r="E30" s="25"/>
    </row>
    <row r="31" spans="3:5" s="64" customFormat="1" ht="15">
      <c r="C31" s="66" t="s">
        <v>92</v>
      </c>
      <c r="D31" s="24">
        <f>'część (11)'!H$6</f>
        <v>0</v>
      </c>
      <c r="E31" s="25"/>
    </row>
    <row r="32" spans="3:5" s="64" customFormat="1" ht="15">
      <c r="C32" s="66" t="s">
        <v>93</v>
      </c>
      <c r="D32" s="24">
        <f>'część (12)'!H$6</f>
        <v>0</v>
      </c>
      <c r="E32" s="25"/>
    </row>
    <row r="33" spans="3:5" s="64" customFormat="1" ht="15">
      <c r="C33" s="66" t="s">
        <v>94</v>
      </c>
      <c r="D33" s="24">
        <f>'część (13)'!H$6</f>
        <v>0</v>
      </c>
      <c r="E33" s="25"/>
    </row>
    <row r="34" spans="3:5" s="64" customFormat="1" ht="15">
      <c r="C34" s="66" t="s">
        <v>95</v>
      </c>
      <c r="D34" s="24">
        <f>'część (14)'!H$6</f>
        <v>0</v>
      </c>
      <c r="E34" s="25"/>
    </row>
    <row r="35" spans="3:5" s="64" customFormat="1" ht="15">
      <c r="C35" s="66" t="s">
        <v>96</v>
      </c>
      <c r="D35" s="24">
        <f>'część (15)'!H$6</f>
        <v>0</v>
      </c>
      <c r="E35" s="25"/>
    </row>
    <row r="36" spans="3:5" s="64" customFormat="1" ht="15">
      <c r="C36" s="66" t="s">
        <v>97</v>
      </c>
      <c r="D36" s="24">
        <f>'część (16)'!H$6</f>
        <v>0</v>
      </c>
      <c r="E36" s="25"/>
    </row>
    <row r="37" spans="3:5" s="64" customFormat="1" ht="15">
      <c r="C37" s="66" t="s">
        <v>98</v>
      </c>
      <c r="D37" s="24">
        <f>'część (17)'!H$6</f>
        <v>0</v>
      </c>
      <c r="E37" s="25"/>
    </row>
    <row r="38" spans="3:5" s="64" customFormat="1" ht="15">
      <c r="C38" s="66" t="s">
        <v>99</v>
      </c>
      <c r="D38" s="24">
        <f>'część (18)'!H$6</f>
        <v>0</v>
      </c>
      <c r="E38" s="25"/>
    </row>
    <row r="39" spans="3:5" s="47" customFormat="1" ht="36" customHeight="1">
      <c r="C39" s="75" t="s">
        <v>75</v>
      </c>
      <c r="D39" s="75"/>
      <c r="E39" s="75"/>
    </row>
    <row r="40" spans="4:5" ht="15">
      <c r="D40" s="26"/>
      <c r="E40" s="25"/>
    </row>
    <row r="41" spans="2:5" ht="34.5" customHeight="1">
      <c r="B41" s="10" t="s">
        <v>3</v>
      </c>
      <c r="C41" s="84" t="s">
        <v>60</v>
      </c>
      <c r="D41" s="84"/>
      <c r="E41" s="84"/>
    </row>
    <row r="42" spans="3:5" ht="50.25" customHeight="1">
      <c r="C42" s="73" t="s">
        <v>61</v>
      </c>
      <c r="D42" s="74"/>
      <c r="E42" s="27" t="s">
        <v>62</v>
      </c>
    </row>
    <row r="43" spans="3:5" ht="57.75" customHeight="1">
      <c r="C43" s="85" t="s">
        <v>63</v>
      </c>
      <c r="D43" s="85"/>
      <c r="E43" s="85"/>
    </row>
    <row r="44" spans="2:5" ht="31.5" customHeight="1">
      <c r="B44" s="10" t="s">
        <v>4</v>
      </c>
      <c r="C44" s="86" t="s">
        <v>64</v>
      </c>
      <c r="D44" s="86"/>
      <c r="E44" s="86"/>
    </row>
    <row r="45" spans="3:5" ht="33" customHeight="1">
      <c r="C45" s="73" t="s">
        <v>65</v>
      </c>
      <c r="D45" s="74"/>
      <c r="E45" s="27" t="s">
        <v>66</v>
      </c>
    </row>
    <row r="46" spans="3:5" ht="98.25" customHeight="1">
      <c r="C46" s="82" t="s">
        <v>84</v>
      </c>
      <c r="D46" s="82"/>
      <c r="E46" s="82"/>
    </row>
    <row r="47" spans="2:5" ht="18.75" customHeight="1">
      <c r="B47" s="10" t="s">
        <v>5</v>
      </c>
      <c r="C47" s="86" t="s">
        <v>67</v>
      </c>
      <c r="D47" s="86"/>
      <c r="E47" s="86"/>
    </row>
    <row r="48" spans="3:5" ht="94.5" customHeight="1">
      <c r="C48" s="80" t="s">
        <v>68</v>
      </c>
      <c r="D48" s="81"/>
      <c r="E48" s="27" t="s">
        <v>69</v>
      </c>
    </row>
    <row r="49" spans="3:5" ht="25.5" customHeight="1">
      <c r="C49" s="82" t="s">
        <v>70</v>
      </c>
      <c r="D49" s="83"/>
      <c r="E49" s="83"/>
    </row>
    <row r="50" spans="2:5" ht="38.25" customHeight="1">
      <c r="B50" s="10" t="s">
        <v>35</v>
      </c>
      <c r="C50" s="98" t="s">
        <v>71</v>
      </c>
      <c r="D50" s="98"/>
      <c r="E50" s="98"/>
    </row>
    <row r="51" spans="2:5" ht="23.25" customHeight="1">
      <c r="B51" s="10" t="s">
        <v>41</v>
      </c>
      <c r="C51" s="76" t="s">
        <v>72</v>
      </c>
      <c r="D51" s="75"/>
      <c r="E51" s="99"/>
    </row>
    <row r="52" spans="2:5" ht="42.75" customHeight="1">
      <c r="B52" s="10" t="s">
        <v>6</v>
      </c>
      <c r="C52" s="100" t="s">
        <v>198</v>
      </c>
      <c r="D52" s="100"/>
      <c r="E52" s="100"/>
    </row>
    <row r="53" spans="2:5" s="58" customFormat="1" ht="128.25" customHeight="1">
      <c r="B53" s="58" t="s">
        <v>7</v>
      </c>
      <c r="C53" s="101" t="s">
        <v>197</v>
      </c>
      <c r="D53" s="101"/>
      <c r="E53" s="101"/>
    </row>
    <row r="54" spans="3:5" s="58" customFormat="1" ht="67.5" customHeight="1">
      <c r="C54" s="75" t="s">
        <v>168</v>
      </c>
      <c r="D54" s="75"/>
      <c r="E54" s="75"/>
    </row>
    <row r="55" spans="3:5" s="64" customFormat="1" ht="57.75" customHeight="1">
      <c r="C55" s="101" t="s">
        <v>169</v>
      </c>
      <c r="D55" s="101"/>
      <c r="E55" s="101"/>
    </row>
    <row r="56" spans="2:5" ht="39.75" customHeight="1">
      <c r="B56" s="40" t="s">
        <v>20</v>
      </c>
      <c r="C56" s="75" t="s">
        <v>23</v>
      </c>
      <c r="D56" s="76"/>
      <c r="E56" s="76"/>
    </row>
    <row r="57" spans="2:5" s="28" customFormat="1" ht="29.25" customHeight="1">
      <c r="B57" s="40" t="s">
        <v>40</v>
      </c>
      <c r="C57" s="75" t="s">
        <v>73</v>
      </c>
      <c r="D57" s="76"/>
      <c r="E57" s="76"/>
    </row>
    <row r="58" spans="2:5" s="28" customFormat="1" ht="42" customHeight="1">
      <c r="B58" s="40" t="s">
        <v>1</v>
      </c>
      <c r="C58" s="75" t="s">
        <v>36</v>
      </c>
      <c r="D58" s="76"/>
      <c r="E58" s="76"/>
    </row>
    <row r="59" spans="2:5" ht="18" customHeight="1">
      <c r="B59" s="40" t="s">
        <v>0</v>
      </c>
      <c r="C59" s="29" t="s">
        <v>8</v>
      </c>
      <c r="D59" s="29"/>
      <c r="E59" s="30"/>
    </row>
    <row r="60" spans="3:5" ht="18" customHeight="1">
      <c r="C60" s="1"/>
      <c r="D60" s="1"/>
      <c r="E60" s="13"/>
    </row>
    <row r="61" spans="3:5" ht="18" customHeight="1">
      <c r="C61" s="94" t="s">
        <v>21</v>
      </c>
      <c r="D61" s="95"/>
      <c r="E61" s="96"/>
    </row>
    <row r="62" spans="3:5" ht="18" customHeight="1">
      <c r="C62" s="94" t="s">
        <v>9</v>
      </c>
      <c r="D62" s="96"/>
      <c r="E62" s="18" t="s">
        <v>10</v>
      </c>
    </row>
    <row r="63" spans="3:5" ht="18" customHeight="1">
      <c r="C63" s="92"/>
      <c r="D63" s="93"/>
      <c r="E63" s="18"/>
    </row>
    <row r="64" spans="3:5" ht="18" customHeight="1">
      <c r="C64" s="92"/>
      <c r="D64" s="93"/>
      <c r="E64" s="18"/>
    </row>
    <row r="65" spans="3:5" ht="18" customHeight="1">
      <c r="C65" s="31" t="s">
        <v>11</v>
      </c>
      <c r="D65" s="31"/>
      <c r="E65" s="13"/>
    </row>
    <row r="66" spans="3:5" ht="18" customHeight="1">
      <c r="C66" s="94" t="s">
        <v>22</v>
      </c>
      <c r="D66" s="95"/>
      <c r="E66" s="96"/>
    </row>
    <row r="67" spans="3:5" ht="18" customHeight="1">
      <c r="C67" s="32" t="s">
        <v>9</v>
      </c>
      <c r="D67" s="33" t="s">
        <v>10</v>
      </c>
      <c r="E67" s="34" t="s">
        <v>12</v>
      </c>
    </row>
    <row r="68" spans="3:5" ht="18" customHeight="1">
      <c r="C68" s="35"/>
      <c r="D68" s="33"/>
      <c r="E68" s="36"/>
    </row>
    <row r="69" spans="3:5" ht="18" customHeight="1">
      <c r="C69" s="35"/>
      <c r="D69" s="33"/>
      <c r="E69" s="36"/>
    </row>
    <row r="70" spans="3:5" ht="18" customHeight="1">
      <c r="C70" s="31"/>
      <c r="D70" s="31"/>
      <c r="E70" s="13"/>
    </row>
    <row r="71" spans="3:5" ht="18" customHeight="1">
      <c r="C71" s="94" t="s">
        <v>24</v>
      </c>
      <c r="D71" s="95"/>
      <c r="E71" s="96"/>
    </row>
    <row r="72" spans="3:5" ht="18" customHeight="1">
      <c r="C72" s="97" t="s">
        <v>13</v>
      </c>
      <c r="D72" s="97"/>
      <c r="E72" s="18" t="s">
        <v>74</v>
      </c>
    </row>
    <row r="73" spans="3:5" ht="18" customHeight="1">
      <c r="C73" s="90"/>
      <c r="D73" s="90"/>
      <c r="E73" s="18"/>
    </row>
    <row r="74" ht="34.5" customHeight="1"/>
    <row r="75" spans="3:5" ht="21" customHeight="1">
      <c r="C75" s="91"/>
      <c r="D75" s="79"/>
      <c r="E75" s="79"/>
    </row>
  </sheetData>
  <sheetProtection/>
  <mergeCells count="39">
    <mergeCell ref="C62:D62"/>
    <mergeCell ref="C61:E61"/>
    <mergeCell ref="C58:E58"/>
    <mergeCell ref="C50:E50"/>
    <mergeCell ref="C51:E51"/>
    <mergeCell ref="C52:E52"/>
    <mergeCell ref="C56:E56"/>
    <mergeCell ref="C54:E54"/>
    <mergeCell ref="C55:E55"/>
    <mergeCell ref="D12:E12"/>
    <mergeCell ref="C73:D73"/>
    <mergeCell ref="C75:E75"/>
    <mergeCell ref="C63:D63"/>
    <mergeCell ref="C64:D64"/>
    <mergeCell ref="C66:E66"/>
    <mergeCell ref="C71:E71"/>
    <mergeCell ref="C72:D72"/>
    <mergeCell ref="C46:E46"/>
    <mergeCell ref="C47:E47"/>
    <mergeCell ref="C44:E44"/>
    <mergeCell ref="D6:E6"/>
    <mergeCell ref="D13:E13"/>
    <mergeCell ref="D11:E11"/>
    <mergeCell ref="D14:E14"/>
    <mergeCell ref="D8:E8"/>
    <mergeCell ref="D16:E16"/>
    <mergeCell ref="D15:E15"/>
    <mergeCell ref="D9:E9"/>
    <mergeCell ref="D10:E10"/>
    <mergeCell ref="C45:D45"/>
    <mergeCell ref="C53:E53"/>
    <mergeCell ref="C57:E57"/>
    <mergeCell ref="C18:E18"/>
    <mergeCell ref="C48:D48"/>
    <mergeCell ref="C49:E49"/>
    <mergeCell ref="C41:E41"/>
    <mergeCell ref="C42:D42"/>
    <mergeCell ref="C39:E39"/>
    <mergeCell ref="C43:E4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70" zoomScaleNormal="70" zoomScalePageLayoutView="80" workbookViewId="0" topLeftCell="A1">
      <selection activeCell="J10" sqref="J10"/>
    </sheetView>
  </sheetViews>
  <sheetFormatPr defaultColWidth="9.00390625" defaultRowHeight="12.75"/>
  <cols>
    <col min="1" max="1" width="5.375" style="65" customWidth="1"/>
    <col min="2" max="2" width="29.00390625" style="65" customWidth="1"/>
    <col min="3" max="3" width="18.375" style="65" customWidth="1"/>
    <col min="4" max="4" width="35.625" style="65" customWidth="1"/>
    <col min="5" max="5" width="11.25390625" style="3" customWidth="1"/>
    <col min="6" max="6" width="15.125" style="65" customWidth="1"/>
    <col min="7" max="9" width="39.125" style="65" customWidth="1"/>
    <col min="10" max="10" width="37.375" style="65" customWidth="1"/>
    <col min="11" max="12" width="15.75390625" style="65" customWidth="1"/>
    <col min="13" max="14" width="19.875" style="65" customWidth="1"/>
    <col min="15" max="15" width="8.00390625" style="65" customWidth="1"/>
    <col min="16" max="16" width="15.875" style="65" customWidth="1"/>
    <col min="17" max="17" width="15.875" style="5" customWidth="1"/>
    <col min="18" max="18" width="15.875" style="65" customWidth="1"/>
    <col min="19" max="20" width="14.25390625" style="65" customWidth="1"/>
    <col min="21" max="21" width="15.25390625" style="65" customWidth="1"/>
    <col min="22" max="16384" width="9.125" style="65" customWidth="1"/>
  </cols>
  <sheetData>
    <row r="1" spans="2:20" ht="15">
      <c r="B1" s="2" t="str">
        <f>'formularz oferty'!D4</f>
        <v>DFP.271.140.2023.AB</v>
      </c>
      <c r="N1" s="4" t="s">
        <v>53</v>
      </c>
      <c r="S1" s="2"/>
      <c r="T1" s="2"/>
    </row>
    <row r="2" spans="7:9" ht="15">
      <c r="G2" s="78"/>
      <c r="H2" s="78"/>
      <c r="I2" s="78"/>
    </row>
    <row r="3" ht="15">
      <c r="N3" s="4" t="s">
        <v>56</v>
      </c>
    </row>
    <row r="4" spans="2:17" ht="15">
      <c r="B4" s="67" t="s">
        <v>14</v>
      </c>
      <c r="C4" s="7">
        <v>18</v>
      </c>
      <c r="D4" s="8"/>
      <c r="E4" s="9"/>
      <c r="F4" s="64"/>
      <c r="G4" s="11" t="s">
        <v>19</v>
      </c>
      <c r="H4" s="64"/>
      <c r="I4" s="8"/>
      <c r="J4" s="64"/>
      <c r="K4" s="64"/>
      <c r="L4" s="64"/>
      <c r="M4" s="64"/>
      <c r="N4" s="64"/>
      <c r="Q4" s="65"/>
    </row>
    <row r="5" spans="2:17" ht="15">
      <c r="B5" s="67"/>
      <c r="C5" s="8"/>
      <c r="D5" s="8"/>
      <c r="E5" s="9"/>
      <c r="F5" s="64"/>
      <c r="G5" s="11"/>
      <c r="H5" s="64"/>
      <c r="I5" s="8"/>
      <c r="J5" s="64"/>
      <c r="K5" s="64"/>
      <c r="L5" s="64"/>
      <c r="M5" s="64"/>
      <c r="N5" s="64"/>
      <c r="Q5" s="65"/>
    </row>
    <row r="6" spans="1:17" ht="15">
      <c r="A6" s="67"/>
      <c r="B6" s="67"/>
      <c r="C6" s="12"/>
      <c r="D6" s="12"/>
      <c r="E6" s="13"/>
      <c r="F6" s="64"/>
      <c r="G6" s="46" t="s">
        <v>76</v>
      </c>
      <c r="H6" s="104">
        <f>SUM(N11:N11)</f>
        <v>0</v>
      </c>
      <c r="I6" s="105"/>
      <c r="Q6" s="65"/>
    </row>
    <row r="7" spans="1:17" ht="15">
      <c r="A7" s="67"/>
      <c r="C7" s="64"/>
      <c r="D7" s="64"/>
      <c r="E7" s="13"/>
      <c r="F7" s="64"/>
      <c r="G7" s="64"/>
      <c r="H7" s="64"/>
      <c r="I7" s="64"/>
      <c r="J7" s="64"/>
      <c r="K7" s="64"/>
      <c r="L7" s="64"/>
      <c r="Q7" s="65"/>
    </row>
    <row r="8" spans="1:17" ht="15">
      <c r="A8" s="6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5"/>
    </row>
    <row r="9" spans="2:17" ht="15">
      <c r="B9" s="67"/>
      <c r="E9" s="17"/>
      <c r="Q9" s="65"/>
    </row>
    <row r="10" spans="1:14" s="67" customFormat="1" ht="69.75" customHeight="1">
      <c r="A10" s="42" t="s">
        <v>39</v>
      </c>
      <c r="B10" s="42" t="s">
        <v>15</v>
      </c>
      <c r="C10" s="42" t="s">
        <v>16</v>
      </c>
      <c r="D10" s="42" t="s">
        <v>102</v>
      </c>
      <c r="E10" s="43" t="s">
        <v>55</v>
      </c>
      <c r="F10" s="44"/>
      <c r="G10" s="42" t="str">
        <f>"Nazwa handlowa /
"&amp;C10&amp;" / 
"&amp;D10</f>
        <v>Nazwa handlowa /
Dawka / 
Postać/ Opakowanie</v>
      </c>
      <c r="H10" s="42" t="s">
        <v>89</v>
      </c>
      <c r="I10" s="42" t="str">
        <f>B10</f>
        <v>Skład</v>
      </c>
      <c r="J10" s="42" t="s">
        <v>182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4" ht="45">
      <c r="A11" s="68" t="s">
        <v>2</v>
      </c>
      <c r="B11" s="48" t="s">
        <v>164</v>
      </c>
      <c r="C11" s="48" t="s">
        <v>165</v>
      </c>
      <c r="D11" s="48" t="s">
        <v>166</v>
      </c>
      <c r="E11" s="49">
        <v>4000</v>
      </c>
      <c r="F11" s="44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</row>
    <row r="13" spans="2:14" ht="34.5" customHeight="1">
      <c r="B13" s="102" t="s">
        <v>75</v>
      </c>
      <c r="C13" s="103"/>
      <c r="D13" s="103"/>
      <c r="E13" s="103"/>
      <c r="F13" s="103"/>
      <c r="G13" s="57"/>
      <c r="H13" s="57"/>
      <c r="I13" s="57"/>
      <c r="J13" s="57"/>
      <c r="K13" s="57"/>
      <c r="L13" s="57"/>
      <c r="M13" s="57"/>
      <c r="N13" s="57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43"/>
  <sheetViews>
    <sheetView showGridLines="0" zoomScale="70" zoomScaleNormal="70" zoomScalePageLayoutView="85" workbookViewId="0" topLeftCell="A1">
      <selection activeCell="G11" sqref="G11"/>
    </sheetView>
  </sheetViews>
  <sheetFormatPr defaultColWidth="9.00390625" defaultRowHeight="12.75"/>
  <cols>
    <col min="1" max="1" width="5.375" style="1" customWidth="1"/>
    <col min="2" max="2" width="24.625" style="1" customWidth="1"/>
    <col min="3" max="3" width="26.25390625" style="1" customWidth="1"/>
    <col min="4" max="4" width="40.00390625" style="1" customWidth="1"/>
    <col min="5" max="5" width="11.25390625" style="3" customWidth="1"/>
    <col min="6" max="6" width="13.25390625" style="1" customWidth="1"/>
    <col min="7" max="9" width="39.125" style="1" customWidth="1"/>
    <col min="10" max="10" width="37.375" style="1" customWidth="1"/>
    <col min="11" max="12" width="15.75390625" style="1" customWidth="1"/>
    <col min="13" max="14" width="19.8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DFP.271.140.2023.AB</v>
      </c>
      <c r="N1" s="4" t="s">
        <v>53</v>
      </c>
      <c r="S1" s="2"/>
      <c r="T1" s="2"/>
    </row>
    <row r="2" spans="7:9" ht="15">
      <c r="G2" s="78"/>
      <c r="H2" s="78"/>
      <c r="I2" s="78"/>
    </row>
    <row r="3" ht="15">
      <c r="N3" s="4" t="s">
        <v>56</v>
      </c>
    </row>
    <row r="4" spans="2:17" ht="15">
      <c r="B4" s="6" t="s">
        <v>14</v>
      </c>
      <c r="C4" s="7">
        <v>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0"/>
      <c r="B6" s="60"/>
      <c r="C6" s="12"/>
      <c r="D6" s="12"/>
      <c r="E6" s="13"/>
      <c r="F6" s="61"/>
      <c r="G6" s="46" t="s">
        <v>76</v>
      </c>
      <c r="H6" s="104">
        <f>SUM(N11:N12)</f>
        <v>0</v>
      </c>
      <c r="I6" s="105"/>
    </row>
    <row r="7" spans="1:12" s="62" customFormat="1" ht="15">
      <c r="A7" s="60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0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0"/>
      <c r="E9" s="17"/>
    </row>
    <row r="10" spans="1:14" s="60" customFormat="1" ht="69.75" customHeight="1">
      <c r="A10" s="42" t="s">
        <v>39</v>
      </c>
      <c r="B10" s="42" t="s">
        <v>15</v>
      </c>
      <c r="C10" s="42" t="s">
        <v>16</v>
      </c>
      <c r="D10" s="42" t="s">
        <v>85</v>
      </c>
      <c r="E10" s="43" t="s">
        <v>55</v>
      </c>
      <c r="F10" s="44"/>
      <c r="G10" s="42" t="str">
        <f>"Nazwa handlowa /
"&amp;C10&amp;" / 
"&amp;D10</f>
        <v>Nazwa handlowa /
Dawka / 
Postać /Opakowanie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62" customFormat="1" ht="45">
      <c r="A11" s="63" t="s">
        <v>2</v>
      </c>
      <c r="B11" s="48" t="s">
        <v>181</v>
      </c>
      <c r="C11" s="48" t="s">
        <v>170</v>
      </c>
      <c r="D11" s="48" t="s">
        <v>171</v>
      </c>
      <c r="E11" s="49">
        <v>30000</v>
      </c>
      <c r="F11" s="69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  <c r="Q11" s="5"/>
    </row>
    <row r="12" spans="1:17" s="62" customFormat="1" ht="45">
      <c r="A12" s="63" t="s">
        <v>3</v>
      </c>
      <c r="B12" s="48" t="s">
        <v>181</v>
      </c>
      <c r="C12" s="48" t="s">
        <v>100</v>
      </c>
      <c r="D12" s="48" t="s">
        <v>101</v>
      </c>
      <c r="E12" s="49">
        <v>4600</v>
      </c>
      <c r="F12" s="69" t="s">
        <v>58</v>
      </c>
      <c r="G12" s="19" t="s">
        <v>57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1">
        <f>ROUND(L12*ROUND(M12,2),2)</f>
        <v>0</v>
      </c>
      <c r="Q12" s="5"/>
    </row>
    <row r="13" spans="2:17" s="62" customFormat="1" ht="15">
      <c r="B13" s="71"/>
      <c r="C13" s="71"/>
      <c r="D13" s="71"/>
      <c r="E13" s="3"/>
      <c r="F13" s="71"/>
      <c r="Q13" s="5"/>
    </row>
    <row r="14" spans="2:17" s="71" customFormat="1" ht="15">
      <c r="B14" s="106" t="s">
        <v>86</v>
      </c>
      <c r="C14" s="107"/>
      <c r="D14" s="107"/>
      <c r="E14" s="107"/>
      <c r="F14" s="107"/>
      <c r="Q14" s="5"/>
    </row>
    <row r="15" spans="5:17" s="71" customFormat="1" ht="15">
      <c r="E15" s="3"/>
      <c r="Q15" s="5"/>
    </row>
    <row r="16" spans="2:17" s="62" customFormat="1" ht="34.5" customHeight="1">
      <c r="B16" s="102" t="s">
        <v>75</v>
      </c>
      <c r="C16" s="103"/>
      <c r="D16" s="103"/>
      <c r="E16" s="103"/>
      <c r="F16" s="103"/>
      <c r="G16" s="57"/>
      <c r="H16" s="57"/>
      <c r="I16" s="57"/>
      <c r="J16" s="57"/>
      <c r="K16" s="57"/>
      <c r="L16" s="57"/>
      <c r="M16" s="57"/>
      <c r="N16" s="57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2:17" s="62" customFormat="1" ht="15">
      <c r="B21" s="70"/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56" customFormat="1" ht="15">
      <c r="E31" s="3"/>
      <c r="Q31" s="5"/>
    </row>
    <row r="32" spans="5:17" s="56" customFormat="1" ht="15">
      <c r="E32" s="3"/>
      <c r="Q32" s="5"/>
    </row>
    <row r="33" spans="5:17" s="56" customFormat="1" ht="15">
      <c r="E33" s="3"/>
      <c r="Q33" s="5"/>
    </row>
    <row r="34" spans="5:17" s="56" customFormat="1" ht="15">
      <c r="E34" s="3"/>
      <c r="Q34" s="5"/>
    </row>
    <row r="35" spans="5:17" s="56" customFormat="1" ht="15">
      <c r="E35" s="3"/>
      <c r="Q35" s="5"/>
    </row>
    <row r="36" spans="5:17" s="56" customFormat="1" ht="15">
      <c r="E36" s="3"/>
      <c r="Q36" s="5"/>
    </row>
    <row r="37" spans="5:17" s="56" customFormat="1" ht="15">
      <c r="E37" s="3"/>
      <c r="Q37" s="5"/>
    </row>
    <row r="38" spans="5:17" s="56" customFormat="1" ht="15">
      <c r="E38" s="3"/>
      <c r="Q38" s="5"/>
    </row>
    <row r="39" spans="5:17" s="56" customFormat="1" ht="15">
      <c r="E39" s="3"/>
      <c r="Q39" s="5"/>
    </row>
    <row r="40" spans="5:17" s="56" customFormat="1" ht="15">
      <c r="E40" s="3"/>
      <c r="Q40" s="5"/>
    </row>
    <row r="41" spans="5:17" s="56" customFormat="1" ht="15">
      <c r="E41" s="3"/>
      <c r="Q41" s="5"/>
    </row>
    <row r="42" spans="5:17" s="56" customFormat="1" ht="15">
      <c r="E42" s="3"/>
      <c r="Q42" s="5"/>
    </row>
    <row r="43" spans="5:17" s="56" customFormat="1" ht="15">
      <c r="E43" s="3"/>
      <c r="Q43" s="5"/>
    </row>
    <row r="44" spans="5:17" s="56" customFormat="1" ht="15">
      <c r="E44" s="3"/>
      <c r="Q44" s="5"/>
    </row>
    <row r="45" spans="5:17" s="56" customFormat="1" ht="15">
      <c r="E45" s="3"/>
      <c r="Q45" s="5"/>
    </row>
    <row r="46" spans="5:17" s="56" customFormat="1" ht="15">
      <c r="E46" s="3"/>
      <c r="Q46" s="5"/>
    </row>
    <row r="47" spans="5:17" s="56" customFormat="1" ht="15">
      <c r="E47" s="3"/>
      <c r="Q47" s="5"/>
    </row>
    <row r="48" spans="5:17" s="56" customFormat="1" ht="15">
      <c r="E48" s="3"/>
      <c r="Q48" s="5"/>
    </row>
    <row r="49" spans="5:17" s="56" customFormat="1" ht="15">
      <c r="E49" s="3"/>
      <c r="Q49" s="5"/>
    </row>
    <row r="50" spans="5:17" s="56" customFormat="1" ht="15">
      <c r="E50" s="3"/>
      <c r="Q50" s="5"/>
    </row>
    <row r="51" spans="5:17" s="56" customFormat="1" ht="15">
      <c r="E51" s="3"/>
      <c r="Q51" s="5"/>
    </row>
    <row r="52" spans="5:17" s="56" customFormat="1" ht="15">
      <c r="E52" s="3"/>
      <c r="Q52" s="5"/>
    </row>
    <row r="53" spans="5:17" s="56" customFormat="1" ht="15">
      <c r="E53" s="3"/>
      <c r="Q53" s="5"/>
    </row>
    <row r="54" spans="5:17" s="56" customFormat="1" ht="15">
      <c r="E54" s="3"/>
      <c r="Q54" s="5"/>
    </row>
    <row r="55" spans="5:17" s="56" customFormat="1" ht="15">
      <c r="E55" s="3"/>
      <c r="Q55" s="5"/>
    </row>
    <row r="56" spans="5:17" s="56" customFormat="1" ht="15">
      <c r="E56" s="3"/>
      <c r="Q56" s="5"/>
    </row>
    <row r="57" spans="5:17" s="56" customFormat="1" ht="15">
      <c r="E57" s="3"/>
      <c r="Q57" s="5"/>
    </row>
    <row r="58" spans="5:17" s="56" customFormat="1" ht="15">
      <c r="E58" s="3"/>
      <c r="Q58" s="5"/>
    </row>
    <row r="59" spans="5:17" s="56" customFormat="1" ht="15">
      <c r="E59" s="3"/>
      <c r="Q59" s="5"/>
    </row>
    <row r="60" spans="5:17" s="56" customFormat="1" ht="15">
      <c r="E60" s="3"/>
      <c r="Q60" s="5"/>
    </row>
    <row r="61" spans="5:17" s="56" customFormat="1" ht="15">
      <c r="E61" s="3"/>
      <c r="Q61" s="5"/>
    </row>
    <row r="62" spans="5:17" s="56" customFormat="1" ht="15">
      <c r="E62" s="3"/>
      <c r="Q62" s="5"/>
    </row>
    <row r="63" spans="5:17" s="56" customFormat="1" ht="15">
      <c r="E63" s="3"/>
      <c r="Q63" s="5"/>
    </row>
    <row r="64" spans="5:17" s="56" customFormat="1" ht="15">
      <c r="E64" s="3"/>
      <c r="Q64" s="5"/>
    </row>
    <row r="65" spans="5:17" s="56" customFormat="1" ht="15">
      <c r="E65" s="3"/>
      <c r="Q65" s="5"/>
    </row>
    <row r="66" spans="5:17" s="56" customFormat="1" ht="15">
      <c r="E66" s="3"/>
      <c r="Q66" s="5"/>
    </row>
    <row r="67" spans="5:17" s="56" customFormat="1" ht="15">
      <c r="E67" s="3"/>
      <c r="Q67" s="5"/>
    </row>
    <row r="68" spans="5:17" s="56" customFormat="1" ht="15">
      <c r="E68" s="3"/>
      <c r="Q68" s="5"/>
    </row>
    <row r="69" spans="5:17" s="56" customFormat="1" ht="15">
      <c r="E69" s="3"/>
      <c r="Q69" s="5"/>
    </row>
    <row r="70" spans="5:17" s="56" customFormat="1" ht="15">
      <c r="E70" s="3"/>
      <c r="Q70" s="5"/>
    </row>
    <row r="71" spans="5:17" s="56" customFormat="1" ht="15">
      <c r="E71" s="3"/>
      <c r="Q71" s="5"/>
    </row>
    <row r="72" spans="5:17" s="56" customFormat="1" ht="15">
      <c r="E72" s="3"/>
      <c r="Q72" s="5"/>
    </row>
    <row r="73" spans="5:17" s="56" customFormat="1" ht="15">
      <c r="E73" s="3"/>
      <c r="Q73" s="5"/>
    </row>
    <row r="74" spans="5:17" s="56" customFormat="1" ht="15">
      <c r="E74" s="3"/>
      <c r="Q74" s="5"/>
    </row>
    <row r="75" spans="5:17" s="56" customFormat="1" ht="15">
      <c r="E75" s="3"/>
      <c r="Q75" s="5"/>
    </row>
    <row r="76" spans="5:17" s="56" customFormat="1" ht="15">
      <c r="E76" s="3"/>
      <c r="Q76" s="5"/>
    </row>
    <row r="77" spans="5:17" s="56" customFormat="1" ht="15">
      <c r="E77" s="3"/>
      <c r="Q77" s="5"/>
    </row>
    <row r="78" spans="5:17" s="56" customFormat="1" ht="15">
      <c r="E78" s="3"/>
      <c r="Q78" s="5"/>
    </row>
    <row r="79" spans="5:17" s="56" customFormat="1" ht="15">
      <c r="E79" s="3"/>
      <c r="Q79" s="5"/>
    </row>
    <row r="80" spans="5:17" s="56" customFormat="1" ht="15">
      <c r="E80" s="3"/>
      <c r="Q80" s="5"/>
    </row>
    <row r="81" spans="5:17" s="56" customFormat="1" ht="15">
      <c r="E81" s="3"/>
      <c r="Q81" s="5"/>
    </row>
    <row r="82" spans="5:17" s="56" customFormat="1" ht="15">
      <c r="E82" s="3"/>
      <c r="Q82" s="5"/>
    </row>
    <row r="83" spans="5:17" s="56" customFormat="1" ht="15">
      <c r="E83" s="3"/>
      <c r="Q83" s="5"/>
    </row>
    <row r="84" spans="5:17" s="56" customFormat="1" ht="15">
      <c r="E84" s="3"/>
      <c r="Q84" s="5"/>
    </row>
    <row r="85" spans="5:17" s="56" customFormat="1" ht="15">
      <c r="E85" s="3"/>
      <c r="Q85" s="5"/>
    </row>
    <row r="86" spans="5:17" s="56" customFormat="1" ht="15">
      <c r="E86" s="3"/>
      <c r="Q86" s="5"/>
    </row>
    <row r="87" spans="5:17" s="56" customFormat="1" ht="15">
      <c r="E87" s="3"/>
      <c r="Q87" s="5"/>
    </row>
    <row r="88" spans="5:17" s="56" customFormat="1" ht="15">
      <c r="E88" s="3"/>
      <c r="Q88" s="5"/>
    </row>
    <row r="89" spans="5:17" s="56" customFormat="1" ht="15">
      <c r="E89" s="3"/>
      <c r="Q89" s="5"/>
    </row>
    <row r="90" spans="5:17" s="56" customFormat="1" ht="15">
      <c r="E90" s="3"/>
      <c r="Q90" s="5"/>
    </row>
    <row r="91" spans="5:17" s="56" customFormat="1" ht="15">
      <c r="E91" s="3"/>
      <c r="Q91" s="5"/>
    </row>
    <row r="92" spans="5:17" s="56" customFormat="1" ht="15">
      <c r="E92" s="3"/>
      <c r="Q92" s="5"/>
    </row>
    <row r="93" spans="5:17" s="56" customFormat="1" ht="15">
      <c r="E93" s="3"/>
      <c r="Q93" s="5"/>
    </row>
    <row r="94" spans="5:17" s="56" customFormat="1" ht="15">
      <c r="E94" s="3"/>
      <c r="Q94" s="5"/>
    </row>
    <row r="95" spans="5:17" s="56" customFormat="1" ht="15">
      <c r="E95" s="3"/>
      <c r="Q95" s="5"/>
    </row>
    <row r="96" spans="5:17" s="56" customFormat="1" ht="15">
      <c r="E96" s="3"/>
      <c r="Q96" s="5"/>
    </row>
    <row r="97" spans="5:17" s="56" customFormat="1" ht="15">
      <c r="E97" s="3"/>
      <c r="Q97" s="5"/>
    </row>
    <row r="98" spans="5:17" s="56" customFormat="1" ht="15">
      <c r="E98" s="3"/>
      <c r="Q98" s="5"/>
    </row>
    <row r="99" spans="5:17" s="56" customFormat="1" ht="15">
      <c r="E99" s="3"/>
      <c r="Q99" s="5"/>
    </row>
    <row r="100" spans="5:17" s="56" customFormat="1" ht="15">
      <c r="E100" s="3"/>
      <c r="Q100" s="5"/>
    </row>
    <row r="101" spans="5:17" s="56" customFormat="1" ht="15">
      <c r="E101" s="3"/>
      <c r="Q101" s="5"/>
    </row>
    <row r="102" spans="5:17" s="56" customFormat="1" ht="15">
      <c r="E102" s="3"/>
      <c r="Q102" s="5"/>
    </row>
    <row r="103" spans="5:17" s="56" customFormat="1" ht="15">
      <c r="E103" s="3"/>
      <c r="Q103" s="5"/>
    </row>
    <row r="104" spans="5:17" s="56" customFormat="1" ht="15">
      <c r="E104" s="3"/>
      <c r="Q104" s="5"/>
    </row>
    <row r="105" spans="5:17" s="56" customFormat="1" ht="15">
      <c r="E105" s="3"/>
      <c r="Q105" s="5"/>
    </row>
    <row r="106" spans="5:17" s="56" customFormat="1" ht="15">
      <c r="E106" s="3"/>
      <c r="Q106" s="5"/>
    </row>
    <row r="107" spans="5:17" s="56" customFormat="1" ht="15">
      <c r="E107" s="3"/>
      <c r="Q107" s="5"/>
    </row>
    <row r="108" spans="5:17" s="56" customFormat="1" ht="15">
      <c r="E108" s="3"/>
      <c r="Q108" s="5"/>
    </row>
    <row r="109" spans="5:17" s="56" customFormat="1" ht="15">
      <c r="E109" s="3"/>
      <c r="Q109" s="5"/>
    </row>
    <row r="110" spans="5:17" s="56" customFormat="1" ht="15">
      <c r="E110" s="3"/>
      <c r="Q110" s="5"/>
    </row>
    <row r="111" spans="5:17" s="56" customFormat="1" ht="15">
      <c r="E111" s="3"/>
      <c r="Q111" s="5"/>
    </row>
    <row r="112" spans="5:17" s="56" customFormat="1" ht="15">
      <c r="E112" s="3"/>
      <c r="Q112" s="5"/>
    </row>
    <row r="113" spans="5:17" s="56" customFormat="1" ht="15">
      <c r="E113" s="3"/>
      <c r="Q113" s="5"/>
    </row>
    <row r="114" spans="5:17" s="56" customFormat="1" ht="15">
      <c r="E114" s="3"/>
      <c r="Q114" s="5"/>
    </row>
    <row r="115" spans="5:17" s="56" customFormat="1" ht="15">
      <c r="E115" s="3"/>
      <c r="Q115" s="5"/>
    </row>
    <row r="116" spans="5:17" s="56" customFormat="1" ht="15">
      <c r="E116" s="3"/>
      <c r="Q116" s="5"/>
    </row>
    <row r="117" spans="5:17" s="56" customFormat="1" ht="15">
      <c r="E117" s="3"/>
      <c r="Q117" s="5"/>
    </row>
    <row r="118" spans="5:17" s="56" customFormat="1" ht="15">
      <c r="E118" s="3"/>
      <c r="Q118" s="5"/>
    </row>
    <row r="119" spans="5:17" s="56" customFormat="1" ht="15">
      <c r="E119" s="3"/>
      <c r="Q119" s="5"/>
    </row>
    <row r="120" spans="5:17" s="56" customFormat="1" ht="15">
      <c r="E120" s="3"/>
      <c r="Q120" s="5"/>
    </row>
    <row r="121" spans="5:17" s="56" customFormat="1" ht="15">
      <c r="E121" s="3"/>
      <c r="Q121" s="5"/>
    </row>
    <row r="122" spans="5:17" s="56" customFormat="1" ht="15">
      <c r="E122" s="3"/>
      <c r="Q122" s="5"/>
    </row>
    <row r="123" spans="5:17" s="56" customFormat="1" ht="15">
      <c r="E123" s="3"/>
      <c r="Q123" s="5"/>
    </row>
    <row r="124" spans="5:17" s="56" customFormat="1" ht="15">
      <c r="E124" s="3"/>
      <c r="Q124" s="5"/>
    </row>
    <row r="125" spans="5:17" s="56" customFormat="1" ht="15">
      <c r="E125" s="3"/>
      <c r="Q125" s="5"/>
    </row>
    <row r="126" spans="5:17" s="56" customFormat="1" ht="15">
      <c r="E126" s="3"/>
      <c r="Q126" s="5"/>
    </row>
    <row r="127" spans="5:17" s="56" customFormat="1" ht="15">
      <c r="E127" s="3"/>
      <c r="Q127" s="5"/>
    </row>
    <row r="128" spans="5:17" s="56" customFormat="1" ht="15">
      <c r="E128" s="3"/>
      <c r="Q128" s="5"/>
    </row>
    <row r="129" spans="5:17" s="56" customFormat="1" ht="15">
      <c r="E129" s="3"/>
      <c r="Q129" s="5"/>
    </row>
    <row r="130" spans="5:17" s="56" customFormat="1" ht="15">
      <c r="E130" s="3"/>
      <c r="Q130" s="5"/>
    </row>
    <row r="131" spans="5:17" s="56" customFormat="1" ht="15">
      <c r="E131" s="3"/>
      <c r="Q131" s="5"/>
    </row>
    <row r="132" spans="5:17" s="56" customFormat="1" ht="15">
      <c r="E132" s="3"/>
      <c r="Q132" s="5"/>
    </row>
    <row r="133" spans="5:17" s="56" customFormat="1" ht="15">
      <c r="E133" s="3"/>
      <c r="Q133" s="5"/>
    </row>
    <row r="134" spans="5:17" s="56" customFormat="1" ht="15">
      <c r="E134" s="3"/>
      <c r="Q134" s="5"/>
    </row>
    <row r="135" spans="5:17" s="56" customFormat="1" ht="15">
      <c r="E135" s="3"/>
      <c r="Q135" s="5"/>
    </row>
    <row r="136" spans="5:17" s="56" customFormat="1" ht="15">
      <c r="E136" s="3"/>
      <c r="Q136" s="5"/>
    </row>
    <row r="137" spans="5:17" s="56" customFormat="1" ht="15">
      <c r="E137" s="3"/>
      <c r="Q137" s="5"/>
    </row>
    <row r="138" spans="5:17" s="56" customFormat="1" ht="15">
      <c r="E138" s="3"/>
      <c r="Q138" s="5"/>
    </row>
    <row r="139" spans="5:17" s="56" customFormat="1" ht="15">
      <c r="E139" s="3"/>
      <c r="Q139" s="5"/>
    </row>
    <row r="140" spans="5:17" s="56" customFormat="1" ht="15">
      <c r="E140" s="3"/>
      <c r="Q140" s="5"/>
    </row>
    <row r="141" spans="5:17" s="56" customFormat="1" ht="15">
      <c r="E141" s="3"/>
      <c r="Q141" s="5"/>
    </row>
    <row r="142" spans="5:17" s="56" customFormat="1" ht="15">
      <c r="E142" s="3"/>
      <c r="Q142" s="5"/>
    </row>
    <row r="143" spans="5:17" s="56" customFormat="1" ht="15">
      <c r="E143" s="3"/>
      <c r="Q143" s="5"/>
    </row>
    <row r="144" spans="5:17" s="56" customFormat="1" ht="15">
      <c r="E144" s="3"/>
      <c r="Q144" s="5"/>
    </row>
    <row r="145" spans="5:17" s="56" customFormat="1" ht="15">
      <c r="E145" s="3"/>
      <c r="Q145" s="5"/>
    </row>
    <row r="146" spans="5:17" s="56" customFormat="1" ht="15">
      <c r="E146" s="3"/>
      <c r="Q146" s="5"/>
    </row>
    <row r="147" spans="5:17" s="56" customFormat="1" ht="15">
      <c r="E147" s="3"/>
      <c r="Q147" s="5"/>
    </row>
    <row r="148" spans="5:17" s="56" customFormat="1" ht="15">
      <c r="E148" s="3"/>
      <c r="Q148" s="5"/>
    </row>
    <row r="149" spans="5:17" s="56" customFormat="1" ht="15">
      <c r="E149" s="3"/>
      <c r="Q149" s="5"/>
    </row>
    <row r="150" spans="5:17" s="56" customFormat="1" ht="15">
      <c r="E150" s="3"/>
      <c r="Q150" s="5"/>
    </row>
    <row r="151" spans="5:17" s="56" customFormat="1" ht="15">
      <c r="E151" s="3"/>
      <c r="Q151" s="5"/>
    </row>
    <row r="152" spans="5:17" s="56" customFormat="1" ht="15">
      <c r="E152" s="3"/>
      <c r="Q152" s="5"/>
    </row>
    <row r="153" spans="5:17" s="56" customFormat="1" ht="15">
      <c r="E153" s="3"/>
      <c r="Q153" s="5"/>
    </row>
    <row r="154" spans="5:17" s="56" customFormat="1" ht="15">
      <c r="E154" s="3"/>
      <c r="Q154" s="5"/>
    </row>
    <row r="155" spans="5:17" s="56" customFormat="1" ht="15">
      <c r="E155" s="3"/>
      <c r="Q155" s="5"/>
    </row>
    <row r="156" spans="5:17" s="56" customFormat="1" ht="15">
      <c r="E156" s="3"/>
      <c r="Q156" s="5"/>
    </row>
    <row r="157" spans="5:17" s="56" customFormat="1" ht="15">
      <c r="E157" s="3"/>
      <c r="Q157" s="5"/>
    </row>
    <row r="158" spans="5:17" s="56" customFormat="1" ht="15">
      <c r="E158" s="3"/>
      <c r="Q158" s="5"/>
    </row>
    <row r="159" spans="5:17" s="56" customFormat="1" ht="15">
      <c r="E159" s="3"/>
      <c r="Q159" s="5"/>
    </row>
    <row r="160" spans="5:17" s="56" customFormat="1" ht="15">
      <c r="E160" s="3"/>
      <c r="Q160" s="5"/>
    </row>
    <row r="161" spans="5:17" s="56" customFormat="1" ht="15">
      <c r="E161" s="3"/>
      <c r="Q161" s="5"/>
    </row>
    <row r="162" spans="5:17" s="56" customFormat="1" ht="15">
      <c r="E162" s="3"/>
      <c r="Q162" s="5"/>
    </row>
    <row r="163" spans="5:17" s="56" customFormat="1" ht="15">
      <c r="E163" s="3"/>
      <c r="Q163" s="5"/>
    </row>
    <row r="164" spans="5:17" s="56" customFormat="1" ht="15">
      <c r="E164" s="3"/>
      <c r="Q164" s="5"/>
    </row>
    <row r="165" spans="5:17" s="56" customFormat="1" ht="15">
      <c r="E165" s="3"/>
      <c r="Q165" s="5"/>
    </row>
    <row r="166" spans="5:17" s="56" customFormat="1" ht="15">
      <c r="E166" s="3"/>
      <c r="Q166" s="5"/>
    </row>
    <row r="167" spans="5:17" s="56" customFormat="1" ht="15">
      <c r="E167" s="3"/>
      <c r="Q167" s="5"/>
    </row>
    <row r="168" spans="5:17" s="56" customFormat="1" ht="15">
      <c r="E168" s="3"/>
      <c r="Q168" s="5"/>
    </row>
    <row r="169" spans="5:17" s="56" customFormat="1" ht="15">
      <c r="E169" s="3"/>
      <c r="Q169" s="5"/>
    </row>
    <row r="170" spans="5:17" s="56" customFormat="1" ht="15">
      <c r="E170" s="3"/>
      <c r="Q170" s="5"/>
    </row>
    <row r="171" spans="5:17" s="56" customFormat="1" ht="15">
      <c r="E171" s="3"/>
      <c r="Q171" s="5"/>
    </row>
    <row r="172" spans="5:17" s="56" customFormat="1" ht="15">
      <c r="E172" s="3"/>
      <c r="Q172" s="5"/>
    </row>
    <row r="173" spans="5:17" s="56" customFormat="1" ht="15">
      <c r="E173" s="3"/>
      <c r="Q173" s="5"/>
    </row>
    <row r="174" spans="5:17" s="56" customFormat="1" ht="15">
      <c r="E174" s="3"/>
      <c r="Q174" s="5"/>
    </row>
    <row r="175" spans="5:17" s="56" customFormat="1" ht="15">
      <c r="E175" s="3"/>
      <c r="Q175" s="5"/>
    </row>
    <row r="176" spans="5:17" s="56" customFormat="1" ht="15">
      <c r="E176" s="3"/>
      <c r="Q176" s="5"/>
    </row>
    <row r="177" spans="5:17" s="56" customFormat="1" ht="15">
      <c r="E177" s="3"/>
      <c r="Q177" s="5"/>
    </row>
    <row r="178" spans="5:17" s="56" customFormat="1" ht="15">
      <c r="E178" s="3"/>
      <c r="Q178" s="5"/>
    </row>
    <row r="179" spans="5:17" s="56" customFormat="1" ht="15">
      <c r="E179" s="3"/>
      <c r="Q179" s="5"/>
    </row>
    <row r="180" spans="5:17" s="56" customFormat="1" ht="15">
      <c r="E180" s="3"/>
      <c r="Q180" s="5"/>
    </row>
    <row r="181" spans="5:17" s="56" customFormat="1" ht="15">
      <c r="E181" s="3"/>
      <c r="Q181" s="5"/>
    </row>
    <row r="182" spans="5:17" s="56" customFormat="1" ht="15">
      <c r="E182" s="3"/>
      <c r="Q182" s="5"/>
    </row>
    <row r="183" spans="5:17" s="56" customFormat="1" ht="15">
      <c r="E183" s="3"/>
      <c r="Q183" s="5"/>
    </row>
    <row r="184" spans="5:17" s="56" customFormat="1" ht="15">
      <c r="E184" s="3"/>
      <c r="Q184" s="5"/>
    </row>
    <row r="185" spans="5:17" s="56" customFormat="1" ht="15">
      <c r="E185" s="3"/>
      <c r="Q185" s="5"/>
    </row>
    <row r="186" spans="5:17" s="56" customFormat="1" ht="15">
      <c r="E186" s="3"/>
      <c r="Q186" s="5"/>
    </row>
    <row r="187" spans="5:17" s="56" customFormat="1" ht="15">
      <c r="E187" s="3"/>
      <c r="Q187" s="5"/>
    </row>
    <row r="188" spans="5:17" s="56" customFormat="1" ht="15">
      <c r="E188" s="3"/>
      <c r="Q188" s="5"/>
    </row>
    <row r="189" spans="5:17" s="56" customFormat="1" ht="15">
      <c r="E189" s="3"/>
      <c r="Q189" s="5"/>
    </row>
    <row r="190" spans="5:17" s="56" customFormat="1" ht="15">
      <c r="E190" s="3"/>
      <c r="Q190" s="5"/>
    </row>
    <row r="191" spans="5:17" s="56" customFormat="1" ht="15">
      <c r="E191" s="3"/>
      <c r="Q191" s="5"/>
    </row>
    <row r="192" spans="5:17" s="56" customFormat="1" ht="15">
      <c r="E192" s="3"/>
      <c r="Q192" s="5"/>
    </row>
    <row r="193" spans="5:17" s="56" customFormat="1" ht="15">
      <c r="E193" s="3"/>
      <c r="Q193" s="5"/>
    </row>
    <row r="194" spans="5:17" s="56" customFormat="1" ht="15">
      <c r="E194" s="3"/>
      <c r="Q194" s="5"/>
    </row>
    <row r="195" spans="5:17" s="56" customFormat="1" ht="15">
      <c r="E195" s="3"/>
      <c r="Q195" s="5"/>
    </row>
    <row r="196" spans="5:17" s="56" customFormat="1" ht="15">
      <c r="E196" s="3"/>
      <c r="Q196" s="5"/>
    </row>
    <row r="197" spans="5:17" s="56" customFormat="1" ht="15">
      <c r="E197" s="3"/>
      <c r="Q197" s="5"/>
    </row>
    <row r="198" spans="5:17" s="56" customFormat="1" ht="15">
      <c r="E198" s="3"/>
      <c r="Q198" s="5"/>
    </row>
    <row r="199" spans="5:17" s="56" customFormat="1" ht="15">
      <c r="E199" s="3"/>
      <c r="Q199" s="5"/>
    </row>
    <row r="200" spans="5:17" s="56" customFormat="1" ht="15">
      <c r="E200" s="3"/>
      <c r="Q200" s="5"/>
    </row>
    <row r="201" spans="5:17" s="56" customFormat="1" ht="15">
      <c r="E201" s="3"/>
      <c r="Q201" s="5"/>
    </row>
    <row r="202" spans="5:17" s="56" customFormat="1" ht="15">
      <c r="E202" s="3"/>
      <c r="Q202" s="5"/>
    </row>
    <row r="203" spans="5:17" s="56" customFormat="1" ht="15">
      <c r="E203" s="3"/>
      <c r="Q203" s="5"/>
    </row>
    <row r="204" spans="5:17" s="56" customFormat="1" ht="15">
      <c r="E204" s="3"/>
      <c r="Q204" s="5"/>
    </row>
    <row r="205" spans="5:17" s="56" customFormat="1" ht="15">
      <c r="E205" s="3"/>
      <c r="Q205" s="5"/>
    </row>
    <row r="206" spans="5:17" s="56" customFormat="1" ht="15">
      <c r="E206" s="3"/>
      <c r="Q206" s="5"/>
    </row>
    <row r="207" spans="5:17" s="56" customFormat="1" ht="15">
      <c r="E207" s="3"/>
      <c r="Q207" s="5"/>
    </row>
    <row r="208" spans="5:17" s="56" customFormat="1" ht="15">
      <c r="E208" s="3"/>
      <c r="Q208" s="5"/>
    </row>
    <row r="209" spans="5:17" s="56" customFormat="1" ht="15">
      <c r="E209" s="3"/>
      <c r="Q209" s="5"/>
    </row>
    <row r="210" spans="5:17" s="56" customFormat="1" ht="15">
      <c r="E210" s="3"/>
      <c r="Q210" s="5"/>
    </row>
    <row r="211" spans="5:17" s="56" customFormat="1" ht="15">
      <c r="E211" s="3"/>
      <c r="Q211" s="5"/>
    </row>
    <row r="212" spans="5:17" s="56" customFormat="1" ht="15">
      <c r="E212" s="3"/>
      <c r="Q212" s="5"/>
    </row>
    <row r="213" spans="5:17" s="56" customFormat="1" ht="15">
      <c r="E213" s="3"/>
      <c r="Q213" s="5"/>
    </row>
    <row r="214" spans="5:17" s="56" customFormat="1" ht="15">
      <c r="E214" s="3"/>
      <c r="Q214" s="5"/>
    </row>
    <row r="215" spans="5:17" s="56" customFormat="1" ht="15">
      <c r="E215" s="3"/>
      <c r="Q215" s="5"/>
    </row>
    <row r="216" spans="5:17" s="56" customFormat="1" ht="15">
      <c r="E216" s="3"/>
      <c r="Q216" s="5"/>
    </row>
    <row r="217" spans="5:17" s="56" customFormat="1" ht="15">
      <c r="E217" s="3"/>
      <c r="Q217" s="5"/>
    </row>
    <row r="218" spans="5:17" s="56" customFormat="1" ht="15">
      <c r="E218" s="3"/>
      <c r="Q218" s="5"/>
    </row>
    <row r="219" spans="5:17" s="56" customFormat="1" ht="15">
      <c r="E219" s="3"/>
      <c r="Q219" s="5"/>
    </row>
    <row r="220" spans="5:17" s="56" customFormat="1" ht="15">
      <c r="E220" s="3"/>
      <c r="Q220" s="5"/>
    </row>
    <row r="221" spans="5:17" s="56" customFormat="1" ht="15">
      <c r="E221" s="3"/>
      <c r="Q221" s="5"/>
    </row>
    <row r="222" spans="5:17" s="56" customFormat="1" ht="15">
      <c r="E222" s="3"/>
      <c r="Q222" s="5"/>
    </row>
    <row r="223" spans="5:17" s="56" customFormat="1" ht="15">
      <c r="E223" s="3"/>
      <c r="Q223" s="5"/>
    </row>
    <row r="224" spans="5:17" s="56" customFormat="1" ht="15">
      <c r="E224" s="3"/>
      <c r="Q224" s="5"/>
    </row>
    <row r="225" spans="5:17" s="56" customFormat="1" ht="15">
      <c r="E225" s="3"/>
      <c r="Q225" s="5"/>
    </row>
    <row r="226" spans="5:17" s="56" customFormat="1" ht="15">
      <c r="E226" s="3"/>
      <c r="Q226" s="5"/>
    </row>
    <row r="227" spans="5:17" s="56" customFormat="1" ht="15">
      <c r="E227" s="3"/>
      <c r="Q227" s="5"/>
    </row>
    <row r="228" spans="5:17" s="56" customFormat="1" ht="15">
      <c r="E228" s="3"/>
      <c r="Q228" s="5"/>
    </row>
    <row r="229" spans="5:17" s="56" customFormat="1" ht="15">
      <c r="E229" s="3"/>
      <c r="Q229" s="5"/>
    </row>
    <row r="230" spans="5:17" s="56" customFormat="1" ht="15">
      <c r="E230" s="3"/>
      <c r="Q230" s="5"/>
    </row>
    <row r="231" spans="5:17" s="56" customFormat="1" ht="15">
      <c r="E231" s="3"/>
      <c r="Q231" s="5"/>
    </row>
    <row r="232" spans="5:17" s="56" customFormat="1" ht="15">
      <c r="E232" s="3"/>
      <c r="Q232" s="5"/>
    </row>
    <row r="233" spans="5:17" s="56" customFormat="1" ht="15">
      <c r="E233" s="3"/>
      <c r="Q233" s="5"/>
    </row>
    <row r="234" spans="5:17" s="56" customFormat="1" ht="15">
      <c r="E234" s="3"/>
      <c r="Q234" s="5"/>
    </row>
    <row r="235" spans="5:17" s="56" customFormat="1" ht="15">
      <c r="E235" s="3"/>
      <c r="Q235" s="5"/>
    </row>
    <row r="236" spans="5:17" s="56" customFormat="1" ht="15">
      <c r="E236" s="3"/>
      <c r="Q236" s="5"/>
    </row>
    <row r="237" spans="5:17" s="56" customFormat="1" ht="15">
      <c r="E237" s="3"/>
      <c r="Q237" s="5"/>
    </row>
    <row r="238" spans="5:17" s="56" customFormat="1" ht="15">
      <c r="E238" s="3"/>
      <c r="Q238" s="5"/>
    </row>
    <row r="239" spans="5:17" s="56" customFormat="1" ht="15">
      <c r="E239" s="3"/>
      <c r="Q239" s="5"/>
    </row>
    <row r="240" spans="5:17" s="56" customFormat="1" ht="15">
      <c r="E240" s="3"/>
      <c r="Q240" s="5"/>
    </row>
    <row r="241" spans="5:17" s="56" customFormat="1" ht="15">
      <c r="E241" s="3"/>
      <c r="Q241" s="5"/>
    </row>
    <row r="242" spans="5:17" s="56" customFormat="1" ht="15">
      <c r="E242" s="3"/>
      <c r="Q242" s="5"/>
    </row>
    <row r="243" spans="5:17" s="56" customFormat="1" ht="15">
      <c r="E243" s="3"/>
      <c r="Q243" s="5"/>
    </row>
    <row r="244" spans="5:17" s="56" customFormat="1" ht="15">
      <c r="E244" s="3"/>
      <c r="Q244" s="5"/>
    </row>
    <row r="245" spans="5:17" s="56" customFormat="1" ht="15">
      <c r="E245" s="3"/>
      <c r="Q245" s="5"/>
    </row>
    <row r="246" spans="5:17" s="56" customFormat="1" ht="15">
      <c r="E246" s="3"/>
      <c r="Q246" s="5"/>
    </row>
    <row r="247" spans="5:17" s="56" customFormat="1" ht="15">
      <c r="E247" s="3"/>
      <c r="Q247" s="5"/>
    </row>
    <row r="248" spans="5:17" s="56" customFormat="1" ht="15">
      <c r="E248" s="3"/>
      <c r="Q248" s="5"/>
    </row>
    <row r="249" spans="5:17" s="56" customFormat="1" ht="15">
      <c r="E249" s="3"/>
      <c r="Q249" s="5"/>
    </row>
    <row r="250" spans="5:17" s="56" customFormat="1" ht="15">
      <c r="E250" s="3"/>
      <c r="Q250" s="5"/>
    </row>
    <row r="251" spans="5:17" s="56" customFormat="1" ht="15">
      <c r="E251" s="3"/>
      <c r="Q251" s="5"/>
    </row>
    <row r="252" spans="5:17" s="56" customFormat="1" ht="15">
      <c r="E252" s="3"/>
      <c r="Q252" s="5"/>
    </row>
    <row r="253" spans="5:17" s="56" customFormat="1" ht="15">
      <c r="E253" s="3"/>
      <c r="Q253" s="5"/>
    </row>
    <row r="254" spans="5:17" s="56" customFormat="1" ht="15">
      <c r="E254" s="3"/>
      <c r="Q254" s="5"/>
    </row>
    <row r="255" spans="5:17" s="56" customFormat="1" ht="15">
      <c r="E255" s="3"/>
      <c r="Q255" s="5"/>
    </row>
    <row r="256" spans="5:17" s="56" customFormat="1" ht="15">
      <c r="E256" s="3"/>
      <c r="Q256" s="5"/>
    </row>
    <row r="257" spans="5:17" s="56" customFormat="1" ht="15">
      <c r="E257" s="3"/>
      <c r="Q257" s="5"/>
    </row>
    <row r="258" spans="5:17" s="56" customFormat="1" ht="15">
      <c r="E258" s="3"/>
      <c r="Q258" s="5"/>
    </row>
    <row r="259" spans="5:17" s="56" customFormat="1" ht="15">
      <c r="E259" s="3"/>
      <c r="Q259" s="5"/>
    </row>
    <row r="260" spans="5:17" s="56" customFormat="1" ht="15">
      <c r="E260" s="3"/>
      <c r="Q260" s="5"/>
    </row>
    <row r="261" spans="5:17" s="56" customFormat="1" ht="15">
      <c r="E261" s="3"/>
      <c r="Q261" s="5"/>
    </row>
    <row r="262" spans="5:17" s="56" customFormat="1" ht="15">
      <c r="E262" s="3"/>
      <c r="Q262" s="5"/>
    </row>
    <row r="263" spans="5:17" s="56" customFormat="1" ht="15">
      <c r="E263" s="3"/>
      <c r="Q263" s="5"/>
    </row>
    <row r="264" spans="5:17" s="56" customFormat="1" ht="15">
      <c r="E264" s="3"/>
      <c r="Q264" s="5"/>
    </row>
    <row r="265" spans="5:17" s="56" customFormat="1" ht="15">
      <c r="E265" s="3"/>
      <c r="Q265" s="5"/>
    </row>
    <row r="266" spans="5:17" s="56" customFormat="1" ht="15">
      <c r="E266" s="3"/>
      <c r="Q266" s="5"/>
    </row>
    <row r="267" spans="5:17" s="56" customFormat="1" ht="15">
      <c r="E267" s="3"/>
      <c r="Q267" s="5"/>
    </row>
    <row r="268" spans="5:17" s="56" customFormat="1" ht="15">
      <c r="E268" s="3"/>
      <c r="Q268" s="5"/>
    </row>
    <row r="269" spans="5:17" s="56" customFormat="1" ht="15">
      <c r="E269" s="3"/>
      <c r="Q269" s="5"/>
    </row>
    <row r="270" spans="5:17" s="56" customFormat="1" ht="15">
      <c r="E270" s="3"/>
      <c r="Q270" s="5"/>
    </row>
    <row r="271" spans="5:17" s="56" customFormat="1" ht="15">
      <c r="E271" s="3"/>
      <c r="Q271" s="5"/>
    </row>
    <row r="272" spans="5:17" s="56" customFormat="1" ht="15">
      <c r="E272" s="3"/>
      <c r="Q272" s="5"/>
    </row>
    <row r="273" spans="5:17" s="56" customFormat="1" ht="15">
      <c r="E273" s="3"/>
      <c r="Q273" s="5"/>
    </row>
    <row r="274" spans="5:17" s="56" customFormat="1" ht="15">
      <c r="E274" s="3"/>
      <c r="Q274" s="5"/>
    </row>
    <row r="275" spans="5:17" s="56" customFormat="1" ht="15">
      <c r="E275" s="3"/>
      <c r="Q275" s="5"/>
    </row>
    <row r="276" spans="5:17" s="56" customFormat="1" ht="15">
      <c r="E276" s="3"/>
      <c r="Q276" s="5"/>
    </row>
    <row r="277" spans="5:17" s="56" customFormat="1" ht="15">
      <c r="E277" s="3"/>
      <c r="Q277" s="5"/>
    </row>
    <row r="278" spans="5:17" s="56" customFormat="1" ht="15">
      <c r="E278" s="3"/>
      <c r="Q278" s="5"/>
    </row>
    <row r="279" spans="5:17" s="56" customFormat="1" ht="15">
      <c r="E279" s="3"/>
      <c r="Q279" s="5"/>
    </row>
    <row r="280" spans="5:17" s="56" customFormat="1" ht="15">
      <c r="E280" s="3"/>
      <c r="Q280" s="5"/>
    </row>
    <row r="281" spans="5:17" s="56" customFormat="1" ht="15">
      <c r="E281" s="3"/>
      <c r="Q281" s="5"/>
    </row>
    <row r="282" spans="5:17" s="56" customFormat="1" ht="15">
      <c r="E282" s="3"/>
      <c r="Q282" s="5"/>
    </row>
    <row r="283" spans="5:17" s="56" customFormat="1" ht="15">
      <c r="E283" s="3"/>
      <c r="Q283" s="5"/>
    </row>
    <row r="284" spans="5:17" s="56" customFormat="1" ht="15">
      <c r="E284" s="3"/>
      <c r="Q284" s="5"/>
    </row>
    <row r="285" spans="5:17" s="56" customFormat="1" ht="15">
      <c r="E285" s="3"/>
      <c r="Q285" s="5"/>
    </row>
    <row r="286" spans="5:17" s="56" customFormat="1" ht="15">
      <c r="E286" s="3"/>
      <c r="Q286" s="5"/>
    </row>
    <row r="287" spans="5:17" s="56" customFormat="1" ht="15">
      <c r="E287" s="3"/>
      <c r="Q287" s="5"/>
    </row>
    <row r="288" spans="5:17" s="56" customFormat="1" ht="15">
      <c r="E288" s="3"/>
      <c r="Q288" s="5"/>
    </row>
    <row r="289" spans="5:17" s="56" customFormat="1" ht="15">
      <c r="E289" s="3"/>
      <c r="Q289" s="5"/>
    </row>
    <row r="290" spans="5:17" s="56" customFormat="1" ht="15">
      <c r="E290" s="3"/>
      <c r="Q290" s="5"/>
    </row>
    <row r="291" spans="5:17" s="56" customFormat="1" ht="15">
      <c r="E291" s="3"/>
      <c r="Q291" s="5"/>
    </row>
    <row r="292" spans="5:17" s="56" customFormat="1" ht="15">
      <c r="E292" s="3"/>
      <c r="Q292" s="5"/>
    </row>
    <row r="293" spans="5:17" s="56" customFormat="1" ht="15">
      <c r="E293" s="3"/>
      <c r="Q293" s="5"/>
    </row>
    <row r="294" spans="5:17" s="56" customFormat="1" ht="15">
      <c r="E294" s="3"/>
      <c r="Q294" s="5"/>
    </row>
    <row r="295" spans="5:17" s="56" customFormat="1" ht="15">
      <c r="E295" s="3"/>
      <c r="Q295" s="5"/>
    </row>
    <row r="296" spans="5:17" s="56" customFormat="1" ht="15">
      <c r="E296" s="3"/>
      <c r="Q296" s="5"/>
    </row>
    <row r="297" spans="5:17" s="56" customFormat="1" ht="15">
      <c r="E297" s="3"/>
      <c r="Q297" s="5"/>
    </row>
    <row r="298" spans="5:17" s="56" customFormat="1" ht="15">
      <c r="E298" s="3"/>
      <c r="Q298" s="5"/>
    </row>
    <row r="299" spans="5:17" s="56" customFormat="1" ht="15">
      <c r="E299" s="3"/>
      <c r="Q299" s="5"/>
    </row>
    <row r="300" spans="5:17" s="56" customFormat="1" ht="15">
      <c r="E300" s="3"/>
      <c r="Q300" s="5"/>
    </row>
    <row r="301" spans="5:17" s="56" customFormat="1" ht="15">
      <c r="E301" s="3"/>
      <c r="Q301" s="5"/>
    </row>
    <row r="302" spans="5:17" s="56" customFormat="1" ht="15">
      <c r="E302" s="3"/>
      <c r="Q302" s="5"/>
    </row>
    <row r="303" spans="5:17" s="56" customFormat="1" ht="15">
      <c r="E303" s="3"/>
      <c r="Q303" s="5"/>
    </row>
    <row r="304" spans="5:17" s="56" customFormat="1" ht="15">
      <c r="E304" s="3"/>
      <c r="Q304" s="5"/>
    </row>
    <row r="305" spans="5:17" s="56" customFormat="1" ht="15">
      <c r="E305" s="3"/>
      <c r="Q305" s="5"/>
    </row>
    <row r="306" spans="5:17" s="56" customFormat="1" ht="15">
      <c r="E306" s="3"/>
      <c r="Q306" s="5"/>
    </row>
    <row r="307" spans="5:17" s="56" customFormat="1" ht="15">
      <c r="E307" s="3"/>
      <c r="Q307" s="5"/>
    </row>
    <row r="308" spans="5:17" s="56" customFormat="1" ht="15">
      <c r="E308" s="3"/>
      <c r="Q308" s="5"/>
    </row>
    <row r="309" spans="5:17" s="56" customFormat="1" ht="15">
      <c r="E309" s="3"/>
      <c r="Q309" s="5"/>
    </row>
    <row r="310" spans="5:17" s="56" customFormat="1" ht="15">
      <c r="E310" s="3"/>
      <c r="Q310" s="5"/>
    </row>
    <row r="311" spans="5:17" s="56" customFormat="1" ht="15">
      <c r="E311" s="3"/>
      <c r="Q311" s="5"/>
    </row>
    <row r="312" spans="5:17" s="56" customFormat="1" ht="15">
      <c r="E312" s="3"/>
      <c r="Q312" s="5"/>
    </row>
    <row r="313" spans="5:17" s="56" customFormat="1" ht="15">
      <c r="E313" s="3"/>
      <c r="Q313" s="5"/>
    </row>
    <row r="314" spans="5:17" s="56" customFormat="1" ht="15">
      <c r="E314" s="3"/>
      <c r="Q314" s="5"/>
    </row>
    <row r="315" spans="5:17" s="56" customFormat="1" ht="15">
      <c r="E315" s="3"/>
      <c r="Q315" s="5"/>
    </row>
    <row r="316" spans="5:17" s="56" customFormat="1" ht="15">
      <c r="E316" s="3"/>
      <c r="Q316" s="5"/>
    </row>
    <row r="317" spans="5:17" s="56" customFormat="1" ht="15">
      <c r="E317" s="3"/>
      <c r="Q317" s="5"/>
    </row>
    <row r="318" spans="5:17" s="56" customFormat="1" ht="15">
      <c r="E318" s="3"/>
      <c r="Q318" s="5"/>
    </row>
    <row r="319" spans="5:17" s="56" customFormat="1" ht="15">
      <c r="E319" s="3"/>
      <c r="Q319" s="5"/>
    </row>
    <row r="320" spans="5:17" s="56" customFormat="1" ht="15">
      <c r="E320" s="3"/>
      <c r="Q320" s="5"/>
    </row>
    <row r="321" spans="5:17" s="56" customFormat="1" ht="15">
      <c r="E321" s="3"/>
      <c r="Q321" s="5"/>
    </row>
    <row r="322" spans="5:17" s="56" customFormat="1" ht="15">
      <c r="E322" s="3"/>
      <c r="Q322" s="5"/>
    </row>
    <row r="323" spans="5:17" s="56" customFormat="1" ht="15">
      <c r="E323" s="3"/>
      <c r="Q323" s="5"/>
    </row>
    <row r="324" spans="5:17" s="56" customFormat="1" ht="15">
      <c r="E324" s="3"/>
      <c r="Q324" s="5"/>
    </row>
    <row r="325" spans="5:17" s="56" customFormat="1" ht="15">
      <c r="E325" s="3"/>
      <c r="Q325" s="5"/>
    </row>
    <row r="326" spans="5:17" s="56" customFormat="1" ht="15">
      <c r="E326" s="3"/>
      <c r="Q326" s="5"/>
    </row>
    <row r="327" spans="5:17" s="56" customFormat="1" ht="15">
      <c r="E327" s="3"/>
      <c r="Q327" s="5"/>
    </row>
    <row r="328" spans="5:17" s="56" customFormat="1" ht="15">
      <c r="E328" s="3"/>
      <c r="Q328" s="5"/>
    </row>
    <row r="329" spans="5:17" s="56" customFormat="1" ht="15">
      <c r="E329" s="3"/>
      <c r="Q329" s="5"/>
    </row>
    <row r="330" spans="5:17" s="56" customFormat="1" ht="15">
      <c r="E330" s="3"/>
      <c r="Q330" s="5"/>
    </row>
    <row r="331" spans="5:17" s="56" customFormat="1" ht="15">
      <c r="E331" s="3"/>
      <c r="Q331" s="5"/>
    </row>
    <row r="332" spans="5:17" s="56" customFormat="1" ht="15">
      <c r="E332" s="3"/>
      <c r="Q332" s="5"/>
    </row>
    <row r="333" spans="5:17" s="56" customFormat="1" ht="15">
      <c r="E333" s="3"/>
      <c r="Q333" s="5"/>
    </row>
    <row r="334" spans="5:17" s="56" customFormat="1" ht="15">
      <c r="E334" s="3"/>
      <c r="Q334" s="5"/>
    </row>
    <row r="335" spans="5:17" s="56" customFormat="1" ht="15">
      <c r="E335" s="3"/>
      <c r="Q335" s="5"/>
    </row>
    <row r="336" spans="5:17" s="56" customFormat="1" ht="15">
      <c r="E336" s="3"/>
      <c r="Q336" s="5"/>
    </row>
    <row r="337" spans="5:17" s="56" customFormat="1" ht="15">
      <c r="E337" s="3"/>
      <c r="Q337" s="5"/>
    </row>
    <row r="338" spans="5:17" s="56" customFormat="1" ht="15">
      <c r="E338" s="3"/>
      <c r="Q338" s="5"/>
    </row>
    <row r="339" spans="5:17" s="56" customFormat="1" ht="15">
      <c r="E339" s="3"/>
      <c r="Q339" s="5"/>
    </row>
    <row r="340" spans="5:17" s="56" customFormat="1" ht="15">
      <c r="E340" s="3"/>
      <c r="Q340" s="5"/>
    </row>
    <row r="341" spans="5:17" s="56" customFormat="1" ht="15">
      <c r="E341" s="3"/>
      <c r="Q341" s="5"/>
    </row>
    <row r="342" spans="5:17" s="56" customFormat="1" ht="15">
      <c r="E342" s="3"/>
      <c r="Q342" s="5"/>
    </row>
    <row r="343" spans="5:17" s="56" customFormat="1" ht="15">
      <c r="E343" s="3"/>
      <c r="Q343" s="5"/>
    </row>
  </sheetData>
  <sheetProtection/>
  <mergeCells count="4">
    <mergeCell ref="B16:F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00"/>
  <sheetViews>
    <sheetView showGridLines="0" zoomScale="70" zoomScaleNormal="70" zoomScalePageLayoutView="85" workbookViewId="0" topLeftCell="A1">
      <selection activeCell="G11" sqref="G11"/>
    </sheetView>
  </sheetViews>
  <sheetFormatPr defaultColWidth="9.00390625" defaultRowHeight="12.75"/>
  <cols>
    <col min="1" max="1" width="5.375" style="1" customWidth="1"/>
    <col min="2" max="2" width="50.375" style="1" customWidth="1"/>
    <col min="3" max="3" width="17.75390625" style="1" customWidth="1"/>
    <col min="4" max="4" width="38.625" style="1" customWidth="1"/>
    <col min="5" max="5" width="11.25390625" style="3" customWidth="1"/>
    <col min="6" max="6" width="15.125" style="1" customWidth="1"/>
    <col min="7" max="9" width="39.125" style="1" customWidth="1"/>
    <col min="10" max="10" width="37.375" style="1" customWidth="1"/>
    <col min="11" max="12" width="15.75390625" style="1" customWidth="1"/>
    <col min="13" max="14" width="19.8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DFP.271.140.2023.AB</v>
      </c>
      <c r="N1" s="4" t="s">
        <v>53</v>
      </c>
      <c r="S1" s="2"/>
      <c r="T1" s="2"/>
    </row>
    <row r="2" spans="7:9" ht="15">
      <c r="G2" s="78"/>
      <c r="H2" s="78"/>
      <c r="I2" s="78"/>
    </row>
    <row r="3" ht="15">
      <c r="N3" s="4" t="s">
        <v>56</v>
      </c>
    </row>
    <row r="4" spans="2:17" ht="15">
      <c r="B4" s="6" t="s">
        <v>14</v>
      </c>
      <c r="C4" s="7">
        <v>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7" ht="1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9" s="65" customFormat="1" ht="15">
      <c r="A6" s="67"/>
      <c r="B6" s="67"/>
      <c r="C6" s="12"/>
      <c r="D6" s="12"/>
      <c r="E6" s="13"/>
      <c r="F6" s="64"/>
      <c r="G6" s="46" t="s">
        <v>76</v>
      </c>
      <c r="H6" s="104">
        <f>SUM(N11:N12)</f>
        <v>0</v>
      </c>
      <c r="I6" s="105"/>
    </row>
    <row r="7" spans="1:12" s="65" customFormat="1" ht="15">
      <c r="A7" s="67"/>
      <c r="C7" s="64"/>
      <c r="D7" s="64"/>
      <c r="E7" s="13"/>
      <c r="F7" s="64"/>
      <c r="G7" s="64"/>
      <c r="H7" s="64"/>
      <c r="I7" s="64"/>
      <c r="J7" s="64"/>
      <c r="K7" s="64"/>
      <c r="L7" s="64"/>
    </row>
    <row r="8" spans="1:12" s="65" customFormat="1" ht="15">
      <c r="A8" s="6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5" customFormat="1" ht="15">
      <c r="B9" s="67"/>
      <c r="E9" s="17"/>
    </row>
    <row r="10" spans="1:14" s="67" customFormat="1" ht="69.75" customHeight="1">
      <c r="A10" s="42" t="s">
        <v>39</v>
      </c>
      <c r="B10" s="42" t="s">
        <v>15</v>
      </c>
      <c r="C10" s="42" t="s">
        <v>16</v>
      </c>
      <c r="D10" s="42" t="s">
        <v>102</v>
      </c>
      <c r="E10" s="43" t="s">
        <v>55</v>
      </c>
      <c r="F10" s="44"/>
      <c r="G10" s="42" t="str">
        <f>"Nazwa handlowa /
"&amp;C10&amp;" / 
"&amp;D10</f>
        <v>Nazwa handlowa /
Dawka / 
Postać/ 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65" customFormat="1" ht="45">
      <c r="A11" s="68" t="s">
        <v>2</v>
      </c>
      <c r="B11" s="48" t="s">
        <v>103</v>
      </c>
      <c r="C11" s="48" t="s">
        <v>88</v>
      </c>
      <c r="D11" s="48" t="s">
        <v>104</v>
      </c>
      <c r="E11" s="49">
        <v>1500</v>
      </c>
      <c r="F11" s="44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  <c r="Q11" s="5"/>
    </row>
    <row r="12" spans="1:17" s="65" customFormat="1" ht="45">
      <c r="A12" s="68" t="s">
        <v>3</v>
      </c>
      <c r="B12" s="48" t="s">
        <v>103</v>
      </c>
      <c r="C12" s="48" t="s">
        <v>105</v>
      </c>
      <c r="D12" s="48" t="s">
        <v>106</v>
      </c>
      <c r="E12" s="49">
        <v>400</v>
      </c>
      <c r="F12" s="44" t="s">
        <v>58</v>
      </c>
      <c r="G12" s="19" t="s">
        <v>57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1">
        <f>ROUND(L12*ROUND(M12,2),2)</f>
        <v>0</v>
      </c>
      <c r="Q12" s="5"/>
    </row>
    <row r="13" s="65" customFormat="1" ht="15">
      <c r="Q13" s="5"/>
    </row>
    <row r="14" spans="2:17" s="65" customFormat="1" ht="15">
      <c r="B14" s="108" t="s">
        <v>86</v>
      </c>
      <c r="C14" s="109"/>
      <c r="D14" s="109"/>
      <c r="E14" s="109"/>
      <c r="F14" s="109"/>
      <c r="Q14" s="5"/>
    </row>
    <row r="15" spans="5:17" s="65" customFormat="1" ht="15">
      <c r="E15" s="3"/>
      <c r="Q15" s="5"/>
    </row>
    <row r="16" spans="2:17" s="65" customFormat="1" ht="34.5" customHeight="1">
      <c r="B16" s="102" t="s">
        <v>75</v>
      </c>
      <c r="C16" s="103"/>
      <c r="D16" s="103"/>
      <c r="E16" s="103"/>
      <c r="F16" s="103"/>
      <c r="G16" s="57"/>
      <c r="H16" s="57"/>
      <c r="I16" s="57"/>
      <c r="J16" s="57"/>
      <c r="K16" s="57"/>
      <c r="L16" s="57"/>
      <c r="M16" s="57"/>
      <c r="N16" s="57"/>
      <c r="Q16" s="5"/>
    </row>
    <row r="17" spans="5:17" s="65" customFormat="1" ht="15">
      <c r="E17" s="3"/>
      <c r="Q17" s="5"/>
    </row>
    <row r="18" spans="5:17" s="65" customFormat="1" ht="15">
      <c r="E18" s="3"/>
      <c r="Q18" s="5"/>
    </row>
    <row r="19" spans="5:17" s="65" customFormat="1" ht="15">
      <c r="E19" s="3"/>
      <c r="Q19" s="5"/>
    </row>
    <row r="20" spans="5:17" s="65" customFormat="1" ht="15">
      <c r="E20" s="3"/>
      <c r="Q20" s="5"/>
    </row>
    <row r="21" spans="5:17" s="65" customFormat="1" ht="15">
      <c r="E21" s="3"/>
      <c r="Q21" s="5"/>
    </row>
    <row r="22" spans="5:17" s="65" customFormat="1" ht="15">
      <c r="E22" s="3"/>
      <c r="Q22" s="5"/>
    </row>
    <row r="23" spans="5:17" s="65" customFormat="1" ht="15">
      <c r="E23" s="3"/>
      <c r="Q23" s="5"/>
    </row>
    <row r="24" spans="5:17" s="65" customFormat="1" ht="15">
      <c r="E24" s="3"/>
      <c r="Q24" s="5"/>
    </row>
    <row r="25" spans="5:17" s="65" customFormat="1" ht="15">
      <c r="E25" s="3"/>
      <c r="Q25" s="5"/>
    </row>
    <row r="26" spans="5:17" s="65" customFormat="1" ht="15">
      <c r="E26" s="3"/>
      <c r="Q26" s="5"/>
    </row>
    <row r="27" spans="5:17" s="65" customFormat="1" ht="15">
      <c r="E27" s="3"/>
      <c r="Q27" s="5"/>
    </row>
    <row r="28" spans="5:17" s="65" customFormat="1" ht="15">
      <c r="E28" s="3"/>
      <c r="Q28" s="5"/>
    </row>
    <row r="29" spans="5:17" s="65" customFormat="1" ht="15">
      <c r="E29" s="3"/>
      <c r="Q29" s="5"/>
    </row>
    <row r="30" spans="5:17" s="65" customFormat="1" ht="15">
      <c r="E30" s="3"/>
      <c r="Q30" s="5"/>
    </row>
    <row r="31" spans="5:17" s="65" customFormat="1" ht="15">
      <c r="E31" s="3"/>
      <c r="Q31" s="5"/>
    </row>
    <row r="32" spans="5:17" s="65" customFormat="1" ht="15">
      <c r="E32" s="3"/>
      <c r="Q32" s="5"/>
    </row>
    <row r="33" spans="5:17" s="65" customFormat="1" ht="15">
      <c r="E33" s="3"/>
      <c r="Q33" s="5"/>
    </row>
    <row r="34" spans="5:17" s="65" customFormat="1" ht="15">
      <c r="E34" s="3"/>
      <c r="Q34" s="5"/>
    </row>
    <row r="35" spans="5:17" s="65" customFormat="1" ht="15">
      <c r="E35" s="3"/>
      <c r="Q35" s="5"/>
    </row>
    <row r="36" spans="5:17" s="65" customFormat="1" ht="15">
      <c r="E36" s="3"/>
      <c r="Q36" s="5"/>
    </row>
    <row r="37" spans="5:17" s="65" customFormat="1" ht="15">
      <c r="E37" s="3"/>
      <c r="Q37" s="5"/>
    </row>
    <row r="38" spans="5:17" s="65" customFormat="1" ht="15">
      <c r="E38" s="3"/>
      <c r="Q38" s="5"/>
    </row>
    <row r="39" spans="5:17" s="65" customFormat="1" ht="15">
      <c r="E39" s="3"/>
      <c r="Q39" s="5"/>
    </row>
    <row r="40" spans="5:17" s="65" customFormat="1" ht="15">
      <c r="E40" s="3"/>
      <c r="Q40" s="5"/>
    </row>
    <row r="41" spans="5:17" s="65" customFormat="1" ht="15">
      <c r="E41" s="3"/>
      <c r="Q41" s="5"/>
    </row>
    <row r="42" spans="5:17" s="65" customFormat="1" ht="15">
      <c r="E42" s="3"/>
      <c r="Q42" s="5"/>
    </row>
    <row r="43" spans="5:17" s="65" customFormat="1" ht="15">
      <c r="E43" s="3"/>
      <c r="Q43" s="5"/>
    </row>
    <row r="44" spans="5:17" s="65" customFormat="1" ht="15">
      <c r="E44" s="3"/>
      <c r="Q44" s="5"/>
    </row>
    <row r="45" spans="5:17" s="65" customFormat="1" ht="15">
      <c r="E45" s="3"/>
      <c r="Q45" s="5"/>
    </row>
    <row r="46" spans="5:17" s="65" customFormat="1" ht="15">
      <c r="E46" s="3"/>
      <c r="Q46" s="5"/>
    </row>
    <row r="47" spans="5:17" s="65" customFormat="1" ht="15">
      <c r="E47" s="3"/>
      <c r="Q47" s="5"/>
    </row>
    <row r="48" spans="5:17" s="65" customFormat="1" ht="15">
      <c r="E48" s="3"/>
      <c r="Q48" s="5"/>
    </row>
    <row r="49" spans="5:17" s="65" customFormat="1" ht="15">
      <c r="E49" s="3"/>
      <c r="Q49" s="5"/>
    </row>
    <row r="50" spans="5:17" s="65" customFormat="1" ht="15">
      <c r="E50" s="3"/>
      <c r="Q50" s="5"/>
    </row>
    <row r="51" spans="5:17" s="65" customFormat="1" ht="15">
      <c r="E51" s="3"/>
      <c r="Q51" s="5"/>
    </row>
    <row r="52" spans="5:17" s="65" customFormat="1" ht="15">
      <c r="E52" s="3"/>
      <c r="Q52" s="5"/>
    </row>
    <row r="53" spans="5:17" s="65" customFormat="1" ht="15">
      <c r="E53" s="3"/>
      <c r="Q53" s="5"/>
    </row>
    <row r="54" spans="5:17" s="65" customFormat="1" ht="15">
      <c r="E54" s="3"/>
      <c r="Q54" s="5"/>
    </row>
    <row r="55" spans="5:17" s="65" customFormat="1" ht="15">
      <c r="E55" s="3"/>
      <c r="Q55" s="5"/>
    </row>
    <row r="56" spans="5:17" s="65" customFormat="1" ht="15">
      <c r="E56" s="3"/>
      <c r="Q56" s="5"/>
    </row>
    <row r="57" spans="5:17" s="65" customFormat="1" ht="15">
      <c r="E57" s="3"/>
      <c r="Q57" s="5"/>
    </row>
    <row r="58" spans="5:17" s="65" customFormat="1" ht="15">
      <c r="E58" s="3"/>
      <c r="Q58" s="5"/>
    </row>
    <row r="59" spans="5:17" s="65" customFormat="1" ht="15">
      <c r="E59" s="3"/>
      <c r="Q59" s="5"/>
    </row>
    <row r="60" spans="5:17" s="65" customFormat="1" ht="15">
      <c r="E60" s="3"/>
      <c r="Q60" s="5"/>
    </row>
    <row r="61" spans="5:17" s="65" customFormat="1" ht="15">
      <c r="E61" s="3"/>
      <c r="Q61" s="5"/>
    </row>
    <row r="62" spans="5:17" s="65" customFormat="1" ht="15">
      <c r="E62" s="3"/>
      <c r="Q62" s="5"/>
    </row>
    <row r="63" spans="5:17" s="65" customFormat="1" ht="15">
      <c r="E63" s="3"/>
      <c r="Q63" s="5"/>
    </row>
    <row r="64" spans="5:17" s="65" customFormat="1" ht="15">
      <c r="E64" s="3"/>
      <c r="Q64" s="5"/>
    </row>
    <row r="65" spans="5:17" s="65" customFormat="1" ht="15">
      <c r="E65" s="3"/>
      <c r="Q65" s="5"/>
    </row>
    <row r="66" spans="5:17" s="65" customFormat="1" ht="15">
      <c r="E66" s="3"/>
      <c r="Q66" s="5"/>
    </row>
    <row r="67" spans="5:17" s="65" customFormat="1" ht="15">
      <c r="E67" s="3"/>
      <c r="Q67" s="5"/>
    </row>
    <row r="68" spans="5:17" s="65" customFormat="1" ht="15">
      <c r="E68" s="3"/>
      <c r="Q68" s="5"/>
    </row>
    <row r="69" spans="5:17" s="65" customFormat="1" ht="15">
      <c r="E69" s="3"/>
      <c r="Q69" s="5"/>
    </row>
    <row r="70" spans="5:17" s="65" customFormat="1" ht="15">
      <c r="E70" s="3"/>
      <c r="Q70" s="5"/>
    </row>
    <row r="71" spans="5:17" s="65" customFormat="1" ht="15">
      <c r="E71" s="3"/>
      <c r="Q71" s="5"/>
    </row>
    <row r="72" spans="5:17" s="65" customFormat="1" ht="15">
      <c r="E72" s="3"/>
      <c r="Q72" s="5"/>
    </row>
    <row r="73" spans="5:17" s="65" customFormat="1" ht="15">
      <c r="E73" s="3"/>
      <c r="Q73" s="5"/>
    </row>
    <row r="74" spans="5:17" s="65" customFormat="1" ht="15">
      <c r="E74" s="3"/>
      <c r="Q74" s="5"/>
    </row>
    <row r="75" spans="5:17" s="65" customFormat="1" ht="15">
      <c r="E75" s="3"/>
      <c r="Q75" s="5"/>
    </row>
    <row r="76" spans="5:17" s="65" customFormat="1" ht="15">
      <c r="E76" s="3"/>
      <c r="Q76" s="5"/>
    </row>
    <row r="77" spans="5:17" s="65" customFormat="1" ht="15">
      <c r="E77" s="3"/>
      <c r="Q77" s="5"/>
    </row>
    <row r="78" spans="5:17" s="65" customFormat="1" ht="15">
      <c r="E78" s="3"/>
      <c r="Q78" s="5"/>
    </row>
    <row r="79" spans="5:17" s="65" customFormat="1" ht="15">
      <c r="E79" s="3"/>
      <c r="Q79" s="5"/>
    </row>
    <row r="80" spans="5:17" s="65" customFormat="1" ht="15">
      <c r="E80" s="3"/>
      <c r="Q80" s="5"/>
    </row>
    <row r="81" spans="5:17" s="65" customFormat="1" ht="15">
      <c r="E81" s="3"/>
      <c r="Q81" s="5"/>
    </row>
    <row r="82" spans="5:17" s="65" customFormat="1" ht="15">
      <c r="E82" s="3"/>
      <c r="Q82" s="5"/>
    </row>
    <row r="83" spans="5:17" s="65" customFormat="1" ht="15">
      <c r="E83" s="3"/>
      <c r="Q83" s="5"/>
    </row>
    <row r="84" spans="5:17" s="65" customFormat="1" ht="15">
      <c r="E84" s="3"/>
      <c r="Q84" s="5"/>
    </row>
    <row r="85" spans="5:17" s="65" customFormat="1" ht="15">
      <c r="E85" s="3"/>
      <c r="Q85" s="5"/>
    </row>
    <row r="86" spans="5:17" s="65" customFormat="1" ht="15">
      <c r="E86" s="3"/>
      <c r="Q86" s="5"/>
    </row>
    <row r="87" spans="5:17" s="65" customFormat="1" ht="15">
      <c r="E87" s="3"/>
      <c r="Q87" s="5"/>
    </row>
    <row r="88" spans="5:17" s="65" customFormat="1" ht="15">
      <c r="E88" s="3"/>
      <c r="Q88" s="5"/>
    </row>
    <row r="89" spans="5:17" s="65" customFormat="1" ht="15">
      <c r="E89" s="3"/>
      <c r="Q89" s="5"/>
    </row>
    <row r="90" spans="5:17" s="65" customFormat="1" ht="15">
      <c r="E90" s="3"/>
      <c r="Q90" s="5"/>
    </row>
    <row r="91" spans="5:17" s="65" customFormat="1" ht="15">
      <c r="E91" s="3"/>
      <c r="Q91" s="5"/>
    </row>
    <row r="92" spans="5:17" s="65" customFormat="1" ht="15">
      <c r="E92" s="3"/>
      <c r="Q92" s="5"/>
    </row>
    <row r="93" spans="5:17" s="65" customFormat="1" ht="15">
      <c r="E93" s="3"/>
      <c r="Q93" s="5"/>
    </row>
    <row r="94" spans="5:17" s="65" customFormat="1" ht="15">
      <c r="E94" s="3"/>
      <c r="Q94" s="5"/>
    </row>
    <row r="95" spans="5:17" s="65" customFormat="1" ht="15">
      <c r="E95" s="3"/>
      <c r="Q95" s="5"/>
    </row>
    <row r="96" spans="5:17" s="65" customFormat="1" ht="15">
      <c r="E96" s="3"/>
      <c r="Q96" s="5"/>
    </row>
    <row r="97" spans="5:17" s="65" customFormat="1" ht="15">
      <c r="E97" s="3"/>
      <c r="Q97" s="5"/>
    </row>
    <row r="98" spans="5:17" s="65" customFormat="1" ht="15">
      <c r="E98" s="3"/>
      <c r="Q98" s="5"/>
    </row>
    <row r="99" spans="5:17" s="65" customFormat="1" ht="15">
      <c r="E99" s="3"/>
      <c r="Q99" s="5"/>
    </row>
    <row r="100" spans="5:17" s="65" customFormat="1" ht="15">
      <c r="E100" s="3"/>
      <c r="Q100" s="5"/>
    </row>
    <row r="101" spans="5:17" s="65" customFormat="1" ht="15">
      <c r="E101" s="3"/>
      <c r="Q101" s="5"/>
    </row>
    <row r="102" spans="5:17" s="65" customFormat="1" ht="15">
      <c r="E102" s="3"/>
      <c r="Q102" s="5"/>
    </row>
    <row r="103" spans="5:17" s="65" customFormat="1" ht="15">
      <c r="E103" s="3"/>
      <c r="Q103" s="5"/>
    </row>
    <row r="104" spans="5:17" s="65" customFormat="1" ht="15">
      <c r="E104" s="3"/>
      <c r="Q104" s="5"/>
    </row>
    <row r="105" spans="5:17" s="65" customFormat="1" ht="15">
      <c r="E105" s="3"/>
      <c r="Q105" s="5"/>
    </row>
    <row r="106" spans="5:17" s="65" customFormat="1" ht="15">
      <c r="E106" s="3"/>
      <c r="Q106" s="5"/>
    </row>
    <row r="107" spans="5:17" s="65" customFormat="1" ht="15">
      <c r="E107" s="3"/>
      <c r="Q107" s="5"/>
    </row>
    <row r="108" spans="5:17" s="65" customFormat="1" ht="15">
      <c r="E108" s="3"/>
      <c r="Q108" s="5"/>
    </row>
    <row r="109" spans="5:17" s="65" customFormat="1" ht="15">
      <c r="E109" s="3"/>
      <c r="Q109" s="5"/>
    </row>
    <row r="110" spans="5:17" s="65" customFormat="1" ht="15">
      <c r="E110" s="3"/>
      <c r="Q110" s="5"/>
    </row>
    <row r="111" spans="5:17" s="65" customFormat="1" ht="15">
      <c r="E111" s="3"/>
      <c r="Q111" s="5"/>
    </row>
    <row r="112" spans="5:17" s="65" customFormat="1" ht="15">
      <c r="E112" s="3"/>
      <c r="Q112" s="5"/>
    </row>
    <row r="113" spans="5:17" s="65" customFormat="1" ht="15">
      <c r="E113" s="3"/>
      <c r="Q113" s="5"/>
    </row>
    <row r="114" spans="5:17" s="65" customFormat="1" ht="15">
      <c r="E114" s="3"/>
      <c r="Q114" s="5"/>
    </row>
    <row r="115" spans="5:17" s="65" customFormat="1" ht="15">
      <c r="E115" s="3"/>
      <c r="Q115" s="5"/>
    </row>
    <row r="116" spans="5:17" s="65" customFormat="1" ht="15">
      <c r="E116" s="3"/>
      <c r="Q116" s="5"/>
    </row>
    <row r="117" spans="5:17" s="65" customFormat="1" ht="15">
      <c r="E117" s="3"/>
      <c r="Q117" s="5"/>
    </row>
    <row r="118" spans="5:17" s="65" customFormat="1" ht="15">
      <c r="E118" s="3"/>
      <c r="Q118" s="5"/>
    </row>
    <row r="119" spans="5:17" s="65" customFormat="1" ht="15">
      <c r="E119" s="3"/>
      <c r="Q119" s="5"/>
    </row>
    <row r="120" spans="5:17" s="65" customFormat="1" ht="15">
      <c r="E120" s="3"/>
      <c r="Q120" s="5"/>
    </row>
    <row r="121" spans="5:17" s="65" customFormat="1" ht="15">
      <c r="E121" s="3"/>
      <c r="Q121" s="5"/>
    </row>
    <row r="122" spans="5:17" s="65" customFormat="1" ht="15">
      <c r="E122" s="3"/>
      <c r="Q122" s="5"/>
    </row>
    <row r="123" spans="5:17" s="65" customFormat="1" ht="15">
      <c r="E123" s="3"/>
      <c r="Q123" s="5"/>
    </row>
    <row r="124" spans="5:17" s="65" customFormat="1" ht="15">
      <c r="E124" s="3"/>
      <c r="Q124" s="5"/>
    </row>
    <row r="125" spans="5:17" s="65" customFormat="1" ht="15">
      <c r="E125" s="3"/>
      <c r="Q125" s="5"/>
    </row>
    <row r="126" spans="5:17" s="65" customFormat="1" ht="15">
      <c r="E126" s="3"/>
      <c r="Q126" s="5"/>
    </row>
    <row r="127" spans="5:17" s="65" customFormat="1" ht="15">
      <c r="E127" s="3"/>
      <c r="Q127" s="5"/>
    </row>
    <row r="128" spans="5:17" s="65" customFormat="1" ht="15">
      <c r="E128" s="3"/>
      <c r="Q128" s="5"/>
    </row>
    <row r="129" spans="5:17" s="65" customFormat="1" ht="15">
      <c r="E129" s="3"/>
      <c r="Q129" s="5"/>
    </row>
    <row r="130" spans="5:17" s="65" customFormat="1" ht="15">
      <c r="E130" s="3"/>
      <c r="Q130" s="5"/>
    </row>
    <row r="131" spans="5:17" s="65" customFormat="1" ht="15">
      <c r="E131" s="3"/>
      <c r="Q131" s="5"/>
    </row>
    <row r="132" spans="5:17" s="65" customFormat="1" ht="15">
      <c r="E132" s="3"/>
      <c r="Q132" s="5"/>
    </row>
    <row r="133" spans="5:17" s="65" customFormat="1" ht="15">
      <c r="E133" s="3"/>
      <c r="Q133" s="5"/>
    </row>
    <row r="134" spans="5:17" s="65" customFormat="1" ht="15">
      <c r="E134" s="3"/>
      <c r="Q134" s="5"/>
    </row>
    <row r="135" spans="5:17" s="65" customFormat="1" ht="15">
      <c r="E135" s="3"/>
      <c r="Q135" s="5"/>
    </row>
    <row r="136" spans="5:17" s="65" customFormat="1" ht="15">
      <c r="E136" s="3"/>
      <c r="Q136" s="5"/>
    </row>
    <row r="137" spans="5:17" s="65" customFormat="1" ht="15">
      <c r="E137" s="3"/>
      <c r="Q137" s="5"/>
    </row>
    <row r="138" spans="5:17" s="65" customFormat="1" ht="15">
      <c r="E138" s="3"/>
      <c r="Q138" s="5"/>
    </row>
    <row r="139" spans="5:17" s="65" customFormat="1" ht="15">
      <c r="E139" s="3"/>
      <c r="Q139" s="5"/>
    </row>
    <row r="140" spans="5:17" s="65" customFormat="1" ht="15">
      <c r="E140" s="3"/>
      <c r="Q140" s="5"/>
    </row>
    <row r="141" spans="5:17" s="65" customFormat="1" ht="15">
      <c r="E141" s="3"/>
      <c r="Q141" s="5"/>
    </row>
    <row r="142" spans="5:17" s="65" customFormat="1" ht="15">
      <c r="E142" s="3"/>
      <c r="Q142" s="5"/>
    </row>
    <row r="143" spans="5:17" s="65" customFormat="1" ht="15">
      <c r="E143" s="3"/>
      <c r="Q143" s="5"/>
    </row>
    <row r="144" spans="5:17" s="65" customFormat="1" ht="15">
      <c r="E144" s="3"/>
      <c r="Q144" s="5"/>
    </row>
    <row r="145" spans="5:17" s="65" customFormat="1" ht="15">
      <c r="E145" s="3"/>
      <c r="Q145" s="5"/>
    </row>
    <row r="146" spans="5:17" s="65" customFormat="1" ht="15">
      <c r="E146" s="3"/>
      <c r="Q146" s="5"/>
    </row>
    <row r="147" spans="5:17" s="65" customFormat="1" ht="15">
      <c r="E147" s="3"/>
      <c r="Q147" s="5"/>
    </row>
    <row r="148" spans="5:17" s="65" customFormat="1" ht="15">
      <c r="E148" s="3"/>
      <c r="Q148" s="5"/>
    </row>
    <row r="149" spans="5:17" s="65" customFormat="1" ht="15">
      <c r="E149" s="3"/>
      <c r="Q149" s="5"/>
    </row>
    <row r="150" spans="5:17" s="65" customFormat="1" ht="15">
      <c r="E150" s="3"/>
      <c r="Q150" s="5"/>
    </row>
    <row r="151" spans="5:17" s="65" customFormat="1" ht="15">
      <c r="E151" s="3"/>
      <c r="Q151" s="5"/>
    </row>
    <row r="152" spans="5:17" s="65" customFormat="1" ht="15">
      <c r="E152" s="3"/>
      <c r="Q152" s="5"/>
    </row>
    <row r="153" spans="5:17" s="65" customFormat="1" ht="15">
      <c r="E153" s="3"/>
      <c r="Q153" s="5"/>
    </row>
    <row r="154" spans="5:17" s="65" customFormat="1" ht="15">
      <c r="E154" s="3"/>
      <c r="Q154" s="5"/>
    </row>
    <row r="155" spans="5:17" s="59" customFormat="1" ht="15">
      <c r="E155" s="3"/>
      <c r="Q155" s="5"/>
    </row>
    <row r="156" spans="5:17" s="59" customFormat="1" ht="15">
      <c r="E156" s="3"/>
      <c r="Q156" s="5"/>
    </row>
    <row r="157" spans="5:17" s="59" customFormat="1" ht="15">
      <c r="E157" s="3"/>
      <c r="Q157" s="5"/>
    </row>
    <row r="158" spans="5:17" s="59" customFormat="1" ht="15">
      <c r="E158" s="3"/>
      <c r="Q158" s="5"/>
    </row>
    <row r="159" spans="5:17" s="59" customFormat="1" ht="15">
      <c r="E159" s="3"/>
      <c r="Q159" s="5"/>
    </row>
    <row r="160" spans="5:17" s="59" customFormat="1" ht="15">
      <c r="E160" s="3"/>
      <c r="Q160" s="5"/>
    </row>
    <row r="161" spans="5:17" s="59" customFormat="1" ht="15">
      <c r="E161" s="3"/>
      <c r="Q161" s="5"/>
    </row>
    <row r="162" spans="5:17" s="59" customFormat="1" ht="15">
      <c r="E162" s="3"/>
      <c r="Q162" s="5"/>
    </row>
    <row r="163" spans="5:17" s="59" customFormat="1" ht="15">
      <c r="E163" s="3"/>
      <c r="Q163" s="5"/>
    </row>
    <row r="164" spans="5:17" s="59" customFormat="1" ht="15">
      <c r="E164" s="3"/>
      <c r="Q164" s="5"/>
    </row>
    <row r="165" spans="5:17" s="59" customFormat="1" ht="15">
      <c r="E165" s="3"/>
      <c r="Q165" s="5"/>
    </row>
    <row r="166" spans="5:17" s="59" customFormat="1" ht="15">
      <c r="E166" s="3"/>
      <c r="Q166" s="5"/>
    </row>
    <row r="167" spans="5:17" s="59" customFormat="1" ht="15">
      <c r="E167" s="3"/>
      <c r="Q167" s="5"/>
    </row>
    <row r="168" spans="5:17" s="59" customFormat="1" ht="15">
      <c r="E168" s="3"/>
      <c r="Q168" s="5"/>
    </row>
    <row r="169" spans="5:17" s="59" customFormat="1" ht="15">
      <c r="E169" s="3"/>
      <c r="Q169" s="5"/>
    </row>
    <row r="170" spans="5:17" s="59" customFormat="1" ht="15">
      <c r="E170" s="3"/>
      <c r="Q170" s="5"/>
    </row>
    <row r="171" spans="5:17" s="59" customFormat="1" ht="15">
      <c r="E171" s="3"/>
      <c r="Q171" s="5"/>
    </row>
    <row r="172" spans="5:17" s="59" customFormat="1" ht="15">
      <c r="E172" s="3"/>
      <c r="Q172" s="5"/>
    </row>
    <row r="173" spans="5:17" s="59" customFormat="1" ht="15">
      <c r="E173" s="3"/>
      <c r="Q173" s="5"/>
    </row>
    <row r="174" spans="5:17" s="59" customFormat="1" ht="15">
      <c r="E174" s="3"/>
      <c r="Q174" s="5"/>
    </row>
    <row r="175" spans="5:17" s="59" customFormat="1" ht="15">
      <c r="E175" s="3"/>
      <c r="Q175" s="5"/>
    </row>
    <row r="176" spans="5:17" s="59" customFormat="1" ht="15">
      <c r="E176" s="3"/>
      <c r="Q176" s="5"/>
    </row>
    <row r="177" spans="5:17" s="59" customFormat="1" ht="15">
      <c r="E177" s="3"/>
      <c r="Q177" s="5"/>
    </row>
    <row r="178" spans="5:17" s="59" customFormat="1" ht="15">
      <c r="E178" s="3"/>
      <c r="Q178" s="5"/>
    </row>
    <row r="179" spans="5:17" s="59" customFormat="1" ht="15">
      <c r="E179" s="3"/>
      <c r="Q179" s="5"/>
    </row>
    <row r="180" spans="5:17" s="59" customFormat="1" ht="15">
      <c r="E180" s="3"/>
      <c r="Q180" s="5"/>
    </row>
    <row r="181" spans="5:17" s="59" customFormat="1" ht="15">
      <c r="E181" s="3"/>
      <c r="Q181" s="5"/>
    </row>
    <row r="182" spans="5:17" s="59" customFormat="1" ht="15">
      <c r="E182" s="3"/>
      <c r="Q182" s="5"/>
    </row>
    <row r="183" spans="5:17" s="59" customFormat="1" ht="15">
      <c r="E183" s="3"/>
      <c r="Q183" s="5"/>
    </row>
    <row r="184" spans="5:17" s="59" customFormat="1" ht="15">
      <c r="E184" s="3"/>
      <c r="Q184" s="5"/>
    </row>
    <row r="185" spans="5:17" s="59" customFormat="1" ht="15">
      <c r="E185" s="3"/>
      <c r="Q185" s="5"/>
    </row>
    <row r="186" spans="5:17" s="59" customFormat="1" ht="15">
      <c r="E186" s="3"/>
      <c r="Q186" s="5"/>
    </row>
    <row r="187" spans="5:17" s="59" customFormat="1" ht="15">
      <c r="E187" s="3"/>
      <c r="Q187" s="5"/>
    </row>
    <row r="188" spans="5:17" s="59" customFormat="1" ht="15">
      <c r="E188" s="3"/>
      <c r="Q188" s="5"/>
    </row>
    <row r="189" spans="5:17" s="59" customFormat="1" ht="15">
      <c r="E189" s="3"/>
      <c r="Q189" s="5"/>
    </row>
    <row r="190" spans="5:17" s="59" customFormat="1" ht="15">
      <c r="E190" s="3"/>
      <c r="Q190" s="5"/>
    </row>
    <row r="191" spans="5:17" s="59" customFormat="1" ht="15">
      <c r="E191" s="3"/>
      <c r="Q191" s="5"/>
    </row>
    <row r="192" spans="5:17" s="59" customFormat="1" ht="15">
      <c r="E192" s="3"/>
      <c r="Q192" s="5"/>
    </row>
    <row r="193" spans="5:17" s="59" customFormat="1" ht="15">
      <c r="E193" s="3"/>
      <c r="Q193" s="5"/>
    </row>
    <row r="194" spans="5:17" s="59" customFormat="1" ht="15">
      <c r="E194" s="3"/>
      <c r="Q194" s="5"/>
    </row>
    <row r="195" spans="5:17" s="59" customFormat="1" ht="15">
      <c r="E195" s="3"/>
      <c r="Q195" s="5"/>
    </row>
    <row r="196" spans="5:17" s="59" customFormat="1" ht="15">
      <c r="E196" s="3"/>
      <c r="Q196" s="5"/>
    </row>
    <row r="197" spans="5:17" s="59" customFormat="1" ht="15">
      <c r="E197" s="3"/>
      <c r="Q197" s="5"/>
    </row>
    <row r="198" spans="5:17" s="59" customFormat="1" ht="15">
      <c r="E198" s="3"/>
      <c r="Q198" s="5"/>
    </row>
    <row r="199" spans="5:17" s="59" customFormat="1" ht="15">
      <c r="E199" s="3"/>
      <c r="Q199" s="5"/>
    </row>
    <row r="200" spans="5:17" s="59" customFormat="1" ht="15">
      <c r="E200" s="3"/>
      <c r="Q200" s="5"/>
    </row>
    <row r="201" spans="5:17" s="59" customFormat="1" ht="15">
      <c r="E201" s="3"/>
      <c r="Q201" s="5"/>
    </row>
    <row r="202" spans="5:17" s="59" customFormat="1" ht="15">
      <c r="E202" s="3"/>
      <c r="Q202" s="5"/>
    </row>
    <row r="203" spans="5:17" s="59" customFormat="1" ht="15">
      <c r="E203" s="3"/>
      <c r="Q203" s="5"/>
    </row>
    <row r="204" spans="5:17" s="59" customFormat="1" ht="15">
      <c r="E204" s="3"/>
      <c r="Q204" s="5"/>
    </row>
    <row r="205" spans="5:17" s="59" customFormat="1" ht="15">
      <c r="E205" s="3"/>
      <c r="Q205" s="5"/>
    </row>
    <row r="206" spans="5:17" s="59" customFormat="1" ht="15">
      <c r="E206" s="3"/>
      <c r="Q206" s="5"/>
    </row>
    <row r="207" spans="5:17" s="59" customFormat="1" ht="15">
      <c r="E207" s="3"/>
      <c r="Q207" s="5"/>
    </row>
    <row r="208" spans="5:17" s="59" customFormat="1" ht="15">
      <c r="E208" s="3"/>
      <c r="Q208" s="5"/>
    </row>
    <row r="209" spans="5:17" s="59" customFormat="1" ht="15">
      <c r="E209" s="3"/>
      <c r="Q209" s="5"/>
    </row>
    <row r="210" spans="5:17" s="59" customFormat="1" ht="15">
      <c r="E210" s="3"/>
      <c r="Q210" s="5"/>
    </row>
    <row r="211" spans="5:17" s="59" customFormat="1" ht="15">
      <c r="E211" s="3"/>
      <c r="Q211" s="5"/>
    </row>
    <row r="212" spans="5:17" s="59" customFormat="1" ht="15">
      <c r="E212" s="3"/>
      <c r="Q212" s="5"/>
    </row>
    <row r="213" spans="5:17" s="59" customFormat="1" ht="15">
      <c r="E213" s="3"/>
      <c r="Q213" s="5"/>
    </row>
    <row r="214" spans="5:17" s="59" customFormat="1" ht="15">
      <c r="E214" s="3"/>
      <c r="Q214" s="5"/>
    </row>
    <row r="215" spans="5:17" s="59" customFormat="1" ht="15">
      <c r="E215" s="3"/>
      <c r="Q215" s="5"/>
    </row>
    <row r="216" spans="5:17" s="59" customFormat="1" ht="15">
      <c r="E216" s="3"/>
      <c r="Q216" s="5"/>
    </row>
    <row r="217" spans="5:17" s="59" customFormat="1" ht="15">
      <c r="E217" s="3"/>
      <c r="Q217" s="5"/>
    </row>
    <row r="218" spans="5:17" s="59" customFormat="1" ht="15">
      <c r="E218" s="3"/>
      <c r="Q218" s="5"/>
    </row>
    <row r="219" spans="5:17" s="59" customFormat="1" ht="15">
      <c r="E219" s="3"/>
      <c r="Q219" s="5"/>
    </row>
    <row r="220" spans="5:17" s="59" customFormat="1" ht="15">
      <c r="E220" s="3"/>
      <c r="Q220" s="5"/>
    </row>
    <row r="221" spans="5:17" s="59" customFormat="1" ht="15">
      <c r="E221" s="3"/>
      <c r="Q221" s="5"/>
    </row>
    <row r="222" spans="5:17" s="59" customFormat="1" ht="15">
      <c r="E222" s="3"/>
      <c r="Q222" s="5"/>
    </row>
    <row r="223" spans="5:17" s="59" customFormat="1" ht="15">
      <c r="E223" s="3"/>
      <c r="Q223" s="5"/>
    </row>
    <row r="224" spans="5:17" s="59" customFormat="1" ht="15">
      <c r="E224" s="3"/>
      <c r="Q224" s="5"/>
    </row>
    <row r="225" spans="5:17" s="59" customFormat="1" ht="15">
      <c r="E225" s="3"/>
      <c r="Q225" s="5"/>
    </row>
    <row r="226" spans="5:17" s="59" customFormat="1" ht="15">
      <c r="E226" s="3"/>
      <c r="Q226" s="5"/>
    </row>
    <row r="227" spans="5:17" s="59" customFormat="1" ht="15">
      <c r="E227" s="3"/>
      <c r="Q227" s="5"/>
    </row>
    <row r="228" spans="5:17" s="59" customFormat="1" ht="15">
      <c r="E228" s="3"/>
      <c r="Q228" s="5"/>
    </row>
    <row r="229" spans="5:17" s="59" customFormat="1" ht="15">
      <c r="E229" s="3"/>
      <c r="Q229" s="5"/>
    </row>
    <row r="230" spans="5:17" s="59" customFormat="1" ht="15">
      <c r="E230" s="3"/>
      <c r="Q230" s="5"/>
    </row>
    <row r="231" spans="5:17" s="59" customFormat="1" ht="15">
      <c r="E231" s="3"/>
      <c r="Q231" s="5"/>
    </row>
    <row r="232" spans="5:17" s="59" customFormat="1" ht="15">
      <c r="E232" s="3"/>
      <c r="Q232" s="5"/>
    </row>
    <row r="233" spans="5:17" s="59" customFormat="1" ht="15">
      <c r="E233" s="3"/>
      <c r="Q233" s="5"/>
    </row>
    <row r="234" spans="5:17" s="59" customFormat="1" ht="15">
      <c r="E234" s="3"/>
      <c r="Q234" s="5"/>
    </row>
    <row r="235" spans="5:17" s="59" customFormat="1" ht="15">
      <c r="E235" s="3"/>
      <c r="Q235" s="5"/>
    </row>
    <row r="236" spans="5:17" s="59" customFormat="1" ht="15">
      <c r="E236" s="3"/>
      <c r="Q236" s="5"/>
    </row>
    <row r="237" spans="5:17" s="59" customFormat="1" ht="15">
      <c r="E237" s="3"/>
      <c r="Q237" s="5"/>
    </row>
    <row r="238" spans="5:17" s="59" customFormat="1" ht="15">
      <c r="E238" s="3"/>
      <c r="Q238" s="5"/>
    </row>
    <row r="239" spans="5:17" s="59" customFormat="1" ht="15">
      <c r="E239" s="3"/>
      <c r="Q239" s="5"/>
    </row>
    <row r="240" spans="5:17" s="59" customFormat="1" ht="15">
      <c r="E240" s="3"/>
      <c r="Q240" s="5"/>
    </row>
    <row r="241" spans="5:17" s="59" customFormat="1" ht="15">
      <c r="E241" s="3"/>
      <c r="Q241" s="5"/>
    </row>
    <row r="242" spans="5:17" s="59" customFormat="1" ht="15">
      <c r="E242" s="3"/>
      <c r="Q242" s="5"/>
    </row>
    <row r="243" spans="5:17" s="59" customFormat="1" ht="15">
      <c r="E243" s="3"/>
      <c r="Q243" s="5"/>
    </row>
    <row r="244" spans="5:17" s="59" customFormat="1" ht="15">
      <c r="E244" s="3"/>
      <c r="Q244" s="5"/>
    </row>
    <row r="245" spans="5:17" s="59" customFormat="1" ht="15">
      <c r="E245" s="3"/>
      <c r="Q245" s="5"/>
    </row>
    <row r="246" spans="5:17" s="59" customFormat="1" ht="15">
      <c r="E246" s="3"/>
      <c r="Q246" s="5"/>
    </row>
    <row r="247" spans="5:17" s="59" customFormat="1" ht="15">
      <c r="E247" s="3"/>
      <c r="Q247" s="5"/>
    </row>
    <row r="248" spans="5:17" s="59" customFormat="1" ht="15">
      <c r="E248" s="3"/>
      <c r="Q248" s="5"/>
    </row>
    <row r="249" spans="5:17" s="59" customFormat="1" ht="15">
      <c r="E249" s="3"/>
      <c r="Q249" s="5"/>
    </row>
    <row r="250" spans="5:17" s="59" customFormat="1" ht="15">
      <c r="E250" s="3"/>
      <c r="Q250" s="5"/>
    </row>
    <row r="251" spans="5:17" s="59" customFormat="1" ht="15">
      <c r="E251" s="3"/>
      <c r="Q251" s="5"/>
    </row>
    <row r="252" spans="5:17" s="59" customFormat="1" ht="15">
      <c r="E252" s="3"/>
      <c r="Q252" s="5"/>
    </row>
    <row r="253" spans="5:17" s="59" customFormat="1" ht="15">
      <c r="E253" s="3"/>
      <c r="Q253" s="5"/>
    </row>
    <row r="254" spans="5:17" s="59" customFormat="1" ht="15">
      <c r="E254" s="3"/>
      <c r="Q254" s="5"/>
    </row>
    <row r="255" spans="5:17" s="59" customFormat="1" ht="15">
      <c r="E255" s="3"/>
      <c r="Q255" s="5"/>
    </row>
    <row r="256" spans="5:17" s="59" customFormat="1" ht="15">
      <c r="E256" s="3"/>
      <c r="Q256" s="5"/>
    </row>
    <row r="257" spans="5:17" s="59" customFormat="1" ht="15">
      <c r="E257" s="3"/>
      <c r="Q257" s="5"/>
    </row>
    <row r="258" spans="5:17" s="59" customFormat="1" ht="15">
      <c r="E258" s="3"/>
      <c r="Q258" s="5"/>
    </row>
    <row r="259" spans="5:17" s="59" customFormat="1" ht="15">
      <c r="E259" s="3"/>
      <c r="Q259" s="5"/>
    </row>
    <row r="260" spans="5:17" s="59" customFormat="1" ht="15">
      <c r="E260" s="3"/>
      <c r="Q260" s="5"/>
    </row>
    <row r="261" spans="5:17" s="59" customFormat="1" ht="15">
      <c r="E261" s="3"/>
      <c r="Q261" s="5"/>
    </row>
    <row r="262" spans="5:17" s="59" customFormat="1" ht="15">
      <c r="E262" s="3"/>
      <c r="Q262" s="5"/>
    </row>
    <row r="263" spans="5:17" s="59" customFormat="1" ht="15">
      <c r="E263" s="3"/>
      <c r="Q263" s="5"/>
    </row>
    <row r="264" spans="5:17" s="59" customFormat="1" ht="15">
      <c r="E264" s="3"/>
      <c r="Q264" s="5"/>
    </row>
    <row r="265" spans="5:17" s="59" customFormat="1" ht="15">
      <c r="E265" s="3"/>
      <c r="Q265" s="5"/>
    </row>
    <row r="266" spans="5:17" s="59" customFormat="1" ht="15">
      <c r="E266" s="3"/>
      <c r="Q266" s="5"/>
    </row>
    <row r="267" spans="5:17" s="59" customFormat="1" ht="15">
      <c r="E267" s="3"/>
      <c r="Q267" s="5"/>
    </row>
    <row r="268" spans="5:17" s="59" customFormat="1" ht="15">
      <c r="E268" s="3"/>
      <c r="Q268" s="5"/>
    </row>
    <row r="269" spans="5:17" s="59" customFormat="1" ht="15">
      <c r="E269" s="3"/>
      <c r="Q269" s="5"/>
    </row>
    <row r="270" spans="5:17" s="59" customFormat="1" ht="15">
      <c r="E270" s="3"/>
      <c r="Q270" s="5"/>
    </row>
    <row r="271" spans="5:17" s="59" customFormat="1" ht="15">
      <c r="E271" s="3"/>
      <c r="Q271" s="5"/>
    </row>
    <row r="272" spans="5:17" s="59" customFormat="1" ht="15">
      <c r="E272" s="3"/>
      <c r="Q272" s="5"/>
    </row>
    <row r="273" spans="5:17" s="59" customFormat="1" ht="15">
      <c r="E273" s="3"/>
      <c r="Q273" s="5"/>
    </row>
    <row r="274" spans="5:17" s="59" customFormat="1" ht="15">
      <c r="E274" s="3"/>
      <c r="Q274" s="5"/>
    </row>
    <row r="275" spans="5:17" s="59" customFormat="1" ht="15">
      <c r="E275" s="3"/>
      <c r="Q275" s="5"/>
    </row>
    <row r="276" spans="5:17" s="59" customFormat="1" ht="15">
      <c r="E276" s="3"/>
      <c r="Q276" s="5"/>
    </row>
    <row r="277" spans="5:17" s="59" customFormat="1" ht="15">
      <c r="E277" s="3"/>
      <c r="Q277" s="5"/>
    </row>
    <row r="278" spans="5:17" s="59" customFormat="1" ht="15">
      <c r="E278" s="3"/>
      <c r="Q278" s="5"/>
    </row>
    <row r="279" spans="5:17" s="59" customFormat="1" ht="15">
      <c r="E279" s="3"/>
      <c r="Q279" s="5"/>
    </row>
    <row r="280" spans="5:17" s="59" customFormat="1" ht="15">
      <c r="E280" s="3"/>
      <c r="Q280" s="5"/>
    </row>
    <row r="281" spans="5:17" s="59" customFormat="1" ht="15">
      <c r="E281" s="3"/>
      <c r="Q281" s="5"/>
    </row>
    <row r="282" spans="5:17" s="59" customFormat="1" ht="15">
      <c r="E282" s="3"/>
      <c r="Q282" s="5"/>
    </row>
    <row r="283" spans="5:17" s="59" customFormat="1" ht="15">
      <c r="E283" s="3"/>
      <c r="Q283" s="5"/>
    </row>
    <row r="284" spans="5:17" s="59" customFormat="1" ht="15">
      <c r="E284" s="3"/>
      <c r="Q284" s="5"/>
    </row>
    <row r="285" spans="5:17" s="59" customFormat="1" ht="15">
      <c r="E285" s="3"/>
      <c r="Q285" s="5"/>
    </row>
    <row r="286" spans="5:17" s="59" customFormat="1" ht="15">
      <c r="E286" s="3"/>
      <c r="Q286" s="5"/>
    </row>
    <row r="287" spans="5:17" s="59" customFormat="1" ht="15">
      <c r="E287" s="3"/>
      <c r="Q287" s="5"/>
    </row>
    <row r="288" spans="5:17" s="59" customFormat="1" ht="15">
      <c r="E288" s="3"/>
      <c r="Q288" s="5"/>
    </row>
    <row r="289" spans="5:17" s="59" customFormat="1" ht="15">
      <c r="E289" s="3"/>
      <c r="Q289" s="5"/>
    </row>
    <row r="290" spans="5:17" s="59" customFormat="1" ht="15">
      <c r="E290" s="3"/>
      <c r="Q290" s="5"/>
    </row>
    <row r="291" spans="5:17" s="59" customFormat="1" ht="15">
      <c r="E291" s="3"/>
      <c r="Q291" s="5"/>
    </row>
    <row r="292" spans="5:17" s="59" customFormat="1" ht="15">
      <c r="E292" s="3"/>
      <c r="Q292" s="5"/>
    </row>
    <row r="293" spans="5:17" s="59" customFormat="1" ht="15">
      <c r="E293" s="3"/>
      <c r="Q293" s="5"/>
    </row>
    <row r="294" spans="5:17" s="59" customFormat="1" ht="15">
      <c r="E294" s="3"/>
      <c r="Q294" s="5"/>
    </row>
    <row r="295" spans="5:17" s="59" customFormat="1" ht="15">
      <c r="E295" s="3"/>
      <c r="Q295" s="5"/>
    </row>
    <row r="296" spans="5:17" s="59" customFormat="1" ht="15">
      <c r="E296" s="3"/>
      <c r="Q296" s="5"/>
    </row>
    <row r="297" spans="5:17" s="59" customFormat="1" ht="15">
      <c r="E297" s="3"/>
      <c r="Q297" s="5"/>
    </row>
    <row r="298" spans="5:17" s="59" customFormat="1" ht="15">
      <c r="E298" s="3"/>
      <c r="Q298" s="5"/>
    </row>
    <row r="299" spans="5:17" s="59" customFormat="1" ht="15">
      <c r="E299" s="3"/>
      <c r="Q299" s="5"/>
    </row>
    <row r="300" spans="5:17" s="59" customFormat="1" ht="15">
      <c r="E300" s="3"/>
      <c r="Q300" s="5"/>
    </row>
    <row r="301" spans="5:17" s="59" customFormat="1" ht="15">
      <c r="E301" s="3"/>
      <c r="Q301" s="5"/>
    </row>
    <row r="302" spans="5:17" s="59" customFormat="1" ht="15">
      <c r="E302" s="3"/>
      <c r="Q302" s="5"/>
    </row>
    <row r="303" spans="5:17" s="59" customFormat="1" ht="15">
      <c r="E303" s="3"/>
      <c r="Q303" s="5"/>
    </row>
    <row r="304" spans="5:17" s="59" customFormat="1" ht="15">
      <c r="E304" s="3"/>
      <c r="Q304" s="5"/>
    </row>
    <row r="305" spans="5:17" s="59" customFormat="1" ht="15">
      <c r="E305" s="3"/>
      <c r="Q305" s="5"/>
    </row>
    <row r="306" spans="5:17" s="59" customFormat="1" ht="15">
      <c r="E306" s="3"/>
      <c r="Q306" s="5"/>
    </row>
    <row r="307" spans="5:17" s="59" customFormat="1" ht="15">
      <c r="E307" s="3"/>
      <c r="Q307" s="5"/>
    </row>
    <row r="308" spans="5:17" s="59" customFormat="1" ht="15">
      <c r="E308" s="3"/>
      <c r="Q308" s="5"/>
    </row>
    <row r="309" spans="5:17" s="59" customFormat="1" ht="15">
      <c r="E309" s="3"/>
      <c r="Q309" s="5"/>
    </row>
    <row r="310" spans="5:17" s="59" customFormat="1" ht="15">
      <c r="E310" s="3"/>
      <c r="Q310" s="5"/>
    </row>
    <row r="311" spans="5:17" s="59" customFormat="1" ht="15">
      <c r="E311" s="3"/>
      <c r="Q311" s="5"/>
    </row>
    <row r="312" spans="5:17" s="59" customFormat="1" ht="15">
      <c r="E312" s="3"/>
      <c r="Q312" s="5"/>
    </row>
    <row r="313" spans="5:17" s="59" customFormat="1" ht="15">
      <c r="E313" s="3"/>
      <c r="Q313" s="5"/>
    </row>
    <row r="314" spans="5:17" s="59" customFormat="1" ht="15">
      <c r="E314" s="3"/>
      <c r="Q314" s="5"/>
    </row>
    <row r="315" spans="5:17" s="59" customFormat="1" ht="15">
      <c r="E315" s="3"/>
      <c r="Q315" s="5"/>
    </row>
    <row r="316" spans="5:17" s="59" customFormat="1" ht="15">
      <c r="E316" s="3"/>
      <c r="Q316" s="5"/>
    </row>
    <row r="317" spans="5:17" s="59" customFormat="1" ht="15">
      <c r="E317" s="3"/>
      <c r="Q317" s="5"/>
    </row>
    <row r="318" spans="5:17" s="59" customFormat="1" ht="15">
      <c r="E318" s="3"/>
      <c r="Q318" s="5"/>
    </row>
    <row r="319" spans="5:17" s="59" customFormat="1" ht="15">
      <c r="E319" s="3"/>
      <c r="Q319" s="5"/>
    </row>
    <row r="320" spans="5:17" s="59" customFormat="1" ht="15">
      <c r="E320" s="3"/>
      <c r="Q320" s="5"/>
    </row>
    <row r="321" spans="5:17" s="59" customFormat="1" ht="15">
      <c r="E321" s="3"/>
      <c r="Q321" s="5"/>
    </row>
    <row r="322" spans="5:17" s="59" customFormat="1" ht="15">
      <c r="E322" s="3"/>
      <c r="Q322" s="5"/>
    </row>
    <row r="323" spans="5:17" s="59" customFormat="1" ht="15">
      <c r="E323" s="3"/>
      <c r="Q323" s="5"/>
    </row>
    <row r="324" spans="5:17" s="59" customFormat="1" ht="15">
      <c r="E324" s="3"/>
      <c r="Q324" s="5"/>
    </row>
    <row r="325" spans="5:17" s="59" customFormat="1" ht="15">
      <c r="E325" s="3"/>
      <c r="Q325" s="5"/>
    </row>
    <row r="326" spans="5:17" s="59" customFormat="1" ht="15">
      <c r="E326" s="3"/>
      <c r="Q326" s="5"/>
    </row>
    <row r="327" spans="5:17" s="59" customFormat="1" ht="15">
      <c r="E327" s="3"/>
      <c r="Q327" s="5"/>
    </row>
    <row r="328" spans="5:17" s="59" customFormat="1" ht="15">
      <c r="E328" s="3"/>
      <c r="Q328" s="5"/>
    </row>
    <row r="329" spans="5:17" s="59" customFormat="1" ht="15">
      <c r="E329" s="3"/>
      <c r="Q329" s="5"/>
    </row>
    <row r="330" spans="5:17" s="59" customFormat="1" ht="15">
      <c r="E330" s="3"/>
      <c r="Q330" s="5"/>
    </row>
    <row r="331" spans="5:17" s="59" customFormat="1" ht="15">
      <c r="E331" s="3"/>
      <c r="Q331" s="5"/>
    </row>
    <row r="332" spans="5:17" s="59" customFormat="1" ht="15">
      <c r="E332" s="3"/>
      <c r="Q332" s="5"/>
    </row>
    <row r="333" spans="5:17" s="59" customFormat="1" ht="15">
      <c r="E333" s="3"/>
      <c r="Q333" s="5"/>
    </row>
    <row r="334" spans="5:17" s="59" customFormat="1" ht="15">
      <c r="E334" s="3"/>
      <c r="Q334" s="5"/>
    </row>
    <row r="335" spans="5:17" s="59" customFormat="1" ht="15">
      <c r="E335" s="3"/>
      <c r="Q335" s="5"/>
    </row>
    <row r="336" spans="5:17" s="59" customFormat="1" ht="15">
      <c r="E336" s="3"/>
      <c r="Q336" s="5"/>
    </row>
    <row r="337" spans="5:17" s="59" customFormat="1" ht="15">
      <c r="E337" s="3"/>
      <c r="Q337" s="5"/>
    </row>
    <row r="338" spans="5:17" s="59" customFormat="1" ht="15">
      <c r="E338" s="3"/>
      <c r="Q338" s="5"/>
    </row>
    <row r="339" spans="5:17" s="59" customFormat="1" ht="15">
      <c r="E339" s="3"/>
      <c r="Q339" s="5"/>
    </row>
    <row r="340" spans="5:17" s="59" customFormat="1" ht="15">
      <c r="E340" s="3"/>
      <c r="Q340" s="5"/>
    </row>
    <row r="341" spans="5:17" s="59" customFormat="1" ht="15">
      <c r="E341" s="3"/>
      <c r="Q341" s="5"/>
    </row>
    <row r="342" spans="5:17" s="59" customFormat="1" ht="15">
      <c r="E342" s="3"/>
      <c r="Q342" s="5"/>
    </row>
    <row r="343" spans="5:17" s="59" customFormat="1" ht="15">
      <c r="E343" s="3"/>
      <c r="Q343" s="5"/>
    </row>
    <row r="344" spans="5:17" s="59" customFormat="1" ht="15">
      <c r="E344" s="3"/>
      <c r="Q344" s="5"/>
    </row>
    <row r="345" spans="5:17" s="59" customFormat="1" ht="15">
      <c r="E345" s="3"/>
      <c r="Q345" s="5"/>
    </row>
    <row r="346" spans="5:17" s="59" customFormat="1" ht="15">
      <c r="E346" s="3"/>
      <c r="Q346" s="5"/>
    </row>
    <row r="347" spans="5:17" s="55" customFormat="1" ht="15">
      <c r="E347" s="3"/>
      <c r="Q347" s="5"/>
    </row>
    <row r="348" spans="5:17" s="55" customFormat="1" ht="15">
      <c r="E348" s="3"/>
      <c r="Q348" s="5"/>
    </row>
    <row r="349" spans="5:17" s="55" customFormat="1" ht="15">
      <c r="E349" s="3"/>
      <c r="Q349" s="5"/>
    </row>
    <row r="350" spans="5:17" s="55" customFormat="1" ht="15">
      <c r="E350" s="3"/>
      <c r="Q350" s="5"/>
    </row>
    <row r="351" spans="5:17" s="55" customFormat="1" ht="15">
      <c r="E351" s="3"/>
      <c r="Q351" s="5"/>
    </row>
    <row r="352" spans="5:17" s="55" customFormat="1" ht="15">
      <c r="E352" s="3"/>
      <c r="Q352" s="5"/>
    </row>
    <row r="353" spans="5:17" s="55" customFormat="1" ht="15">
      <c r="E353" s="3"/>
      <c r="Q353" s="5"/>
    </row>
    <row r="354" spans="5:17" s="55" customFormat="1" ht="15">
      <c r="E354" s="3"/>
      <c r="Q354" s="5"/>
    </row>
    <row r="355" spans="5:17" s="55" customFormat="1" ht="15">
      <c r="E355" s="3"/>
      <c r="Q355" s="5"/>
    </row>
    <row r="356" spans="5:17" s="55" customFormat="1" ht="15">
      <c r="E356" s="3"/>
      <c r="Q356" s="5"/>
    </row>
    <row r="357" spans="5:17" s="55" customFormat="1" ht="15">
      <c r="E357" s="3"/>
      <c r="Q357" s="5"/>
    </row>
    <row r="358" spans="5:17" s="55" customFormat="1" ht="15">
      <c r="E358" s="3"/>
      <c r="Q358" s="5"/>
    </row>
    <row r="359" spans="5:17" s="55" customFormat="1" ht="15">
      <c r="E359" s="3"/>
      <c r="Q359" s="5"/>
    </row>
    <row r="360" spans="5:17" s="55" customFormat="1" ht="15">
      <c r="E360" s="3"/>
      <c r="Q360" s="5"/>
    </row>
    <row r="361" spans="5:17" s="55" customFormat="1" ht="15">
      <c r="E361" s="3"/>
      <c r="Q361" s="5"/>
    </row>
    <row r="362" spans="5:17" s="55" customFormat="1" ht="15">
      <c r="E362" s="3"/>
      <c r="Q362" s="5"/>
    </row>
    <row r="363" spans="5:17" s="55" customFormat="1" ht="15">
      <c r="E363" s="3"/>
      <c r="Q363" s="5"/>
    </row>
    <row r="364" spans="5:17" s="55" customFormat="1" ht="15">
      <c r="E364" s="3"/>
      <c r="Q364" s="5"/>
    </row>
    <row r="365" spans="5:17" s="55" customFormat="1" ht="15">
      <c r="E365" s="3"/>
      <c r="Q365" s="5"/>
    </row>
    <row r="366" spans="5:17" s="55" customFormat="1" ht="15">
      <c r="E366" s="3"/>
      <c r="Q366" s="5"/>
    </row>
    <row r="367" spans="5:17" s="55" customFormat="1" ht="15">
      <c r="E367" s="3"/>
      <c r="Q367" s="5"/>
    </row>
    <row r="368" spans="5:17" s="55" customFormat="1" ht="15">
      <c r="E368" s="3"/>
      <c r="Q368" s="5"/>
    </row>
    <row r="369" spans="5:17" s="55" customFormat="1" ht="15">
      <c r="E369" s="3"/>
      <c r="Q369" s="5"/>
    </row>
    <row r="370" spans="5:17" s="55" customFormat="1" ht="15">
      <c r="E370" s="3"/>
      <c r="Q370" s="5"/>
    </row>
    <row r="371" spans="5:17" s="55" customFormat="1" ht="15">
      <c r="E371" s="3"/>
      <c r="Q371" s="5"/>
    </row>
    <row r="372" spans="5:17" s="55" customFormat="1" ht="15">
      <c r="E372" s="3"/>
      <c r="Q372" s="5"/>
    </row>
    <row r="373" spans="5:17" s="55" customFormat="1" ht="15">
      <c r="E373" s="3"/>
      <c r="Q373" s="5"/>
    </row>
    <row r="374" spans="5:17" s="55" customFormat="1" ht="15">
      <c r="E374" s="3"/>
      <c r="Q374" s="5"/>
    </row>
    <row r="375" spans="5:17" s="55" customFormat="1" ht="15">
      <c r="E375" s="3"/>
      <c r="Q375" s="5"/>
    </row>
    <row r="376" spans="5:17" s="55" customFormat="1" ht="15">
      <c r="E376" s="3"/>
      <c r="Q376" s="5"/>
    </row>
    <row r="377" spans="5:17" s="55" customFormat="1" ht="15">
      <c r="E377" s="3"/>
      <c r="Q377" s="5"/>
    </row>
    <row r="378" spans="5:17" s="55" customFormat="1" ht="15">
      <c r="E378" s="3"/>
      <c r="Q378" s="5"/>
    </row>
    <row r="379" spans="5:17" s="55" customFormat="1" ht="15">
      <c r="E379" s="3"/>
      <c r="Q379" s="5"/>
    </row>
    <row r="380" spans="5:17" s="55" customFormat="1" ht="15">
      <c r="E380" s="3"/>
      <c r="Q380" s="5"/>
    </row>
    <row r="381" spans="5:17" s="55" customFormat="1" ht="15">
      <c r="E381" s="3"/>
      <c r="Q381" s="5"/>
    </row>
    <row r="382" spans="5:17" s="55" customFormat="1" ht="15">
      <c r="E382" s="3"/>
      <c r="Q382" s="5"/>
    </row>
    <row r="383" spans="5:17" s="55" customFormat="1" ht="15">
      <c r="E383" s="3"/>
      <c r="Q383" s="5"/>
    </row>
    <row r="384" spans="5:17" s="55" customFormat="1" ht="15">
      <c r="E384" s="3"/>
      <c r="Q384" s="5"/>
    </row>
    <row r="385" spans="5:17" s="55" customFormat="1" ht="15">
      <c r="E385" s="3"/>
      <c r="Q385" s="5"/>
    </row>
    <row r="386" spans="5:17" s="55" customFormat="1" ht="15">
      <c r="E386" s="3"/>
      <c r="Q386" s="5"/>
    </row>
    <row r="387" spans="5:17" s="55" customFormat="1" ht="15">
      <c r="E387" s="3"/>
      <c r="Q387" s="5"/>
    </row>
    <row r="388" spans="5:17" s="55" customFormat="1" ht="15">
      <c r="E388" s="3"/>
      <c r="Q388" s="5"/>
    </row>
    <row r="389" spans="5:17" s="55" customFormat="1" ht="15">
      <c r="E389" s="3"/>
      <c r="Q389" s="5"/>
    </row>
    <row r="390" spans="5:17" s="55" customFormat="1" ht="15">
      <c r="E390" s="3"/>
      <c r="Q390" s="5"/>
    </row>
    <row r="391" spans="5:17" s="55" customFormat="1" ht="15">
      <c r="E391" s="3"/>
      <c r="Q391" s="5"/>
    </row>
    <row r="392" spans="5:17" s="55" customFormat="1" ht="15">
      <c r="E392" s="3"/>
      <c r="Q392" s="5"/>
    </row>
    <row r="393" spans="5:17" s="55" customFormat="1" ht="15">
      <c r="E393" s="3"/>
      <c r="Q393" s="5"/>
    </row>
    <row r="394" spans="5:17" s="55" customFormat="1" ht="15">
      <c r="E394" s="3"/>
      <c r="Q394" s="5"/>
    </row>
    <row r="395" spans="5:17" s="55" customFormat="1" ht="15">
      <c r="E395" s="3"/>
      <c r="Q395" s="5"/>
    </row>
    <row r="396" spans="5:17" s="55" customFormat="1" ht="15">
      <c r="E396" s="3"/>
      <c r="Q396" s="5"/>
    </row>
    <row r="397" spans="5:17" s="55" customFormat="1" ht="15">
      <c r="E397" s="3"/>
      <c r="Q397" s="5"/>
    </row>
    <row r="398" spans="5:17" s="55" customFormat="1" ht="15">
      <c r="E398" s="3"/>
      <c r="Q398" s="5"/>
    </row>
    <row r="399" spans="5:17" s="55" customFormat="1" ht="15">
      <c r="E399" s="3"/>
      <c r="Q399" s="5"/>
    </row>
    <row r="400" spans="5:17" s="55" customFormat="1" ht="15">
      <c r="E400" s="3"/>
      <c r="Q400" s="5"/>
    </row>
    <row r="401" spans="5:17" s="55" customFormat="1" ht="15">
      <c r="E401" s="3"/>
      <c r="Q401" s="5"/>
    </row>
    <row r="402" spans="5:17" s="55" customFormat="1" ht="15">
      <c r="E402" s="3"/>
      <c r="Q402" s="5"/>
    </row>
    <row r="403" spans="5:17" s="55" customFormat="1" ht="15">
      <c r="E403" s="3"/>
      <c r="Q403" s="5"/>
    </row>
    <row r="404" spans="5:17" s="55" customFormat="1" ht="15">
      <c r="E404" s="3"/>
      <c r="Q404" s="5"/>
    </row>
    <row r="405" spans="5:17" s="55" customFormat="1" ht="15">
      <c r="E405" s="3"/>
      <c r="Q405" s="5"/>
    </row>
    <row r="406" spans="5:17" s="55" customFormat="1" ht="15">
      <c r="E406" s="3"/>
      <c r="Q406" s="5"/>
    </row>
    <row r="407" spans="5:17" s="55" customFormat="1" ht="15">
      <c r="E407" s="3"/>
      <c r="Q407" s="5"/>
    </row>
    <row r="408" spans="5:17" s="55" customFormat="1" ht="15">
      <c r="E408" s="3"/>
      <c r="Q408" s="5"/>
    </row>
    <row r="409" spans="5:17" s="55" customFormat="1" ht="15">
      <c r="E409" s="3"/>
      <c r="Q409" s="5"/>
    </row>
    <row r="410" spans="5:17" s="55" customFormat="1" ht="15">
      <c r="E410" s="3"/>
      <c r="Q410" s="5"/>
    </row>
    <row r="411" spans="5:17" s="55" customFormat="1" ht="15">
      <c r="E411" s="3"/>
      <c r="Q411" s="5"/>
    </row>
    <row r="412" spans="5:17" s="55" customFormat="1" ht="15">
      <c r="E412" s="3"/>
      <c r="Q412" s="5"/>
    </row>
    <row r="413" spans="5:17" s="55" customFormat="1" ht="15">
      <c r="E413" s="3"/>
      <c r="Q413" s="5"/>
    </row>
    <row r="414" spans="5:17" s="55" customFormat="1" ht="15">
      <c r="E414" s="3"/>
      <c r="Q414" s="5"/>
    </row>
    <row r="415" spans="5:17" s="55" customFormat="1" ht="15">
      <c r="E415" s="3"/>
      <c r="Q415" s="5"/>
    </row>
    <row r="416" spans="5:17" s="55" customFormat="1" ht="15">
      <c r="E416" s="3"/>
      <c r="Q416" s="5"/>
    </row>
    <row r="417" spans="5:17" s="55" customFormat="1" ht="15">
      <c r="E417" s="3"/>
      <c r="Q417" s="5"/>
    </row>
    <row r="418" spans="5:17" s="55" customFormat="1" ht="15">
      <c r="E418" s="3"/>
      <c r="Q418" s="5"/>
    </row>
    <row r="419" spans="5:17" s="55" customFormat="1" ht="15">
      <c r="E419" s="3"/>
      <c r="Q419" s="5"/>
    </row>
    <row r="420" spans="5:17" s="55" customFormat="1" ht="15">
      <c r="E420" s="3"/>
      <c r="Q420" s="5"/>
    </row>
    <row r="421" spans="5:17" s="55" customFormat="1" ht="15">
      <c r="E421" s="3"/>
      <c r="Q421" s="5"/>
    </row>
    <row r="422" spans="5:17" s="55" customFormat="1" ht="15">
      <c r="E422" s="3"/>
      <c r="Q422" s="5"/>
    </row>
    <row r="423" spans="5:17" s="55" customFormat="1" ht="15">
      <c r="E423" s="3"/>
      <c r="Q423" s="5"/>
    </row>
    <row r="424" spans="5:17" s="55" customFormat="1" ht="15">
      <c r="E424" s="3"/>
      <c r="Q424" s="5"/>
    </row>
    <row r="425" spans="5:17" s="55" customFormat="1" ht="15">
      <c r="E425" s="3"/>
      <c r="Q425" s="5"/>
    </row>
    <row r="426" spans="5:17" s="55" customFormat="1" ht="15">
      <c r="E426" s="3"/>
      <c r="Q426" s="5"/>
    </row>
    <row r="427" spans="5:17" s="55" customFormat="1" ht="15">
      <c r="E427" s="3"/>
      <c r="Q427" s="5"/>
    </row>
    <row r="428" spans="5:17" s="55" customFormat="1" ht="15">
      <c r="E428" s="3"/>
      <c r="Q428" s="5"/>
    </row>
    <row r="429" spans="5:17" s="55" customFormat="1" ht="15">
      <c r="E429" s="3"/>
      <c r="Q429" s="5"/>
    </row>
    <row r="430" spans="5:17" s="55" customFormat="1" ht="15">
      <c r="E430" s="3"/>
      <c r="Q430" s="5"/>
    </row>
    <row r="431" spans="5:17" s="55" customFormat="1" ht="15">
      <c r="E431" s="3"/>
      <c r="Q431" s="5"/>
    </row>
    <row r="432" spans="5:17" s="55" customFormat="1" ht="15">
      <c r="E432" s="3"/>
      <c r="Q432" s="5"/>
    </row>
    <row r="433" spans="5:17" s="55" customFormat="1" ht="15">
      <c r="E433" s="3"/>
      <c r="Q433" s="5"/>
    </row>
    <row r="434" spans="5:17" s="55" customFormat="1" ht="15">
      <c r="E434" s="3"/>
      <c r="Q434" s="5"/>
    </row>
    <row r="435" spans="5:17" s="55" customFormat="1" ht="15">
      <c r="E435" s="3"/>
      <c r="Q435" s="5"/>
    </row>
    <row r="436" spans="5:17" s="55" customFormat="1" ht="15">
      <c r="E436" s="3"/>
      <c r="Q436" s="5"/>
    </row>
    <row r="437" spans="5:17" s="55" customFormat="1" ht="15">
      <c r="E437" s="3"/>
      <c r="Q437" s="5"/>
    </row>
    <row r="438" spans="5:17" s="55" customFormat="1" ht="15">
      <c r="E438" s="3"/>
      <c r="Q438" s="5"/>
    </row>
    <row r="439" spans="5:17" s="55" customFormat="1" ht="15">
      <c r="E439" s="3"/>
      <c r="Q439" s="5"/>
    </row>
    <row r="440" spans="5:17" s="55" customFormat="1" ht="15">
      <c r="E440" s="3"/>
      <c r="Q440" s="5"/>
    </row>
    <row r="441" spans="5:17" s="55" customFormat="1" ht="15">
      <c r="E441" s="3"/>
      <c r="Q441" s="5"/>
    </row>
    <row r="442" spans="5:17" s="55" customFormat="1" ht="15">
      <c r="E442" s="3"/>
      <c r="Q442" s="5"/>
    </row>
    <row r="443" spans="5:17" s="55" customFormat="1" ht="15">
      <c r="E443" s="3"/>
      <c r="Q443" s="5"/>
    </row>
    <row r="444" spans="5:17" s="55" customFormat="1" ht="15">
      <c r="E444" s="3"/>
      <c r="Q444" s="5"/>
    </row>
    <row r="445" spans="5:17" s="55" customFormat="1" ht="15">
      <c r="E445" s="3"/>
      <c r="Q445" s="5"/>
    </row>
    <row r="446" spans="5:17" s="55" customFormat="1" ht="15">
      <c r="E446" s="3"/>
      <c r="Q446" s="5"/>
    </row>
    <row r="447" spans="5:17" s="55" customFormat="1" ht="15">
      <c r="E447" s="3"/>
      <c r="Q447" s="5"/>
    </row>
    <row r="448" spans="5:17" s="55" customFormat="1" ht="15">
      <c r="E448" s="3"/>
      <c r="Q448" s="5"/>
    </row>
    <row r="449" spans="5:17" s="55" customFormat="1" ht="15">
      <c r="E449" s="3"/>
      <c r="Q449" s="5"/>
    </row>
    <row r="450" spans="5:17" s="55" customFormat="1" ht="15">
      <c r="E450" s="3"/>
      <c r="Q450" s="5"/>
    </row>
    <row r="451" spans="5:17" s="55" customFormat="1" ht="15">
      <c r="E451" s="3"/>
      <c r="Q451" s="5"/>
    </row>
    <row r="452" spans="5:17" s="55" customFormat="1" ht="15">
      <c r="E452" s="3"/>
      <c r="Q452" s="5"/>
    </row>
    <row r="453" spans="5:17" s="55" customFormat="1" ht="15">
      <c r="E453" s="3"/>
      <c r="Q453" s="5"/>
    </row>
    <row r="454" spans="5:17" s="55" customFormat="1" ht="15">
      <c r="E454" s="3"/>
      <c r="Q454" s="5"/>
    </row>
    <row r="455" spans="5:17" s="55" customFormat="1" ht="15">
      <c r="E455" s="3"/>
      <c r="Q455" s="5"/>
    </row>
    <row r="456" spans="5:17" s="55" customFormat="1" ht="15">
      <c r="E456" s="3"/>
      <c r="Q456" s="5"/>
    </row>
    <row r="457" spans="5:17" s="55" customFormat="1" ht="15">
      <c r="E457" s="3"/>
      <c r="Q457" s="5"/>
    </row>
    <row r="458" spans="5:17" s="55" customFormat="1" ht="15">
      <c r="E458" s="3"/>
      <c r="Q458" s="5"/>
    </row>
    <row r="459" spans="5:17" s="55" customFormat="1" ht="15">
      <c r="E459" s="3"/>
      <c r="Q459" s="5"/>
    </row>
    <row r="460" spans="5:17" s="55" customFormat="1" ht="15">
      <c r="E460" s="3"/>
      <c r="Q460" s="5"/>
    </row>
    <row r="461" spans="5:17" s="55" customFormat="1" ht="15">
      <c r="E461" s="3"/>
      <c r="Q461" s="5"/>
    </row>
    <row r="462" spans="5:17" s="55" customFormat="1" ht="15">
      <c r="E462" s="3"/>
      <c r="Q462" s="5"/>
    </row>
    <row r="463" spans="5:17" s="55" customFormat="1" ht="15">
      <c r="E463" s="3"/>
      <c r="Q463" s="5"/>
    </row>
    <row r="464" spans="5:17" s="55" customFormat="1" ht="15">
      <c r="E464" s="3"/>
      <c r="Q464" s="5"/>
    </row>
    <row r="465" spans="5:17" s="55" customFormat="1" ht="15">
      <c r="E465" s="3"/>
      <c r="Q465" s="5"/>
    </row>
    <row r="466" spans="5:17" s="55" customFormat="1" ht="15">
      <c r="E466" s="3"/>
      <c r="Q466" s="5"/>
    </row>
    <row r="467" spans="5:17" s="55" customFormat="1" ht="15">
      <c r="E467" s="3"/>
      <c r="Q467" s="5"/>
    </row>
    <row r="468" spans="5:17" s="55" customFormat="1" ht="15">
      <c r="E468" s="3"/>
      <c r="Q468" s="5"/>
    </row>
    <row r="469" spans="5:17" s="55" customFormat="1" ht="15">
      <c r="E469" s="3"/>
      <c r="Q469" s="5"/>
    </row>
    <row r="470" spans="5:17" s="55" customFormat="1" ht="15">
      <c r="E470" s="3"/>
      <c r="Q470" s="5"/>
    </row>
    <row r="471" spans="5:17" s="55" customFormat="1" ht="15">
      <c r="E471" s="3"/>
      <c r="Q471" s="5"/>
    </row>
    <row r="472" spans="5:17" s="55" customFormat="1" ht="15">
      <c r="E472" s="3"/>
      <c r="Q472" s="5"/>
    </row>
    <row r="473" spans="5:17" s="55" customFormat="1" ht="15">
      <c r="E473" s="3"/>
      <c r="Q473" s="5"/>
    </row>
    <row r="474" spans="5:17" s="55" customFormat="1" ht="15">
      <c r="E474" s="3"/>
      <c r="Q474" s="5"/>
    </row>
    <row r="475" spans="5:17" s="55" customFormat="1" ht="15">
      <c r="E475" s="3"/>
      <c r="Q475" s="5"/>
    </row>
    <row r="476" spans="5:17" s="55" customFormat="1" ht="15">
      <c r="E476" s="3"/>
      <c r="Q476" s="5"/>
    </row>
    <row r="477" spans="5:17" s="55" customFormat="1" ht="15">
      <c r="E477" s="3"/>
      <c r="Q477" s="5"/>
    </row>
    <row r="478" spans="5:17" s="55" customFormat="1" ht="15">
      <c r="E478" s="3"/>
      <c r="Q478" s="5"/>
    </row>
    <row r="479" spans="5:17" s="55" customFormat="1" ht="15">
      <c r="E479" s="3"/>
      <c r="Q479" s="5"/>
    </row>
    <row r="480" spans="5:17" s="55" customFormat="1" ht="15">
      <c r="E480" s="3"/>
      <c r="Q480" s="5"/>
    </row>
    <row r="481" spans="5:17" s="55" customFormat="1" ht="15">
      <c r="E481" s="3"/>
      <c r="Q481" s="5"/>
    </row>
    <row r="482" spans="5:17" s="55" customFormat="1" ht="15">
      <c r="E482" s="3"/>
      <c r="Q482" s="5"/>
    </row>
    <row r="483" spans="5:17" s="55" customFormat="1" ht="15">
      <c r="E483" s="3"/>
      <c r="Q483" s="5"/>
    </row>
    <row r="484" spans="5:17" s="55" customFormat="1" ht="15">
      <c r="E484" s="3"/>
      <c r="Q484" s="5"/>
    </row>
    <row r="485" spans="5:17" s="55" customFormat="1" ht="15">
      <c r="E485" s="3"/>
      <c r="Q485" s="5"/>
    </row>
    <row r="486" spans="5:17" s="55" customFormat="1" ht="15">
      <c r="E486" s="3"/>
      <c r="Q486" s="5"/>
    </row>
    <row r="487" spans="5:17" s="55" customFormat="1" ht="15">
      <c r="E487" s="3"/>
      <c r="Q487" s="5"/>
    </row>
    <row r="488" spans="5:17" s="55" customFormat="1" ht="15">
      <c r="E488" s="3"/>
      <c r="Q488" s="5"/>
    </row>
    <row r="489" spans="5:17" s="55" customFormat="1" ht="15">
      <c r="E489" s="3"/>
      <c r="Q489" s="5"/>
    </row>
    <row r="490" spans="5:17" s="55" customFormat="1" ht="15">
      <c r="E490" s="3"/>
      <c r="Q490" s="5"/>
    </row>
    <row r="491" spans="5:17" s="55" customFormat="1" ht="15">
      <c r="E491" s="3"/>
      <c r="Q491" s="5"/>
    </row>
    <row r="492" spans="5:17" s="55" customFormat="1" ht="15">
      <c r="E492" s="3"/>
      <c r="Q492" s="5"/>
    </row>
    <row r="493" spans="5:17" s="55" customFormat="1" ht="15">
      <c r="E493" s="3"/>
      <c r="Q493" s="5"/>
    </row>
    <row r="494" spans="5:17" s="55" customFormat="1" ht="15">
      <c r="E494" s="3"/>
      <c r="Q494" s="5"/>
    </row>
    <row r="495" spans="5:17" s="55" customFormat="1" ht="15">
      <c r="E495" s="3"/>
      <c r="Q495" s="5"/>
    </row>
    <row r="496" spans="5:17" s="55" customFormat="1" ht="15">
      <c r="E496" s="3"/>
      <c r="Q496" s="5"/>
    </row>
    <row r="497" spans="5:17" s="55" customFormat="1" ht="15">
      <c r="E497" s="3"/>
      <c r="Q497" s="5"/>
    </row>
    <row r="498" spans="5:17" s="55" customFormat="1" ht="15">
      <c r="E498" s="3"/>
      <c r="Q498" s="5"/>
    </row>
    <row r="499" spans="5:17" s="55" customFormat="1" ht="15">
      <c r="E499" s="3"/>
      <c r="Q499" s="5"/>
    </row>
    <row r="500" spans="5:17" s="55" customFormat="1" ht="15">
      <c r="E500" s="3"/>
      <c r="Q500" s="5"/>
    </row>
  </sheetData>
  <sheetProtection/>
  <mergeCells count="4">
    <mergeCell ref="B16:F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94"/>
  <sheetViews>
    <sheetView showGridLines="0" zoomScale="70" zoomScaleNormal="70" zoomScalePageLayoutView="80" workbookViewId="0" topLeftCell="A1">
      <selection activeCell="G11" sqref="G11"/>
    </sheetView>
  </sheetViews>
  <sheetFormatPr defaultColWidth="9.00390625" defaultRowHeight="12.75"/>
  <cols>
    <col min="1" max="1" width="5.375" style="1" customWidth="1"/>
    <col min="2" max="2" width="21.25390625" style="1" customWidth="1"/>
    <col min="3" max="3" width="26.625" style="1" customWidth="1"/>
    <col min="4" max="4" width="33.875" style="1" customWidth="1"/>
    <col min="5" max="5" width="11.25390625" style="3" customWidth="1"/>
    <col min="6" max="6" width="15.125" style="1" customWidth="1"/>
    <col min="7" max="9" width="39.125" style="1" customWidth="1"/>
    <col min="10" max="10" width="37.375" style="1" customWidth="1"/>
    <col min="11" max="12" width="15.75390625" style="1" customWidth="1"/>
    <col min="13" max="14" width="19.8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DFP.271.140.2023.AB</v>
      </c>
      <c r="N1" s="4" t="s">
        <v>53</v>
      </c>
      <c r="S1" s="2"/>
      <c r="T1" s="2"/>
    </row>
    <row r="2" spans="7:9" ht="15">
      <c r="G2" s="78"/>
      <c r="H2" s="78"/>
      <c r="I2" s="78"/>
    </row>
    <row r="3" ht="15">
      <c r="N3" s="4" t="s">
        <v>56</v>
      </c>
    </row>
    <row r="4" spans="2:17" ht="15">
      <c r="B4" s="6" t="s">
        <v>14</v>
      </c>
      <c r="C4" s="7">
        <v>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5" customFormat="1" ht="15">
      <c r="A6" s="67"/>
      <c r="B6" s="67"/>
      <c r="C6" s="12"/>
      <c r="D6" s="12"/>
      <c r="E6" s="13"/>
      <c r="F6" s="64"/>
      <c r="G6" s="46" t="s">
        <v>76</v>
      </c>
      <c r="H6" s="104">
        <f>SUM(N11:N11)</f>
        <v>0</v>
      </c>
      <c r="I6" s="105"/>
    </row>
    <row r="7" spans="1:12" s="65" customFormat="1" ht="15">
      <c r="A7" s="67"/>
      <c r="C7" s="64"/>
      <c r="D7" s="64"/>
      <c r="E7" s="13"/>
      <c r="F7" s="64"/>
      <c r="G7" s="64"/>
      <c r="H7" s="64"/>
      <c r="I7" s="64"/>
      <c r="J7" s="64"/>
      <c r="K7" s="64"/>
      <c r="L7" s="64"/>
    </row>
    <row r="8" spans="1:12" s="65" customFormat="1" ht="15">
      <c r="A8" s="6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5" customFormat="1" ht="15">
      <c r="B9" s="67"/>
      <c r="E9" s="17"/>
    </row>
    <row r="10" spans="1:14" s="67" customFormat="1" ht="69.75" customHeight="1">
      <c r="A10" s="42" t="s">
        <v>39</v>
      </c>
      <c r="B10" s="42" t="s">
        <v>15</v>
      </c>
      <c r="C10" s="42" t="s">
        <v>16</v>
      </c>
      <c r="D10" s="42" t="s">
        <v>85</v>
      </c>
      <c r="E10" s="43" t="s">
        <v>173</v>
      </c>
      <c r="F10" s="44"/>
      <c r="G10" s="42" t="str">
        <f>"Nazwa handlowa /
"&amp;C10&amp;" / 
"&amp;D10</f>
        <v>Nazwa handlowa /
Dawka / 
Postać /Opakowanie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65" customFormat="1" ht="45">
      <c r="A11" s="68" t="s">
        <v>2</v>
      </c>
      <c r="B11" s="48" t="s">
        <v>107</v>
      </c>
      <c r="C11" s="48" t="s">
        <v>108</v>
      </c>
      <c r="D11" s="48" t="s">
        <v>109</v>
      </c>
      <c r="E11" s="49">
        <v>50</v>
      </c>
      <c r="F11" s="44" t="s">
        <v>172</v>
      </c>
      <c r="G11" s="19" t="s">
        <v>57</v>
      </c>
      <c r="H11" s="19"/>
      <c r="I11" s="19"/>
      <c r="J11" s="20"/>
      <c r="K11" s="19"/>
      <c r="L11" s="19"/>
      <c r="M11" s="19"/>
      <c r="N11" s="41">
        <f>ROUND(L11*ROUND(M11,2),2)</f>
        <v>0</v>
      </c>
      <c r="Q11" s="5"/>
    </row>
    <row r="12" s="65" customFormat="1" ht="15">
      <c r="Q12" s="5"/>
    </row>
    <row r="13" spans="2:17" s="65" customFormat="1" ht="53.25" customHeight="1">
      <c r="B13" s="106" t="s">
        <v>110</v>
      </c>
      <c r="C13" s="107"/>
      <c r="D13" s="107"/>
      <c r="E13" s="107"/>
      <c r="F13" s="107"/>
      <c r="Q13" s="5"/>
    </row>
    <row r="14" spans="5:17" s="65" customFormat="1" ht="15">
      <c r="E14" s="3"/>
      <c r="Q14" s="5"/>
    </row>
    <row r="15" spans="2:17" s="65" customFormat="1" ht="34.5" customHeight="1">
      <c r="B15" s="102" t="s">
        <v>75</v>
      </c>
      <c r="C15" s="103"/>
      <c r="D15" s="103"/>
      <c r="E15" s="103"/>
      <c r="F15" s="103"/>
      <c r="G15" s="57"/>
      <c r="H15" s="57"/>
      <c r="I15" s="57"/>
      <c r="J15" s="57"/>
      <c r="K15" s="57"/>
      <c r="L15" s="57"/>
      <c r="M15" s="57"/>
      <c r="N15" s="57"/>
      <c r="Q15" s="5"/>
    </row>
    <row r="16" spans="5:17" s="65" customFormat="1" ht="15">
      <c r="E16" s="3"/>
      <c r="Q16" s="5"/>
    </row>
    <row r="17" spans="5:17" s="65" customFormat="1" ht="15">
      <c r="E17" s="3"/>
      <c r="Q17" s="5"/>
    </row>
    <row r="18" spans="5:17" s="65" customFormat="1" ht="15">
      <c r="E18" s="3"/>
      <c r="Q18" s="5"/>
    </row>
    <row r="19" spans="5:17" s="65" customFormat="1" ht="15">
      <c r="E19" s="3"/>
      <c r="Q19" s="5"/>
    </row>
    <row r="20" spans="5:17" s="65" customFormat="1" ht="15">
      <c r="E20" s="3"/>
      <c r="Q20" s="5"/>
    </row>
    <row r="21" spans="5:17" s="65" customFormat="1" ht="15">
      <c r="E21" s="3"/>
      <c r="Q21" s="5"/>
    </row>
    <row r="22" spans="5:17" s="65" customFormat="1" ht="15">
      <c r="E22" s="3"/>
      <c r="Q22" s="5"/>
    </row>
    <row r="23" spans="5:17" s="65" customFormat="1" ht="15">
      <c r="E23" s="3"/>
      <c r="Q23" s="5"/>
    </row>
    <row r="24" spans="5:17" s="65" customFormat="1" ht="15">
      <c r="E24" s="3"/>
      <c r="Q24" s="5"/>
    </row>
    <row r="25" spans="5:17" s="65" customFormat="1" ht="15">
      <c r="E25" s="3"/>
      <c r="Q25" s="5"/>
    </row>
    <row r="26" spans="5:17" s="65" customFormat="1" ht="15">
      <c r="E26" s="3"/>
      <c r="Q26" s="5"/>
    </row>
    <row r="27" spans="5:17" s="65" customFormat="1" ht="15">
      <c r="E27" s="3"/>
      <c r="Q27" s="5"/>
    </row>
    <row r="28" spans="5:17" s="65" customFormat="1" ht="15">
      <c r="E28" s="3"/>
      <c r="Q28" s="5"/>
    </row>
    <row r="29" spans="5:17" s="65" customFormat="1" ht="15">
      <c r="E29" s="3"/>
      <c r="Q29" s="5"/>
    </row>
    <row r="30" spans="5:17" s="65" customFormat="1" ht="15">
      <c r="E30" s="3"/>
      <c r="Q30" s="5"/>
    </row>
    <row r="31" spans="5:17" s="65" customFormat="1" ht="15">
      <c r="E31" s="3"/>
      <c r="Q31" s="5"/>
    </row>
    <row r="32" spans="5:17" s="65" customFormat="1" ht="15">
      <c r="E32" s="3"/>
      <c r="Q32" s="5"/>
    </row>
    <row r="33" spans="5:17" s="65" customFormat="1" ht="15">
      <c r="E33" s="3"/>
      <c r="Q33" s="5"/>
    </row>
    <row r="34" spans="5:17" s="65" customFormat="1" ht="15">
      <c r="E34" s="3"/>
      <c r="Q34" s="5"/>
    </row>
    <row r="35" spans="5:17" s="65" customFormat="1" ht="15">
      <c r="E35" s="3"/>
      <c r="Q35" s="5"/>
    </row>
    <row r="36" spans="5:17" s="65" customFormat="1" ht="15">
      <c r="E36" s="3"/>
      <c r="Q36" s="5"/>
    </row>
    <row r="37" spans="5:17" s="65" customFormat="1" ht="15">
      <c r="E37" s="3"/>
      <c r="Q37" s="5"/>
    </row>
    <row r="38" spans="5:17" s="65" customFormat="1" ht="15">
      <c r="E38" s="3"/>
      <c r="Q38" s="5"/>
    </row>
    <row r="39" spans="5:17" s="65" customFormat="1" ht="15">
      <c r="E39" s="3"/>
      <c r="Q39" s="5"/>
    </row>
    <row r="40" spans="5:17" s="65" customFormat="1" ht="15">
      <c r="E40" s="3"/>
      <c r="Q40" s="5"/>
    </row>
    <row r="41" spans="5:17" s="65" customFormat="1" ht="15">
      <c r="E41" s="3"/>
      <c r="Q41" s="5"/>
    </row>
    <row r="42" spans="5:17" s="65" customFormat="1" ht="15">
      <c r="E42" s="3"/>
      <c r="Q42" s="5"/>
    </row>
    <row r="43" spans="5:17" s="65" customFormat="1" ht="15">
      <c r="E43" s="3"/>
      <c r="Q43" s="5"/>
    </row>
    <row r="44" spans="5:17" s="65" customFormat="1" ht="15">
      <c r="E44" s="3"/>
      <c r="Q44" s="5"/>
    </row>
    <row r="45" spans="5:17" s="65" customFormat="1" ht="15">
      <c r="E45" s="3"/>
      <c r="Q45" s="5"/>
    </row>
    <row r="46" spans="5:17" s="65" customFormat="1" ht="15">
      <c r="E46" s="3"/>
      <c r="Q46" s="5"/>
    </row>
    <row r="47" spans="5:17" s="65" customFormat="1" ht="15">
      <c r="E47" s="3"/>
      <c r="Q47" s="5"/>
    </row>
    <row r="48" spans="5:17" s="65" customFormat="1" ht="15">
      <c r="E48" s="3"/>
      <c r="Q48" s="5"/>
    </row>
    <row r="49" spans="5:17" s="65" customFormat="1" ht="15">
      <c r="E49" s="3"/>
      <c r="Q49" s="5"/>
    </row>
    <row r="50" spans="5:17" s="65" customFormat="1" ht="15">
      <c r="E50" s="3"/>
      <c r="Q50" s="5"/>
    </row>
    <row r="51" spans="5:17" s="65" customFormat="1" ht="15">
      <c r="E51" s="3"/>
      <c r="Q51" s="5"/>
    </row>
    <row r="52" spans="5:17" s="65" customFormat="1" ht="15">
      <c r="E52" s="3"/>
      <c r="Q52" s="5"/>
    </row>
    <row r="53" spans="5:17" s="65" customFormat="1" ht="15">
      <c r="E53" s="3"/>
      <c r="Q53" s="5"/>
    </row>
    <row r="54" spans="5:17" s="65" customFormat="1" ht="15">
      <c r="E54" s="3"/>
      <c r="Q54" s="5"/>
    </row>
    <row r="55" spans="5:17" s="65" customFormat="1" ht="15">
      <c r="E55" s="3"/>
      <c r="Q55" s="5"/>
    </row>
    <row r="56" spans="5:17" s="65" customFormat="1" ht="15">
      <c r="E56" s="3"/>
      <c r="Q56" s="5"/>
    </row>
    <row r="57" spans="5:17" s="65" customFormat="1" ht="15">
      <c r="E57" s="3"/>
      <c r="Q57" s="5"/>
    </row>
    <row r="58" spans="5:17" s="65" customFormat="1" ht="15">
      <c r="E58" s="3"/>
      <c r="Q58" s="5"/>
    </row>
    <row r="59" spans="5:17" s="65" customFormat="1" ht="15">
      <c r="E59" s="3"/>
      <c r="Q59" s="5"/>
    </row>
    <row r="60" spans="5:17" s="65" customFormat="1" ht="15">
      <c r="E60" s="3"/>
      <c r="Q60" s="5"/>
    </row>
    <row r="61" spans="5:17" s="65" customFormat="1" ht="15">
      <c r="E61" s="3"/>
      <c r="Q61" s="5"/>
    </row>
    <row r="62" spans="5:17" s="65" customFormat="1" ht="15">
      <c r="E62" s="3"/>
      <c r="Q62" s="5"/>
    </row>
    <row r="63" spans="5:17" s="65" customFormat="1" ht="15">
      <c r="E63" s="3"/>
      <c r="Q63" s="5"/>
    </row>
    <row r="64" spans="5:17" s="65" customFormat="1" ht="15">
      <c r="E64" s="3"/>
      <c r="Q64" s="5"/>
    </row>
    <row r="65" spans="5:17" s="65" customFormat="1" ht="15">
      <c r="E65" s="3"/>
      <c r="Q65" s="5"/>
    </row>
    <row r="66" spans="5:17" s="65" customFormat="1" ht="15">
      <c r="E66" s="3"/>
      <c r="Q66" s="5"/>
    </row>
    <row r="67" spans="5:17" s="65" customFormat="1" ht="15">
      <c r="E67" s="3"/>
      <c r="Q67" s="5"/>
    </row>
    <row r="68" spans="5:17" s="65" customFormat="1" ht="15">
      <c r="E68" s="3"/>
      <c r="Q68" s="5"/>
    </row>
    <row r="69" spans="5:17" s="65" customFormat="1" ht="15">
      <c r="E69" s="3"/>
      <c r="Q69" s="5"/>
    </row>
    <row r="70" spans="5:17" s="65" customFormat="1" ht="15">
      <c r="E70" s="3"/>
      <c r="Q70" s="5"/>
    </row>
    <row r="71" spans="5:17" s="65" customFormat="1" ht="15">
      <c r="E71" s="3"/>
      <c r="Q71" s="5"/>
    </row>
    <row r="72" spans="5:17" s="65" customFormat="1" ht="15">
      <c r="E72" s="3"/>
      <c r="Q72" s="5"/>
    </row>
    <row r="73" spans="5:17" s="65" customFormat="1" ht="15">
      <c r="E73" s="3"/>
      <c r="Q73" s="5"/>
    </row>
    <row r="74" spans="5:17" s="65" customFormat="1" ht="15">
      <c r="E74" s="3"/>
      <c r="Q74" s="5"/>
    </row>
    <row r="75" spans="5:17" s="65" customFormat="1" ht="15">
      <c r="E75" s="3"/>
      <c r="Q75" s="5"/>
    </row>
    <row r="76" spans="5:17" s="65" customFormat="1" ht="15">
      <c r="E76" s="3"/>
      <c r="Q76" s="5"/>
    </row>
    <row r="77" spans="5:17" s="65" customFormat="1" ht="15">
      <c r="E77" s="3"/>
      <c r="Q77" s="5"/>
    </row>
    <row r="78" spans="5:17" s="65" customFormat="1" ht="15">
      <c r="E78" s="3"/>
      <c r="Q78" s="5"/>
    </row>
    <row r="79" spans="5:17" s="65" customFormat="1" ht="15">
      <c r="E79" s="3"/>
      <c r="Q79" s="5"/>
    </row>
    <row r="80" spans="5:17" s="65" customFormat="1" ht="15">
      <c r="E80" s="3"/>
      <c r="Q80" s="5"/>
    </row>
    <row r="81" spans="5:17" s="65" customFormat="1" ht="15">
      <c r="E81" s="3"/>
      <c r="Q81" s="5"/>
    </row>
    <row r="82" spans="5:17" s="65" customFormat="1" ht="15">
      <c r="E82" s="3"/>
      <c r="Q82" s="5"/>
    </row>
    <row r="83" spans="5:17" s="65" customFormat="1" ht="15">
      <c r="E83" s="3"/>
      <c r="Q83" s="5"/>
    </row>
    <row r="84" spans="5:17" s="65" customFormat="1" ht="15">
      <c r="E84" s="3"/>
      <c r="Q84" s="5"/>
    </row>
    <row r="85" spans="5:17" s="65" customFormat="1" ht="15">
      <c r="E85" s="3"/>
      <c r="Q85" s="5"/>
    </row>
    <row r="86" spans="5:17" s="65" customFormat="1" ht="15">
      <c r="E86" s="3"/>
      <c r="Q86" s="5"/>
    </row>
    <row r="87" spans="5:17" s="65" customFormat="1" ht="15">
      <c r="E87" s="3"/>
      <c r="Q87" s="5"/>
    </row>
    <row r="88" spans="5:17" s="65" customFormat="1" ht="15">
      <c r="E88" s="3"/>
      <c r="Q88" s="5"/>
    </row>
    <row r="89" spans="5:17" s="65" customFormat="1" ht="15">
      <c r="E89" s="3"/>
      <c r="Q89" s="5"/>
    </row>
    <row r="90" spans="5:17" s="65" customFormat="1" ht="15">
      <c r="E90" s="3"/>
      <c r="Q90" s="5"/>
    </row>
    <row r="91" spans="5:17" s="65" customFormat="1" ht="15">
      <c r="E91" s="3"/>
      <c r="Q91" s="5"/>
    </row>
    <row r="92" spans="5:17" s="65" customFormat="1" ht="15">
      <c r="E92" s="3"/>
      <c r="Q92" s="5"/>
    </row>
    <row r="93" spans="5:17" s="65" customFormat="1" ht="15">
      <c r="E93" s="3"/>
      <c r="Q93" s="5"/>
    </row>
    <row r="94" spans="5:17" s="65" customFormat="1" ht="15">
      <c r="E94" s="3"/>
      <c r="Q94" s="5"/>
    </row>
    <row r="95" spans="5:17" s="65" customFormat="1" ht="15">
      <c r="E95" s="3"/>
      <c r="Q95" s="5"/>
    </row>
    <row r="96" spans="5:17" s="65" customFormat="1" ht="15">
      <c r="E96" s="3"/>
      <c r="Q96" s="5"/>
    </row>
    <row r="97" spans="5:17" s="65" customFormat="1" ht="15">
      <c r="E97" s="3"/>
      <c r="Q97" s="5"/>
    </row>
    <row r="98" spans="5:17" s="65" customFormat="1" ht="15">
      <c r="E98" s="3"/>
      <c r="Q98" s="5"/>
    </row>
    <row r="99" spans="5:17" s="65" customFormat="1" ht="15">
      <c r="E99" s="3"/>
      <c r="Q99" s="5"/>
    </row>
    <row r="100" spans="5:17" s="65" customFormat="1" ht="15">
      <c r="E100" s="3"/>
      <c r="Q100" s="5"/>
    </row>
    <row r="101" spans="5:17" s="65" customFormat="1" ht="15">
      <c r="E101" s="3"/>
      <c r="Q101" s="5"/>
    </row>
    <row r="102" spans="5:17" s="65" customFormat="1" ht="15">
      <c r="E102" s="3"/>
      <c r="Q102" s="5"/>
    </row>
    <row r="103" spans="5:17" s="65" customFormat="1" ht="15">
      <c r="E103" s="3"/>
      <c r="Q103" s="5"/>
    </row>
    <row r="104" spans="5:17" s="65" customFormat="1" ht="15">
      <c r="E104" s="3"/>
      <c r="Q104" s="5"/>
    </row>
    <row r="105" spans="5:17" s="65" customFormat="1" ht="15">
      <c r="E105" s="3"/>
      <c r="Q105" s="5"/>
    </row>
    <row r="106" spans="5:17" s="65" customFormat="1" ht="15">
      <c r="E106" s="3"/>
      <c r="Q106" s="5"/>
    </row>
    <row r="107" spans="5:17" s="65" customFormat="1" ht="15">
      <c r="E107" s="3"/>
      <c r="Q107" s="5"/>
    </row>
    <row r="108" spans="5:17" s="65" customFormat="1" ht="15">
      <c r="E108" s="3"/>
      <c r="Q108" s="5"/>
    </row>
    <row r="109" spans="5:17" s="65" customFormat="1" ht="15">
      <c r="E109" s="3"/>
      <c r="Q109" s="5"/>
    </row>
    <row r="110" spans="5:17" s="65" customFormat="1" ht="15">
      <c r="E110" s="3"/>
      <c r="Q110" s="5"/>
    </row>
    <row r="111" spans="5:17" s="65" customFormat="1" ht="15">
      <c r="E111" s="3"/>
      <c r="Q111" s="5"/>
    </row>
    <row r="112" spans="5:17" s="65" customFormat="1" ht="15">
      <c r="E112" s="3"/>
      <c r="Q112" s="5"/>
    </row>
    <row r="113" spans="5:17" s="65" customFormat="1" ht="15">
      <c r="E113" s="3"/>
      <c r="Q113" s="5"/>
    </row>
    <row r="114" spans="5:17" s="65" customFormat="1" ht="15">
      <c r="E114" s="3"/>
      <c r="Q114" s="5"/>
    </row>
    <row r="115" spans="5:17" s="65" customFormat="1" ht="15">
      <c r="E115" s="3"/>
      <c r="Q115" s="5"/>
    </row>
    <row r="116" spans="5:17" s="65" customFormat="1" ht="15">
      <c r="E116" s="3"/>
      <c r="Q116" s="5"/>
    </row>
    <row r="117" spans="5:17" s="65" customFormat="1" ht="15">
      <c r="E117" s="3"/>
      <c r="Q117" s="5"/>
    </row>
    <row r="118" spans="5:17" s="65" customFormat="1" ht="15">
      <c r="E118" s="3"/>
      <c r="Q118" s="5"/>
    </row>
    <row r="119" spans="5:17" s="65" customFormat="1" ht="15">
      <c r="E119" s="3"/>
      <c r="Q119" s="5"/>
    </row>
    <row r="120" spans="5:17" s="65" customFormat="1" ht="15">
      <c r="E120" s="3"/>
      <c r="Q120" s="5"/>
    </row>
    <row r="121" spans="5:17" s="65" customFormat="1" ht="15">
      <c r="E121" s="3"/>
      <c r="Q121" s="5"/>
    </row>
    <row r="122" spans="5:17" s="65" customFormat="1" ht="15">
      <c r="E122" s="3"/>
      <c r="Q122" s="5"/>
    </row>
    <row r="123" spans="5:17" s="65" customFormat="1" ht="15">
      <c r="E123" s="3"/>
      <c r="Q123" s="5"/>
    </row>
    <row r="124" spans="5:17" s="65" customFormat="1" ht="15">
      <c r="E124" s="3"/>
      <c r="Q124" s="5"/>
    </row>
    <row r="125" spans="5:17" s="65" customFormat="1" ht="15">
      <c r="E125" s="3"/>
      <c r="Q125" s="5"/>
    </row>
    <row r="126" spans="5:17" s="65" customFormat="1" ht="15">
      <c r="E126" s="3"/>
      <c r="Q126" s="5"/>
    </row>
    <row r="127" spans="5:17" s="65" customFormat="1" ht="15">
      <c r="E127" s="3"/>
      <c r="Q127" s="5"/>
    </row>
    <row r="128" spans="5:17" s="65" customFormat="1" ht="15">
      <c r="E128" s="3"/>
      <c r="Q128" s="5"/>
    </row>
    <row r="129" spans="5:17" s="65" customFormat="1" ht="15">
      <c r="E129" s="3"/>
      <c r="Q129" s="5"/>
    </row>
    <row r="130" spans="5:17" s="65" customFormat="1" ht="15">
      <c r="E130" s="3"/>
      <c r="Q130" s="5"/>
    </row>
    <row r="131" spans="5:17" s="65" customFormat="1" ht="15">
      <c r="E131" s="3"/>
      <c r="Q131" s="5"/>
    </row>
    <row r="132" spans="5:17" s="65" customFormat="1" ht="15">
      <c r="E132" s="3"/>
      <c r="Q132" s="5"/>
    </row>
    <row r="133" spans="5:17" s="65" customFormat="1" ht="15">
      <c r="E133" s="3"/>
      <c r="Q133" s="5"/>
    </row>
    <row r="134" spans="5:17" s="65" customFormat="1" ht="15">
      <c r="E134" s="3"/>
      <c r="Q134" s="5"/>
    </row>
    <row r="135" spans="5:17" s="65" customFormat="1" ht="15">
      <c r="E135" s="3"/>
      <c r="Q135" s="5"/>
    </row>
    <row r="136" spans="5:17" s="65" customFormat="1" ht="15">
      <c r="E136" s="3"/>
      <c r="Q136" s="5"/>
    </row>
    <row r="137" spans="5:17" s="65" customFormat="1" ht="15">
      <c r="E137" s="3"/>
      <c r="Q137" s="5"/>
    </row>
    <row r="138" spans="5:17" s="65" customFormat="1" ht="15">
      <c r="E138" s="3"/>
      <c r="Q138" s="5"/>
    </row>
    <row r="139" spans="5:17" s="65" customFormat="1" ht="15">
      <c r="E139" s="3"/>
      <c r="Q139" s="5"/>
    </row>
    <row r="140" spans="5:17" s="65" customFormat="1" ht="15">
      <c r="E140" s="3"/>
      <c r="Q140" s="5"/>
    </row>
    <row r="141" spans="5:17" s="65" customFormat="1" ht="15">
      <c r="E141" s="3"/>
      <c r="Q141" s="5"/>
    </row>
    <row r="142" spans="5:17" s="65" customFormat="1" ht="15">
      <c r="E142" s="3"/>
      <c r="Q142" s="5"/>
    </row>
    <row r="143" spans="5:17" s="65" customFormat="1" ht="15">
      <c r="E143" s="3"/>
      <c r="Q143" s="5"/>
    </row>
    <row r="144" spans="5:17" s="65" customFormat="1" ht="15">
      <c r="E144" s="3"/>
      <c r="Q144" s="5"/>
    </row>
    <row r="145" spans="5:17" s="65" customFormat="1" ht="15">
      <c r="E145" s="3"/>
      <c r="Q145" s="5"/>
    </row>
    <row r="146" spans="5:17" s="65" customFormat="1" ht="15">
      <c r="E146" s="3"/>
      <c r="Q146" s="5"/>
    </row>
    <row r="147" spans="5:17" s="65" customFormat="1" ht="15">
      <c r="E147" s="3"/>
      <c r="Q147" s="5"/>
    </row>
    <row r="148" spans="5:17" s="65" customFormat="1" ht="15">
      <c r="E148" s="3"/>
      <c r="Q148" s="5"/>
    </row>
    <row r="149" spans="5:17" s="65" customFormat="1" ht="15">
      <c r="E149" s="3"/>
      <c r="Q149" s="5"/>
    </row>
    <row r="150" spans="5:17" s="65" customFormat="1" ht="15">
      <c r="E150" s="3"/>
      <c r="Q150" s="5"/>
    </row>
    <row r="151" spans="5:17" s="65" customFormat="1" ht="15">
      <c r="E151" s="3"/>
      <c r="Q151" s="5"/>
    </row>
    <row r="152" spans="5:17" s="65" customFormat="1" ht="15">
      <c r="E152" s="3"/>
      <c r="Q152" s="5"/>
    </row>
    <row r="153" spans="5:17" s="65" customFormat="1" ht="15">
      <c r="E153" s="3"/>
      <c r="Q153" s="5"/>
    </row>
    <row r="154" spans="5:17" s="59" customFormat="1" ht="15">
      <c r="E154" s="3"/>
      <c r="Q154" s="5"/>
    </row>
    <row r="155" spans="5:17" s="59" customFormat="1" ht="15">
      <c r="E155" s="3"/>
      <c r="Q155" s="5"/>
    </row>
    <row r="156" spans="5:17" s="59" customFormat="1" ht="15">
      <c r="E156" s="3"/>
      <c r="Q156" s="5"/>
    </row>
    <row r="157" spans="5:17" s="59" customFormat="1" ht="15">
      <c r="E157" s="3"/>
      <c r="Q157" s="5"/>
    </row>
    <row r="158" spans="5:17" s="59" customFormat="1" ht="15">
      <c r="E158" s="3"/>
      <c r="Q158" s="5"/>
    </row>
    <row r="159" spans="5:17" s="59" customFormat="1" ht="15">
      <c r="E159" s="3"/>
      <c r="Q159" s="5"/>
    </row>
    <row r="160" spans="5:17" s="59" customFormat="1" ht="15">
      <c r="E160" s="3"/>
      <c r="Q160" s="5"/>
    </row>
    <row r="161" spans="5:17" s="59" customFormat="1" ht="15">
      <c r="E161" s="3"/>
      <c r="Q161" s="5"/>
    </row>
    <row r="162" spans="5:17" s="59" customFormat="1" ht="15">
      <c r="E162" s="3"/>
      <c r="Q162" s="5"/>
    </row>
    <row r="163" spans="5:17" s="59" customFormat="1" ht="15">
      <c r="E163" s="3"/>
      <c r="Q163" s="5"/>
    </row>
    <row r="164" spans="5:17" s="59" customFormat="1" ht="15">
      <c r="E164" s="3"/>
      <c r="Q164" s="5"/>
    </row>
    <row r="165" spans="5:17" s="59" customFormat="1" ht="15">
      <c r="E165" s="3"/>
      <c r="Q165" s="5"/>
    </row>
    <row r="166" spans="5:17" s="59" customFormat="1" ht="15">
      <c r="E166" s="3"/>
      <c r="Q166" s="5"/>
    </row>
    <row r="167" spans="5:17" s="59" customFormat="1" ht="15">
      <c r="E167" s="3"/>
      <c r="Q167" s="5"/>
    </row>
    <row r="168" spans="5:17" s="59" customFormat="1" ht="15">
      <c r="E168" s="3"/>
      <c r="Q168" s="5"/>
    </row>
    <row r="169" spans="5:17" s="59" customFormat="1" ht="15">
      <c r="E169" s="3"/>
      <c r="Q169" s="5"/>
    </row>
    <row r="170" spans="5:17" s="59" customFormat="1" ht="15">
      <c r="E170" s="3"/>
      <c r="Q170" s="5"/>
    </row>
    <row r="171" spans="5:17" s="59" customFormat="1" ht="15">
      <c r="E171" s="3"/>
      <c r="Q171" s="5"/>
    </row>
    <row r="172" spans="5:17" s="59" customFormat="1" ht="15">
      <c r="E172" s="3"/>
      <c r="Q172" s="5"/>
    </row>
    <row r="173" spans="5:17" s="59" customFormat="1" ht="15">
      <c r="E173" s="3"/>
      <c r="Q173" s="5"/>
    </row>
    <row r="174" spans="5:17" s="59" customFormat="1" ht="15">
      <c r="E174" s="3"/>
      <c r="Q174" s="5"/>
    </row>
    <row r="175" spans="5:17" s="59" customFormat="1" ht="15">
      <c r="E175" s="3"/>
      <c r="Q175" s="5"/>
    </row>
    <row r="176" spans="5:17" s="59" customFormat="1" ht="15">
      <c r="E176" s="3"/>
      <c r="Q176" s="5"/>
    </row>
    <row r="177" spans="5:17" s="59" customFormat="1" ht="15">
      <c r="E177" s="3"/>
      <c r="Q177" s="5"/>
    </row>
    <row r="178" spans="5:17" s="59" customFormat="1" ht="15">
      <c r="E178" s="3"/>
      <c r="Q178" s="5"/>
    </row>
    <row r="179" spans="5:17" s="59" customFormat="1" ht="15">
      <c r="E179" s="3"/>
      <c r="Q179" s="5"/>
    </row>
    <row r="180" spans="5:17" s="59" customFormat="1" ht="15">
      <c r="E180" s="3"/>
      <c r="Q180" s="5"/>
    </row>
    <row r="181" spans="5:17" s="59" customFormat="1" ht="15">
      <c r="E181" s="3"/>
      <c r="Q181" s="5"/>
    </row>
    <row r="182" spans="5:17" s="59" customFormat="1" ht="15">
      <c r="E182" s="3"/>
      <c r="Q182" s="5"/>
    </row>
    <row r="183" spans="5:17" s="59" customFormat="1" ht="15">
      <c r="E183" s="3"/>
      <c r="Q183" s="5"/>
    </row>
    <row r="184" spans="5:17" s="59" customFormat="1" ht="15">
      <c r="E184" s="3"/>
      <c r="Q184" s="5"/>
    </row>
    <row r="185" spans="5:17" s="59" customFormat="1" ht="15">
      <c r="E185" s="3"/>
      <c r="Q185" s="5"/>
    </row>
    <row r="186" spans="5:17" s="59" customFormat="1" ht="15">
      <c r="E186" s="3"/>
      <c r="Q186" s="5"/>
    </row>
    <row r="187" spans="5:17" s="59" customFormat="1" ht="15">
      <c r="E187" s="3"/>
      <c r="Q187" s="5"/>
    </row>
    <row r="188" spans="5:17" s="59" customFormat="1" ht="15">
      <c r="E188" s="3"/>
      <c r="Q188" s="5"/>
    </row>
    <row r="189" spans="5:17" s="59" customFormat="1" ht="15">
      <c r="E189" s="3"/>
      <c r="Q189" s="5"/>
    </row>
    <row r="190" spans="5:17" s="59" customFormat="1" ht="15">
      <c r="E190" s="3"/>
      <c r="Q190" s="5"/>
    </row>
    <row r="191" spans="5:17" s="59" customFormat="1" ht="15">
      <c r="E191" s="3"/>
      <c r="Q191" s="5"/>
    </row>
    <row r="192" spans="5:17" s="59" customFormat="1" ht="15">
      <c r="E192" s="3"/>
      <c r="Q192" s="5"/>
    </row>
    <row r="193" spans="5:17" s="59" customFormat="1" ht="15">
      <c r="E193" s="3"/>
      <c r="Q193" s="5"/>
    </row>
    <row r="194" spans="5:17" s="59" customFormat="1" ht="15">
      <c r="E194" s="3"/>
      <c r="Q194" s="5"/>
    </row>
    <row r="195" spans="5:17" s="59" customFormat="1" ht="15">
      <c r="E195" s="3"/>
      <c r="Q195" s="5"/>
    </row>
    <row r="196" spans="5:17" s="59" customFormat="1" ht="15">
      <c r="E196" s="3"/>
      <c r="Q196" s="5"/>
    </row>
    <row r="197" spans="5:17" s="59" customFormat="1" ht="15">
      <c r="E197" s="3"/>
      <c r="Q197" s="5"/>
    </row>
    <row r="198" spans="5:17" s="59" customFormat="1" ht="15">
      <c r="E198" s="3"/>
      <c r="Q198" s="5"/>
    </row>
    <row r="199" spans="5:17" s="59" customFormat="1" ht="15">
      <c r="E199" s="3"/>
      <c r="Q199" s="5"/>
    </row>
    <row r="200" spans="5:17" s="59" customFormat="1" ht="15">
      <c r="E200" s="3"/>
      <c r="Q200" s="5"/>
    </row>
    <row r="201" spans="5:17" s="59" customFormat="1" ht="15">
      <c r="E201" s="3"/>
      <c r="Q201" s="5"/>
    </row>
    <row r="202" spans="5:17" s="59" customFormat="1" ht="15">
      <c r="E202" s="3"/>
      <c r="Q202" s="5"/>
    </row>
    <row r="203" spans="5:17" s="59" customFormat="1" ht="15">
      <c r="E203" s="3"/>
      <c r="Q203" s="5"/>
    </row>
    <row r="204" spans="5:17" s="59" customFormat="1" ht="15">
      <c r="E204" s="3"/>
      <c r="Q204" s="5"/>
    </row>
    <row r="205" spans="5:17" s="59" customFormat="1" ht="15">
      <c r="E205" s="3"/>
      <c r="Q205" s="5"/>
    </row>
    <row r="206" spans="5:17" s="59" customFormat="1" ht="15">
      <c r="E206" s="3"/>
      <c r="Q206" s="5"/>
    </row>
    <row r="207" spans="5:17" s="59" customFormat="1" ht="15">
      <c r="E207" s="3"/>
      <c r="Q207" s="5"/>
    </row>
    <row r="208" spans="5:17" s="59" customFormat="1" ht="15">
      <c r="E208" s="3"/>
      <c r="Q208" s="5"/>
    </row>
    <row r="209" spans="5:17" s="59" customFormat="1" ht="15">
      <c r="E209" s="3"/>
      <c r="Q209" s="5"/>
    </row>
    <row r="210" spans="5:17" s="59" customFormat="1" ht="15">
      <c r="E210" s="3"/>
      <c r="Q210" s="5"/>
    </row>
    <row r="211" spans="5:17" s="59" customFormat="1" ht="15">
      <c r="E211" s="3"/>
      <c r="Q211" s="5"/>
    </row>
    <row r="212" spans="5:17" s="59" customFormat="1" ht="15">
      <c r="E212" s="3"/>
      <c r="Q212" s="5"/>
    </row>
    <row r="213" spans="5:17" s="59" customFormat="1" ht="15">
      <c r="E213" s="3"/>
      <c r="Q213" s="5"/>
    </row>
    <row r="214" spans="5:17" s="59" customFormat="1" ht="15">
      <c r="E214" s="3"/>
      <c r="Q214" s="5"/>
    </row>
    <row r="215" spans="5:17" s="59" customFormat="1" ht="15">
      <c r="E215" s="3"/>
      <c r="Q215" s="5"/>
    </row>
    <row r="216" spans="5:17" s="59" customFormat="1" ht="15">
      <c r="E216" s="3"/>
      <c r="Q216" s="5"/>
    </row>
    <row r="217" spans="5:17" s="59" customFormat="1" ht="15">
      <c r="E217" s="3"/>
      <c r="Q217" s="5"/>
    </row>
    <row r="218" spans="5:17" s="59" customFormat="1" ht="15">
      <c r="E218" s="3"/>
      <c r="Q218" s="5"/>
    </row>
    <row r="219" spans="5:17" s="59" customFormat="1" ht="15">
      <c r="E219" s="3"/>
      <c r="Q219" s="5"/>
    </row>
    <row r="220" spans="5:17" s="59" customFormat="1" ht="15">
      <c r="E220" s="3"/>
      <c r="Q220" s="5"/>
    </row>
    <row r="221" spans="5:17" s="59" customFormat="1" ht="15">
      <c r="E221" s="3"/>
      <c r="Q221" s="5"/>
    </row>
    <row r="222" spans="5:17" s="59" customFormat="1" ht="15">
      <c r="E222" s="3"/>
      <c r="Q222" s="5"/>
    </row>
    <row r="223" spans="5:17" s="59" customFormat="1" ht="15">
      <c r="E223" s="3"/>
      <c r="Q223" s="5"/>
    </row>
    <row r="224" spans="5:17" s="59" customFormat="1" ht="15">
      <c r="E224" s="3"/>
      <c r="Q224" s="5"/>
    </row>
    <row r="225" spans="5:17" s="59" customFormat="1" ht="15">
      <c r="E225" s="3"/>
      <c r="Q225" s="5"/>
    </row>
    <row r="226" spans="5:17" s="59" customFormat="1" ht="15">
      <c r="E226" s="3"/>
      <c r="Q226" s="5"/>
    </row>
    <row r="227" spans="5:17" s="59" customFormat="1" ht="15">
      <c r="E227" s="3"/>
      <c r="Q227" s="5"/>
    </row>
    <row r="228" spans="5:17" s="59" customFormat="1" ht="15">
      <c r="E228" s="3"/>
      <c r="Q228" s="5"/>
    </row>
    <row r="229" spans="5:17" s="59" customFormat="1" ht="15">
      <c r="E229" s="3"/>
      <c r="Q229" s="5"/>
    </row>
    <row r="230" spans="5:17" s="59" customFormat="1" ht="15">
      <c r="E230" s="3"/>
      <c r="Q230" s="5"/>
    </row>
    <row r="231" spans="5:17" s="59" customFormat="1" ht="15">
      <c r="E231" s="3"/>
      <c r="Q231" s="5"/>
    </row>
    <row r="232" spans="5:17" s="59" customFormat="1" ht="15">
      <c r="E232" s="3"/>
      <c r="Q232" s="5"/>
    </row>
    <row r="233" spans="5:17" s="59" customFormat="1" ht="15">
      <c r="E233" s="3"/>
      <c r="Q233" s="5"/>
    </row>
    <row r="234" spans="5:17" s="59" customFormat="1" ht="15">
      <c r="E234" s="3"/>
      <c r="Q234" s="5"/>
    </row>
    <row r="235" spans="5:17" s="59" customFormat="1" ht="15">
      <c r="E235" s="3"/>
      <c r="Q235" s="5"/>
    </row>
    <row r="236" spans="5:17" s="59" customFormat="1" ht="15">
      <c r="E236" s="3"/>
      <c r="Q236" s="5"/>
    </row>
    <row r="237" spans="5:17" s="59" customFormat="1" ht="15">
      <c r="E237" s="3"/>
      <c r="Q237" s="5"/>
    </row>
    <row r="238" spans="5:17" s="59" customFormat="1" ht="15">
      <c r="E238" s="3"/>
      <c r="Q238" s="5"/>
    </row>
    <row r="239" spans="5:17" s="59" customFormat="1" ht="15">
      <c r="E239" s="3"/>
      <c r="Q239" s="5"/>
    </row>
    <row r="240" spans="5:17" s="59" customFormat="1" ht="15">
      <c r="E240" s="3"/>
      <c r="Q240" s="5"/>
    </row>
    <row r="241" spans="5:17" s="59" customFormat="1" ht="15">
      <c r="E241" s="3"/>
      <c r="Q241" s="5"/>
    </row>
    <row r="242" spans="5:17" s="59" customFormat="1" ht="15">
      <c r="E242" s="3"/>
      <c r="Q242" s="5"/>
    </row>
    <row r="243" spans="5:17" s="59" customFormat="1" ht="15">
      <c r="E243" s="3"/>
      <c r="Q243" s="5"/>
    </row>
    <row r="244" spans="5:17" s="59" customFormat="1" ht="15">
      <c r="E244" s="3"/>
      <c r="Q244" s="5"/>
    </row>
    <row r="245" spans="5:17" s="59" customFormat="1" ht="15">
      <c r="E245" s="3"/>
      <c r="Q245" s="5"/>
    </row>
    <row r="246" spans="5:17" s="59" customFormat="1" ht="15">
      <c r="E246" s="3"/>
      <c r="Q246" s="5"/>
    </row>
    <row r="247" spans="5:17" s="59" customFormat="1" ht="15">
      <c r="E247" s="3"/>
      <c r="Q247" s="5"/>
    </row>
    <row r="248" spans="5:17" s="59" customFormat="1" ht="15">
      <c r="E248" s="3"/>
      <c r="Q248" s="5"/>
    </row>
    <row r="249" spans="5:17" s="59" customFormat="1" ht="15">
      <c r="E249" s="3"/>
      <c r="Q249" s="5"/>
    </row>
    <row r="250" spans="5:17" s="59" customFormat="1" ht="15">
      <c r="E250" s="3"/>
      <c r="Q250" s="5"/>
    </row>
    <row r="251" spans="5:17" s="59" customFormat="1" ht="15">
      <c r="E251" s="3"/>
      <c r="Q251" s="5"/>
    </row>
    <row r="252" spans="5:17" s="59" customFormat="1" ht="15">
      <c r="E252" s="3"/>
      <c r="Q252" s="5"/>
    </row>
    <row r="253" spans="5:17" s="59" customFormat="1" ht="15">
      <c r="E253" s="3"/>
      <c r="Q253" s="5"/>
    </row>
    <row r="254" spans="5:17" s="59" customFormat="1" ht="15">
      <c r="E254" s="3"/>
      <c r="Q254" s="5"/>
    </row>
    <row r="255" spans="5:17" s="59" customFormat="1" ht="15">
      <c r="E255" s="3"/>
      <c r="Q255" s="5"/>
    </row>
    <row r="256" spans="5:17" s="59" customFormat="1" ht="15">
      <c r="E256" s="3"/>
      <c r="Q256" s="5"/>
    </row>
    <row r="257" spans="5:17" s="59" customFormat="1" ht="15">
      <c r="E257" s="3"/>
      <c r="Q257" s="5"/>
    </row>
    <row r="258" spans="5:17" s="59" customFormat="1" ht="15">
      <c r="E258" s="3"/>
      <c r="Q258" s="5"/>
    </row>
    <row r="259" spans="5:17" s="59" customFormat="1" ht="15">
      <c r="E259" s="3"/>
      <c r="Q259" s="5"/>
    </row>
    <row r="260" spans="5:17" s="59" customFormat="1" ht="15">
      <c r="E260" s="3"/>
      <c r="Q260" s="5"/>
    </row>
    <row r="261" spans="5:17" s="59" customFormat="1" ht="15">
      <c r="E261" s="3"/>
      <c r="Q261" s="5"/>
    </row>
    <row r="262" spans="5:17" s="59" customFormat="1" ht="15">
      <c r="E262" s="3"/>
      <c r="Q262" s="5"/>
    </row>
    <row r="263" spans="5:17" s="59" customFormat="1" ht="15">
      <c r="E263" s="3"/>
      <c r="Q263" s="5"/>
    </row>
    <row r="264" spans="5:17" s="59" customFormat="1" ht="15">
      <c r="E264" s="3"/>
      <c r="Q264" s="5"/>
    </row>
    <row r="265" spans="5:17" s="59" customFormat="1" ht="15">
      <c r="E265" s="3"/>
      <c r="Q265" s="5"/>
    </row>
    <row r="266" spans="5:17" s="59" customFormat="1" ht="15">
      <c r="E266" s="3"/>
      <c r="Q266" s="5"/>
    </row>
    <row r="267" spans="5:17" s="59" customFormat="1" ht="15">
      <c r="E267" s="3"/>
      <c r="Q267" s="5"/>
    </row>
    <row r="268" spans="5:17" s="59" customFormat="1" ht="15">
      <c r="E268" s="3"/>
      <c r="Q268" s="5"/>
    </row>
    <row r="269" spans="5:17" s="59" customFormat="1" ht="15">
      <c r="E269" s="3"/>
      <c r="Q269" s="5"/>
    </row>
    <row r="270" spans="5:17" s="59" customFormat="1" ht="15">
      <c r="E270" s="3"/>
      <c r="Q270" s="5"/>
    </row>
    <row r="271" spans="5:17" s="59" customFormat="1" ht="15">
      <c r="E271" s="3"/>
      <c r="Q271" s="5"/>
    </row>
    <row r="272" spans="5:17" s="59" customFormat="1" ht="15">
      <c r="E272" s="3"/>
      <c r="Q272" s="5"/>
    </row>
    <row r="273" spans="5:17" s="59" customFormat="1" ht="15">
      <c r="E273" s="3"/>
      <c r="Q273" s="5"/>
    </row>
    <row r="274" spans="5:17" s="59" customFormat="1" ht="15">
      <c r="E274" s="3"/>
      <c r="Q274" s="5"/>
    </row>
    <row r="275" spans="5:17" s="59" customFormat="1" ht="15">
      <c r="E275" s="3"/>
      <c r="Q275" s="5"/>
    </row>
    <row r="276" spans="5:17" s="59" customFormat="1" ht="15">
      <c r="E276" s="3"/>
      <c r="Q276" s="5"/>
    </row>
    <row r="277" spans="5:17" s="59" customFormat="1" ht="15">
      <c r="E277" s="3"/>
      <c r="Q277" s="5"/>
    </row>
    <row r="278" spans="5:17" s="59" customFormat="1" ht="15">
      <c r="E278" s="3"/>
      <c r="Q278" s="5"/>
    </row>
    <row r="279" spans="5:17" s="59" customFormat="1" ht="15">
      <c r="E279" s="3"/>
      <c r="Q279" s="5"/>
    </row>
    <row r="280" spans="5:17" s="59" customFormat="1" ht="15">
      <c r="E280" s="3"/>
      <c r="Q280" s="5"/>
    </row>
    <row r="281" spans="5:17" s="59" customFormat="1" ht="15">
      <c r="E281" s="3"/>
      <c r="Q281" s="5"/>
    </row>
    <row r="282" spans="5:17" s="59" customFormat="1" ht="15">
      <c r="E282" s="3"/>
      <c r="Q282" s="5"/>
    </row>
    <row r="283" spans="5:17" s="59" customFormat="1" ht="15">
      <c r="E283" s="3"/>
      <c r="Q283" s="5"/>
    </row>
    <row r="284" spans="5:17" s="59" customFormat="1" ht="15">
      <c r="E284" s="3"/>
      <c r="Q284" s="5"/>
    </row>
    <row r="285" spans="5:17" s="59" customFormat="1" ht="15">
      <c r="E285" s="3"/>
      <c r="Q285" s="5"/>
    </row>
    <row r="286" spans="5:17" s="59" customFormat="1" ht="15">
      <c r="E286" s="3"/>
      <c r="Q286" s="5"/>
    </row>
    <row r="287" spans="5:17" s="59" customFormat="1" ht="15">
      <c r="E287" s="3"/>
      <c r="Q287" s="5"/>
    </row>
    <row r="288" spans="5:17" s="59" customFormat="1" ht="15">
      <c r="E288" s="3"/>
      <c r="Q288" s="5"/>
    </row>
    <row r="289" spans="5:17" s="59" customFormat="1" ht="15">
      <c r="E289" s="3"/>
      <c r="Q289" s="5"/>
    </row>
    <row r="290" spans="5:17" s="59" customFormat="1" ht="15">
      <c r="E290" s="3"/>
      <c r="Q290" s="5"/>
    </row>
    <row r="291" spans="5:17" s="59" customFormat="1" ht="15">
      <c r="E291" s="3"/>
      <c r="Q291" s="5"/>
    </row>
    <row r="292" spans="5:17" s="59" customFormat="1" ht="15">
      <c r="E292" s="3"/>
      <c r="Q292" s="5"/>
    </row>
    <row r="293" spans="5:17" s="59" customFormat="1" ht="15">
      <c r="E293" s="3"/>
      <c r="Q293" s="5"/>
    </row>
    <row r="294" spans="5:17" s="59" customFormat="1" ht="15">
      <c r="E294" s="3"/>
      <c r="Q294" s="5"/>
    </row>
    <row r="295" spans="5:17" s="59" customFormat="1" ht="15">
      <c r="E295" s="3"/>
      <c r="Q295" s="5"/>
    </row>
    <row r="296" spans="5:17" s="59" customFormat="1" ht="15">
      <c r="E296" s="3"/>
      <c r="Q296" s="5"/>
    </row>
    <row r="297" spans="5:17" s="59" customFormat="1" ht="15">
      <c r="E297" s="3"/>
      <c r="Q297" s="5"/>
    </row>
    <row r="298" spans="5:17" s="59" customFormat="1" ht="15">
      <c r="E298" s="3"/>
      <c r="Q298" s="5"/>
    </row>
    <row r="299" spans="5:17" s="59" customFormat="1" ht="15">
      <c r="E299" s="3"/>
      <c r="Q299" s="5"/>
    </row>
    <row r="300" spans="5:17" s="59" customFormat="1" ht="15">
      <c r="E300" s="3"/>
      <c r="Q300" s="5"/>
    </row>
    <row r="301" spans="5:17" s="59" customFormat="1" ht="15">
      <c r="E301" s="3"/>
      <c r="Q301" s="5"/>
    </row>
    <row r="302" spans="5:17" s="59" customFormat="1" ht="15">
      <c r="E302" s="3"/>
      <c r="Q302" s="5"/>
    </row>
    <row r="303" spans="5:17" s="59" customFormat="1" ht="15">
      <c r="E303" s="3"/>
      <c r="Q303" s="5"/>
    </row>
    <row r="304" spans="5:17" s="59" customFormat="1" ht="15">
      <c r="E304" s="3"/>
      <c r="Q304" s="5"/>
    </row>
    <row r="305" spans="5:17" s="59" customFormat="1" ht="15">
      <c r="E305" s="3"/>
      <c r="Q305" s="5"/>
    </row>
    <row r="306" spans="5:17" s="59" customFormat="1" ht="15">
      <c r="E306" s="3"/>
      <c r="Q306" s="5"/>
    </row>
    <row r="307" spans="5:17" s="59" customFormat="1" ht="15">
      <c r="E307" s="3"/>
      <c r="Q307" s="5"/>
    </row>
    <row r="308" spans="5:17" s="59" customFormat="1" ht="15">
      <c r="E308" s="3"/>
      <c r="Q308" s="5"/>
    </row>
    <row r="309" spans="5:17" s="59" customFormat="1" ht="15">
      <c r="E309" s="3"/>
      <c r="Q309" s="5"/>
    </row>
    <row r="310" spans="5:17" s="59" customFormat="1" ht="15">
      <c r="E310" s="3"/>
      <c r="Q310" s="5"/>
    </row>
    <row r="311" spans="5:17" s="59" customFormat="1" ht="15">
      <c r="E311" s="3"/>
      <c r="Q311" s="5"/>
    </row>
    <row r="312" spans="5:17" s="59" customFormat="1" ht="15">
      <c r="E312" s="3"/>
      <c r="Q312" s="5"/>
    </row>
    <row r="313" spans="5:17" s="59" customFormat="1" ht="15">
      <c r="E313" s="3"/>
      <c r="Q313" s="5"/>
    </row>
    <row r="314" spans="5:17" s="59" customFormat="1" ht="15">
      <c r="E314" s="3"/>
      <c r="Q314" s="5"/>
    </row>
    <row r="315" spans="5:17" s="59" customFormat="1" ht="15">
      <c r="E315" s="3"/>
      <c r="Q315" s="5"/>
    </row>
    <row r="316" spans="5:17" s="59" customFormat="1" ht="15">
      <c r="E316" s="3"/>
      <c r="Q316" s="5"/>
    </row>
    <row r="317" spans="5:17" s="59" customFormat="1" ht="15">
      <c r="E317" s="3"/>
      <c r="Q317" s="5"/>
    </row>
    <row r="318" spans="5:17" s="59" customFormat="1" ht="15">
      <c r="E318" s="3"/>
      <c r="Q318" s="5"/>
    </row>
    <row r="319" spans="5:17" s="59" customFormat="1" ht="15">
      <c r="E319" s="3"/>
      <c r="Q319" s="5"/>
    </row>
    <row r="320" spans="5:17" s="59" customFormat="1" ht="15">
      <c r="E320" s="3"/>
      <c r="Q320" s="5"/>
    </row>
    <row r="321" spans="5:17" s="59" customFormat="1" ht="15">
      <c r="E321" s="3"/>
      <c r="Q321" s="5"/>
    </row>
    <row r="322" spans="5:17" s="59" customFormat="1" ht="15">
      <c r="E322" s="3"/>
      <c r="Q322" s="5"/>
    </row>
    <row r="323" spans="5:17" s="59" customFormat="1" ht="15">
      <c r="E323" s="3"/>
      <c r="Q323" s="5"/>
    </row>
    <row r="324" spans="5:17" s="59" customFormat="1" ht="15">
      <c r="E324" s="3"/>
      <c r="Q324" s="5"/>
    </row>
    <row r="325" spans="5:17" s="59" customFormat="1" ht="15">
      <c r="E325" s="3"/>
      <c r="Q325" s="5"/>
    </row>
    <row r="326" spans="5:17" s="59" customFormat="1" ht="15">
      <c r="E326" s="3"/>
      <c r="Q326" s="5"/>
    </row>
    <row r="327" spans="5:17" s="59" customFormat="1" ht="15">
      <c r="E327" s="3"/>
      <c r="Q327" s="5"/>
    </row>
    <row r="328" spans="5:17" s="59" customFormat="1" ht="15">
      <c r="E328" s="3"/>
      <c r="Q328" s="5"/>
    </row>
    <row r="329" spans="5:17" s="59" customFormat="1" ht="15">
      <c r="E329" s="3"/>
      <c r="Q329" s="5"/>
    </row>
    <row r="330" spans="5:17" s="59" customFormat="1" ht="15">
      <c r="E330" s="3"/>
      <c r="Q330" s="5"/>
    </row>
    <row r="331" spans="5:17" s="59" customFormat="1" ht="15">
      <c r="E331" s="3"/>
      <c r="Q331" s="5"/>
    </row>
    <row r="332" spans="5:17" s="59" customFormat="1" ht="15">
      <c r="E332" s="3"/>
      <c r="Q332" s="5"/>
    </row>
    <row r="333" spans="5:17" s="59" customFormat="1" ht="15">
      <c r="E333" s="3"/>
      <c r="Q333" s="5"/>
    </row>
    <row r="334" spans="5:17" s="59" customFormat="1" ht="15">
      <c r="E334" s="3"/>
      <c r="Q334" s="5"/>
    </row>
    <row r="335" spans="5:17" s="59" customFormat="1" ht="15">
      <c r="E335" s="3"/>
      <c r="Q335" s="5"/>
    </row>
    <row r="336" spans="5:17" s="59" customFormat="1" ht="15">
      <c r="E336" s="3"/>
      <c r="Q336" s="5"/>
    </row>
    <row r="337" spans="5:17" s="59" customFormat="1" ht="15">
      <c r="E337" s="3"/>
      <c r="Q337" s="5"/>
    </row>
    <row r="338" spans="5:17" s="59" customFormat="1" ht="15">
      <c r="E338" s="3"/>
      <c r="Q338" s="5"/>
    </row>
    <row r="339" spans="5:17" s="59" customFormat="1" ht="15">
      <c r="E339" s="3"/>
      <c r="Q339" s="5"/>
    </row>
    <row r="340" spans="5:17" s="59" customFormat="1" ht="15">
      <c r="E340" s="3"/>
      <c r="Q340" s="5"/>
    </row>
    <row r="341" spans="5:17" s="59" customFormat="1" ht="15">
      <c r="E341" s="3"/>
      <c r="Q341" s="5"/>
    </row>
    <row r="342" spans="5:17" s="59" customFormat="1" ht="15">
      <c r="E342" s="3"/>
      <c r="Q342" s="5"/>
    </row>
    <row r="343" spans="5:17" s="59" customFormat="1" ht="15">
      <c r="E343" s="3"/>
      <c r="Q343" s="5"/>
    </row>
    <row r="344" spans="5:17" s="55" customFormat="1" ht="15">
      <c r="E344" s="3"/>
      <c r="Q344" s="5"/>
    </row>
    <row r="345" spans="5:17" s="55" customFormat="1" ht="15">
      <c r="E345" s="3"/>
      <c r="Q345" s="5"/>
    </row>
    <row r="346" spans="5:17" s="55" customFormat="1" ht="15">
      <c r="E346" s="3"/>
      <c r="Q346" s="5"/>
    </row>
    <row r="347" spans="5:17" s="55" customFormat="1" ht="15">
      <c r="E347" s="3"/>
      <c r="Q347" s="5"/>
    </row>
    <row r="348" spans="5:17" s="55" customFormat="1" ht="15">
      <c r="E348" s="3"/>
      <c r="Q348" s="5"/>
    </row>
    <row r="349" spans="5:17" s="55" customFormat="1" ht="15">
      <c r="E349" s="3"/>
      <c r="Q349" s="5"/>
    </row>
    <row r="350" spans="5:17" s="55" customFormat="1" ht="15">
      <c r="E350" s="3"/>
      <c r="Q350" s="5"/>
    </row>
    <row r="351" spans="5:17" s="55" customFormat="1" ht="15">
      <c r="E351" s="3"/>
      <c r="Q351" s="5"/>
    </row>
    <row r="352" spans="5:17" s="55" customFormat="1" ht="15">
      <c r="E352" s="3"/>
      <c r="Q352" s="5"/>
    </row>
    <row r="353" spans="5:17" s="55" customFormat="1" ht="15">
      <c r="E353" s="3"/>
      <c r="Q353" s="5"/>
    </row>
    <row r="354" spans="5:17" s="55" customFormat="1" ht="15">
      <c r="E354" s="3"/>
      <c r="Q354" s="5"/>
    </row>
    <row r="355" spans="5:17" s="55" customFormat="1" ht="15">
      <c r="E355" s="3"/>
      <c r="Q355" s="5"/>
    </row>
    <row r="356" spans="5:17" s="55" customFormat="1" ht="15">
      <c r="E356" s="3"/>
      <c r="Q356" s="5"/>
    </row>
    <row r="357" spans="5:17" s="55" customFormat="1" ht="15">
      <c r="E357" s="3"/>
      <c r="Q357" s="5"/>
    </row>
    <row r="358" spans="5:17" s="55" customFormat="1" ht="15">
      <c r="E358" s="3"/>
      <c r="Q358" s="5"/>
    </row>
    <row r="359" spans="5:17" s="55" customFormat="1" ht="15">
      <c r="E359" s="3"/>
      <c r="Q359" s="5"/>
    </row>
    <row r="360" spans="5:17" s="55" customFormat="1" ht="15">
      <c r="E360" s="3"/>
      <c r="Q360" s="5"/>
    </row>
    <row r="361" spans="5:17" s="55" customFormat="1" ht="15">
      <c r="E361" s="3"/>
      <c r="Q361" s="5"/>
    </row>
    <row r="362" spans="5:17" s="55" customFormat="1" ht="15">
      <c r="E362" s="3"/>
      <c r="Q362" s="5"/>
    </row>
    <row r="363" spans="5:17" s="55" customFormat="1" ht="15">
      <c r="E363" s="3"/>
      <c r="Q363" s="5"/>
    </row>
    <row r="364" spans="5:17" s="55" customFormat="1" ht="15">
      <c r="E364" s="3"/>
      <c r="Q364" s="5"/>
    </row>
    <row r="365" spans="5:17" s="55" customFormat="1" ht="15">
      <c r="E365" s="3"/>
      <c r="Q365" s="5"/>
    </row>
    <row r="366" spans="5:17" s="55" customFormat="1" ht="15">
      <c r="E366" s="3"/>
      <c r="Q366" s="5"/>
    </row>
    <row r="367" spans="5:17" s="55" customFormat="1" ht="15">
      <c r="E367" s="3"/>
      <c r="Q367" s="5"/>
    </row>
    <row r="368" spans="5:17" s="55" customFormat="1" ht="15">
      <c r="E368" s="3"/>
      <c r="Q368" s="5"/>
    </row>
    <row r="369" spans="5:17" s="55" customFormat="1" ht="15">
      <c r="E369" s="3"/>
      <c r="Q369" s="5"/>
    </row>
    <row r="370" spans="5:17" s="55" customFormat="1" ht="15">
      <c r="E370" s="3"/>
      <c r="Q370" s="5"/>
    </row>
    <row r="371" spans="5:17" s="55" customFormat="1" ht="15">
      <c r="E371" s="3"/>
      <c r="Q371" s="5"/>
    </row>
    <row r="372" spans="5:17" s="55" customFormat="1" ht="15">
      <c r="E372" s="3"/>
      <c r="Q372" s="5"/>
    </row>
    <row r="373" spans="5:17" s="55" customFormat="1" ht="15">
      <c r="E373" s="3"/>
      <c r="Q373" s="5"/>
    </row>
    <row r="374" spans="5:17" s="55" customFormat="1" ht="15">
      <c r="E374" s="3"/>
      <c r="Q374" s="5"/>
    </row>
    <row r="375" spans="5:17" s="55" customFormat="1" ht="15">
      <c r="E375" s="3"/>
      <c r="Q375" s="5"/>
    </row>
    <row r="376" spans="5:17" s="55" customFormat="1" ht="15">
      <c r="E376" s="3"/>
      <c r="Q376" s="5"/>
    </row>
    <row r="377" spans="5:17" s="55" customFormat="1" ht="15">
      <c r="E377" s="3"/>
      <c r="Q377" s="5"/>
    </row>
    <row r="378" spans="5:17" s="55" customFormat="1" ht="15">
      <c r="E378" s="3"/>
      <c r="Q378" s="5"/>
    </row>
    <row r="379" spans="5:17" s="55" customFormat="1" ht="15">
      <c r="E379" s="3"/>
      <c r="Q379" s="5"/>
    </row>
    <row r="380" spans="5:17" s="55" customFormat="1" ht="15">
      <c r="E380" s="3"/>
      <c r="Q380" s="5"/>
    </row>
    <row r="381" spans="5:17" s="55" customFormat="1" ht="15">
      <c r="E381" s="3"/>
      <c r="Q381" s="5"/>
    </row>
    <row r="382" spans="5:17" s="55" customFormat="1" ht="15">
      <c r="E382" s="3"/>
      <c r="Q382" s="5"/>
    </row>
    <row r="383" spans="5:17" s="55" customFormat="1" ht="15">
      <c r="E383" s="3"/>
      <c r="Q383" s="5"/>
    </row>
    <row r="384" spans="5:17" s="55" customFormat="1" ht="15">
      <c r="E384" s="3"/>
      <c r="Q384" s="5"/>
    </row>
    <row r="385" spans="5:17" s="55" customFormat="1" ht="15">
      <c r="E385" s="3"/>
      <c r="Q385" s="5"/>
    </row>
    <row r="386" spans="5:17" s="55" customFormat="1" ht="15">
      <c r="E386" s="3"/>
      <c r="Q386" s="5"/>
    </row>
    <row r="387" spans="5:17" s="55" customFormat="1" ht="15">
      <c r="E387" s="3"/>
      <c r="Q387" s="5"/>
    </row>
    <row r="388" spans="5:17" s="55" customFormat="1" ht="15">
      <c r="E388" s="3"/>
      <c r="Q388" s="5"/>
    </row>
    <row r="389" spans="5:17" s="55" customFormat="1" ht="15">
      <c r="E389" s="3"/>
      <c r="Q389" s="5"/>
    </row>
    <row r="390" spans="5:17" s="55" customFormat="1" ht="15">
      <c r="E390" s="3"/>
      <c r="Q390" s="5"/>
    </row>
    <row r="391" spans="5:17" s="55" customFormat="1" ht="15">
      <c r="E391" s="3"/>
      <c r="Q391" s="5"/>
    </row>
    <row r="392" spans="5:17" s="55" customFormat="1" ht="15">
      <c r="E392" s="3"/>
      <c r="Q392" s="5"/>
    </row>
    <row r="393" spans="5:17" s="55" customFormat="1" ht="15">
      <c r="E393" s="3"/>
      <c r="Q393" s="5"/>
    </row>
    <row r="394" spans="5:17" s="55" customFormat="1" ht="15">
      <c r="E394" s="3"/>
      <c r="Q394" s="5"/>
    </row>
    <row r="395" spans="5:17" s="55" customFormat="1" ht="15">
      <c r="E395" s="3"/>
      <c r="Q395" s="5"/>
    </row>
    <row r="396" spans="5:17" s="55" customFormat="1" ht="15">
      <c r="E396" s="3"/>
      <c r="Q396" s="5"/>
    </row>
    <row r="397" spans="5:17" s="55" customFormat="1" ht="15">
      <c r="E397" s="3"/>
      <c r="Q397" s="5"/>
    </row>
    <row r="398" spans="5:17" s="55" customFormat="1" ht="15">
      <c r="E398" s="3"/>
      <c r="Q398" s="5"/>
    </row>
    <row r="399" spans="5:17" s="55" customFormat="1" ht="15">
      <c r="E399" s="3"/>
      <c r="Q399" s="5"/>
    </row>
    <row r="400" spans="5:17" s="55" customFormat="1" ht="15">
      <c r="E400" s="3"/>
      <c r="Q400" s="5"/>
    </row>
    <row r="401" spans="5:17" s="55" customFormat="1" ht="15">
      <c r="E401" s="3"/>
      <c r="Q401" s="5"/>
    </row>
    <row r="402" spans="5:17" s="55" customFormat="1" ht="15">
      <c r="E402" s="3"/>
      <c r="Q402" s="5"/>
    </row>
    <row r="403" spans="5:17" s="55" customFormat="1" ht="15">
      <c r="E403" s="3"/>
      <c r="Q403" s="5"/>
    </row>
    <row r="404" spans="5:17" s="55" customFormat="1" ht="15">
      <c r="E404" s="3"/>
      <c r="Q404" s="5"/>
    </row>
    <row r="405" spans="5:17" s="55" customFormat="1" ht="15">
      <c r="E405" s="3"/>
      <c r="Q405" s="5"/>
    </row>
    <row r="406" spans="5:17" s="55" customFormat="1" ht="15">
      <c r="E406" s="3"/>
      <c r="Q406" s="5"/>
    </row>
    <row r="407" spans="5:17" s="55" customFormat="1" ht="15">
      <c r="E407" s="3"/>
      <c r="Q407" s="5"/>
    </row>
    <row r="408" spans="5:17" s="55" customFormat="1" ht="15">
      <c r="E408" s="3"/>
      <c r="Q408" s="5"/>
    </row>
    <row r="409" spans="5:17" s="55" customFormat="1" ht="15">
      <c r="E409" s="3"/>
      <c r="Q409" s="5"/>
    </row>
    <row r="410" spans="5:17" s="55" customFormat="1" ht="15">
      <c r="E410" s="3"/>
      <c r="Q410" s="5"/>
    </row>
    <row r="411" spans="5:17" s="55" customFormat="1" ht="15">
      <c r="E411" s="3"/>
      <c r="Q411" s="5"/>
    </row>
    <row r="412" spans="5:17" s="55" customFormat="1" ht="15">
      <c r="E412" s="3"/>
      <c r="Q412" s="5"/>
    </row>
    <row r="413" spans="5:17" s="55" customFormat="1" ht="15">
      <c r="E413" s="3"/>
      <c r="Q413" s="5"/>
    </row>
    <row r="414" spans="5:17" s="55" customFormat="1" ht="15">
      <c r="E414" s="3"/>
      <c r="Q414" s="5"/>
    </row>
    <row r="415" spans="5:17" s="55" customFormat="1" ht="15">
      <c r="E415" s="3"/>
      <c r="Q415" s="5"/>
    </row>
    <row r="416" spans="5:17" s="55" customFormat="1" ht="15">
      <c r="E416" s="3"/>
      <c r="Q416" s="5"/>
    </row>
    <row r="417" spans="5:17" s="55" customFormat="1" ht="15">
      <c r="E417" s="3"/>
      <c r="Q417" s="5"/>
    </row>
    <row r="418" spans="5:17" s="55" customFormat="1" ht="15">
      <c r="E418" s="3"/>
      <c r="Q418" s="5"/>
    </row>
    <row r="419" spans="5:17" s="55" customFormat="1" ht="15">
      <c r="E419" s="3"/>
      <c r="Q419" s="5"/>
    </row>
    <row r="420" spans="5:17" s="55" customFormat="1" ht="15">
      <c r="E420" s="3"/>
      <c r="Q420" s="5"/>
    </row>
    <row r="421" spans="5:17" s="55" customFormat="1" ht="15">
      <c r="E421" s="3"/>
      <c r="Q421" s="5"/>
    </row>
    <row r="422" spans="5:17" s="55" customFormat="1" ht="15">
      <c r="E422" s="3"/>
      <c r="Q422" s="5"/>
    </row>
    <row r="423" spans="5:17" s="55" customFormat="1" ht="15">
      <c r="E423" s="3"/>
      <c r="Q423" s="5"/>
    </row>
    <row r="424" spans="5:17" s="55" customFormat="1" ht="15">
      <c r="E424" s="3"/>
      <c r="Q424" s="5"/>
    </row>
    <row r="425" spans="5:17" s="55" customFormat="1" ht="15">
      <c r="E425" s="3"/>
      <c r="Q425" s="5"/>
    </row>
    <row r="426" spans="5:17" s="55" customFormat="1" ht="15">
      <c r="E426" s="3"/>
      <c r="Q426" s="5"/>
    </row>
    <row r="427" spans="5:17" s="55" customFormat="1" ht="15">
      <c r="E427" s="3"/>
      <c r="Q427" s="5"/>
    </row>
    <row r="428" spans="5:17" s="55" customFormat="1" ht="15">
      <c r="E428" s="3"/>
      <c r="Q428" s="5"/>
    </row>
    <row r="429" spans="5:17" s="55" customFormat="1" ht="15">
      <c r="E429" s="3"/>
      <c r="Q429" s="5"/>
    </row>
    <row r="430" spans="5:17" s="55" customFormat="1" ht="15">
      <c r="E430" s="3"/>
      <c r="Q430" s="5"/>
    </row>
    <row r="431" spans="5:17" s="55" customFormat="1" ht="15">
      <c r="E431" s="3"/>
      <c r="Q431" s="5"/>
    </row>
    <row r="432" spans="5:17" s="55" customFormat="1" ht="15">
      <c r="E432" s="3"/>
      <c r="Q432" s="5"/>
    </row>
    <row r="433" spans="5:17" s="55" customFormat="1" ht="15">
      <c r="E433" s="3"/>
      <c r="Q433" s="5"/>
    </row>
    <row r="434" spans="5:17" s="55" customFormat="1" ht="15">
      <c r="E434" s="3"/>
      <c r="Q434" s="5"/>
    </row>
    <row r="435" spans="5:17" s="55" customFormat="1" ht="15">
      <c r="E435" s="3"/>
      <c r="Q435" s="5"/>
    </row>
    <row r="436" spans="5:17" s="55" customFormat="1" ht="15">
      <c r="E436" s="3"/>
      <c r="Q436" s="5"/>
    </row>
    <row r="437" spans="5:17" s="55" customFormat="1" ht="15">
      <c r="E437" s="3"/>
      <c r="Q437" s="5"/>
    </row>
    <row r="438" spans="5:17" s="55" customFormat="1" ht="15">
      <c r="E438" s="3"/>
      <c r="Q438" s="5"/>
    </row>
    <row r="439" spans="5:17" s="55" customFormat="1" ht="15">
      <c r="E439" s="3"/>
      <c r="Q439" s="5"/>
    </row>
    <row r="440" spans="5:17" s="55" customFormat="1" ht="15">
      <c r="E440" s="3"/>
      <c r="Q440" s="5"/>
    </row>
    <row r="441" spans="5:17" s="55" customFormat="1" ht="15">
      <c r="E441" s="3"/>
      <c r="Q441" s="5"/>
    </row>
    <row r="442" spans="5:17" s="55" customFormat="1" ht="15">
      <c r="E442" s="3"/>
      <c r="Q442" s="5"/>
    </row>
    <row r="443" spans="5:17" s="55" customFormat="1" ht="15">
      <c r="E443" s="3"/>
      <c r="Q443" s="5"/>
    </row>
    <row r="444" spans="5:17" s="55" customFormat="1" ht="15">
      <c r="E444" s="3"/>
      <c r="Q444" s="5"/>
    </row>
    <row r="445" spans="5:17" s="55" customFormat="1" ht="15">
      <c r="E445" s="3"/>
      <c r="Q445" s="5"/>
    </row>
    <row r="446" spans="5:17" s="55" customFormat="1" ht="15">
      <c r="E446" s="3"/>
      <c r="Q446" s="5"/>
    </row>
    <row r="447" spans="5:17" s="55" customFormat="1" ht="15">
      <c r="E447" s="3"/>
      <c r="Q447" s="5"/>
    </row>
    <row r="448" spans="5:17" s="55" customFormat="1" ht="15">
      <c r="E448" s="3"/>
      <c r="Q448" s="5"/>
    </row>
    <row r="449" spans="5:17" s="55" customFormat="1" ht="15">
      <c r="E449" s="3"/>
      <c r="Q449" s="5"/>
    </row>
    <row r="450" spans="5:17" s="55" customFormat="1" ht="15">
      <c r="E450" s="3"/>
      <c r="Q450" s="5"/>
    </row>
    <row r="451" spans="5:17" s="55" customFormat="1" ht="15">
      <c r="E451" s="3"/>
      <c r="Q451" s="5"/>
    </row>
    <row r="452" spans="5:17" s="55" customFormat="1" ht="15">
      <c r="E452" s="3"/>
      <c r="Q452" s="5"/>
    </row>
    <row r="453" spans="5:17" s="55" customFormat="1" ht="15">
      <c r="E453" s="3"/>
      <c r="Q453" s="5"/>
    </row>
    <row r="454" spans="5:17" s="55" customFormat="1" ht="15">
      <c r="E454" s="3"/>
      <c r="Q454" s="5"/>
    </row>
    <row r="455" spans="5:17" s="55" customFormat="1" ht="15">
      <c r="E455" s="3"/>
      <c r="Q455" s="5"/>
    </row>
    <row r="456" spans="5:17" s="55" customFormat="1" ht="15">
      <c r="E456" s="3"/>
      <c r="Q456" s="5"/>
    </row>
    <row r="457" spans="5:17" s="55" customFormat="1" ht="15">
      <c r="E457" s="3"/>
      <c r="Q457" s="5"/>
    </row>
    <row r="458" spans="5:17" s="55" customFormat="1" ht="15">
      <c r="E458" s="3"/>
      <c r="Q458" s="5"/>
    </row>
    <row r="459" spans="5:17" s="55" customFormat="1" ht="15">
      <c r="E459" s="3"/>
      <c r="Q459" s="5"/>
    </row>
    <row r="460" spans="5:17" s="55" customFormat="1" ht="15">
      <c r="E460" s="3"/>
      <c r="Q460" s="5"/>
    </row>
    <row r="461" spans="5:17" s="55" customFormat="1" ht="15">
      <c r="E461" s="3"/>
      <c r="Q461" s="5"/>
    </row>
    <row r="462" spans="5:17" s="55" customFormat="1" ht="15">
      <c r="E462" s="3"/>
      <c r="Q462" s="5"/>
    </row>
    <row r="463" spans="5:17" s="55" customFormat="1" ht="15">
      <c r="E463" s="3"/>
      <c r="Q463" s="5"/>
    </row>
    <row r="464" spans="5:17" s="55" customFormat="1" ht="15">
      <c r="E464" s="3"/>
      <c r="Q464" s="5"/>
    </row>
    <row r="465" spans="5:17" s="55" customFormat="1" ht="15">
      <c r="E465" s="3"/>
      <c r="Q465" s="5"/>
    </row>
    <row r="466" spans="5:17" s="55" customFormat="1" ht="15">
      <c r="E466" s="3"/>
      <c r="Q466" s="5"/>
    </row>
    <row r="467" spans="5:17" s="55" customFormat="1" ht="15">
      <c r="E467" s="3"/>
      <c r="Q467" s="5"/>
    </row>
    <row r="468" spans="5:17" s="55" customFormat="1" ht="15">
      <c r="E468" s="3"/>
      <c r="Q468" s="5"/>
    </row>
    <row r="469" spans="5:17" s="55" customFormat="1" ht="15">
      <c r="E469" s="3"/>
      <c r="Q469" s="5"/>
    </row>
    <row r="470" spans="5:17" s="55" customFormat="1" ht="15">
      <c r="E470" s="3"/>
      <c r="Q470" s="5"/>
    </row>
    <row r="471" spans="5:17" s="55" customFormat="1" ht="15">
      <c r="E471" s="3"/>
      <c r="Q471" s="5"/>
    </row>
    <row r="472" spans="5:17" s="55" customFormat="1" ht="15">
      <c r="E472" s="3"/>
      <c r="Q472" s="5"/>
    </row>
    <row r="473" spans="5:17" s="55" customFormat="1" ht="15">
      <c r="E473" s="3"/>
      <c r="Q473" s="5"/>
    </row>
    <row r="474" spans="5:17" s="55" customFormat="1" ht="15">
      <c r="E474" s="3"/>
      <c r="Q474" s="5"/>
    </row>
    <row r="475" spans="5:17" s="55" customFormat="1" ht="15">
      <c r="E475" s="3"/>
      <c r="Q475" s="5"/>
    </row>
    <row r="476" spans="5:17" s="55" customFormat="1" ht="15">
      <c r="E476" s="3"/>
      <c r="Q476" s="5"/>
    </row>
    <row r="477" spans="5:17" s="55" customFormat="1" ht="15">
      <c r="E477" s="3"/>
      <c r="Q477" s="5"/>
    </row>
    <row r="478" spans="5:17" s="55" customFormat="1" ht="15">
      <c r="E478" s="3"/>
      <c r="Q478" s="5"/>
    </row>
    <row r="479" spans="5:17" s="55" customFormat="1" ht="15">
      <c r="E479" s="3"/>
      <c r="Q479" s="5"/>
    </row>
    <row r="480" spans="5:17" s="55" customFormat="1" ht="15">
      <c r="E480" s="3"/>
      <c r="Q480" s="5"/>
    </row>
    <row r="481" spans="5:17" s="55" customFormat="1" ht="15">
      <c r="E481" s="3"/>
      <c r="Q481" s="5"/>
    </row>
    <row r="482" spans="5:17" s="55" customFormat="1" ht="15">
      <c r="E482" s="3"/>
      <c r="Q482" s="5"/>
    </row>
    <row r="483" spans="5:17" s="55" customFormat="1" ht="15">
      <c r="E483" s="3"/>
      <c r="Q483" s="5"/>
    </row>
    <row r="484" spans="5:17" s="55" customFormat="1" ht="15">
      <c r="E484" s="3"/>
      <c r="Q484" s="5"/>
    </row>
    <row r="485" spans="5:17" s="55" customFormat="1" ht="15">
      <c r="E485" s="3"/>
      <c r="Q485" s="5"/>
    </row>
    <row r="486" spans="5:17" s="55" customFormat="1" ht="15">
      <c r="E486" s="3"/>
      <c r="Q486" s="5"/>
    </row>
    <row r="487" spans="5:17" s="55" customFormat="1" ht="15">
      <c r="E487" s="3"/>
      <c r="Q487" s="5"/>
    </row>
    <row r="488" spans="5:17" s="55" customFormat="1" ht="15">
      <c r="E488" s="3"/>
      <c r="Q488" s="5"/>
    </row>
    <row r="489" spans="5:17" s="55" customFormat="1" ht="15">
      <c r="E489" s="3"/>
      <c r="Q489" s="5"/>
    </row>
    <row r="490" spans="5:17" s="55" customFormat="1" ht="15">
      <c r="E490" s="3"/>
      <c r="Q490" s="5"/>
    </row>
    <row r="491" spans="5:17" s="55" customFormat="1" ht="15">
      <c r="E491" s="3"/>
      <c r="Q491" s="5"/>
    </row>
    <row r="492" spans="5:17" s="55" customFormat="1" ht="15">
      <c r="E492" s="3"/>
      <c r="Q492" s="5"/>
    </row>
    <row r="493" spans="5:17" s="55" customFormat="1" ht="15">
      <c r="E493" s="3"/>
      <c r="Q493" s="5"/>
    </row>
    <row r="494" spans="5:17" s="55" customFormat="1" ht="15">
      <c r="E494" s="3"/>
      <c r="Q494" s="5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80"/>
  <sheetViews>
    <sheetView showGridLines="0" zoomScale="70" zoomScaleNormal="70" zoomScalePageLayoutView="80" workbookViewId="0" topLeftCell="A1">
      <selection activeCell="D11" sqref="D11"/>
    </sheetView>
  </sheetViews>
  <sheetFormatPr defaultColWidth="9.00390625" defaultRowHeight="12.75"/>
  <cols>
    <col min="1" max="1" width="5.375" style="1" customWidth="1"/>
    <col min="2" max="2" width="29.875" style="1" customWidth="1"/>
    <col min="3" max="3" width="21.875" style="1" customWidth="1"/>
    <col min="4" max="4" width="31.875" style="1" customWidth="1"/>
    <col min="5" max="5" width="11.25390625" style="3" customWidth="1"/>
    <col min="6" max="6" width="15.125" style="1" customWidth="1"/>
    <col min="7" max="9" width="39.125" style="1" customWidth="1"/>
    <col min="10" max="10" width="37.375" style="1" customWidth="1"/>
    <col min="11" max="12" width="15.75390625" style="1" customWidth="1"/>
    <col min="13" max="14" width="19.8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DFP.271.140.2023.AB</v>
      </c>
      <c r="N1" s="4" t="s">
        <v>53</v>
      </c>
      <c r="S1" s="2"/>
      <c r="T1" s="2"/>
    </row>
    <row r="2" spans="7:9" ht="15">
      <c r="G2" s="78"/>
      <c r="H2" s="78"/>
      <c r="I2" s="78"/>
    </row>
    <row r="3" ht="15">
      <c r="N3" s="4" t="s">
        <v>56</v>
      </c>
    </row>
    <row r="4" spans="2:17" ht="15">
      <c r="B4" s="6" t="s">
        <v>14</v>
      </c>
      <c r="C4" s="7">
        <v>4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5" customFormat="1" ht="15">
      <c r="A6" s="67"/>
      <c r="B6" s="67"/>
      <c r="C6" s="12"/>
      <c r="D6" s="12"/>
      <c r="E6" s="13"/>
      <c r="F6" s="64"/>
      <c r="G6" s="46" t="s">
        <v>76</v>
      </c>
      <c r="H6" s="104">
        <f>SUM(N11:N11)</f>
        <v>0</v>
      </c>
      <c r="I6" s="105"/>
    </row>
    <row r="7" spans="1:12" s="65" customFormat="1" ht="15">
      <c r="A7" s="67"/>
      <c r="C7" s="64"/>
      <c r="D7" s="64"/>
      <c r="E7" s="13"/>
      <c r="F7" s="64"/>
      <c r="G7" s="64"/>
      <c r="H7" s="64"/>
      <c r="I7" s="64"/>
      <c r="J7" s="64"/>
      <c r="K7" s="64"/>
      <c r="L7" s="64"/>
    </row>
    <row r="8" spans="1:12" s="65" customFormat="1" ht="15">
      <c r="A8" s="6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5" customFormat="1" ht="15">
      <c r="B9" s="67"/>
      <c r="E9" s="17"/>
    </row>
    <row r="10" spans="1:14" s="67" customFormat="1" ht="69.75" customHeight="1">
      <c r="A10" s="42" t="s">
        <v>39</v>
      </c>
      <c r="B10" s="42" t="s">
        <v>15</v>
      </c>
      <c r="C10" s="42" t="s">
        <v>16</v>
      </c>
      <c r="D10" s="42" t="s">
        <v>85</v>
      </c>
      <c r="E10" s="43" t="s">
        <v>55</v>
      </c>
      <c r="F10" s="44"/>
      <c r="G10" s="42" t="str">
        <f>"Nazwa handlowa /
"&amp;C10&amp;" / 
"&amp;D10</f>
        <v>Nazwa handlowa /
Dawka / 
Postać /Opakowanie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65" customFormat="1" ht="45">
      <c r="A11" s="68" t="s">
        <v>2</v>
      </c>
      <c r="B11" s="48" t="s">
        <v>111</v>
      </c>
      <c r="C11" s="48" t="s">
        <v>112</v>
      </c>
      <c r="D11" s="48" t="s">
        <v>177</v>
      </c>
      <c r="E11" s="49">
        <v>750</v>
      </c>
      <c r="F11" s="44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  <c r="Q11" s="5"/>
    </row>
    <row r="12" spans="5:17" s="65" customFormat="1" ht="15">
      <c r="E12" s="3"/>
      <c r="Q12" s="5"/>
    </row>
    <row r="13" spans="2:17" s="65" customFormat="1" ht="34.5" customHeight="1">
      <c r="B13" s="102" t="s">
        <v>75</v>
      </c>
      <c r="C13" s="103"/>
      <c r="D13" s="103"/>
      <c r="E13" s="103"/>
      <c r="F13" s="103"/>
      <c r="G13" s="57"/>
      <c r="H13" s="57"/>
      <c r="I13" s="57"/>
      <c r="J13" s="57"/>
      <c r="K13" s="57"/>
      <c r="L13" s="57"/>
      <c r="M13" s="57"/>
      <c r="N13" s="57"/>
      <c r="Q13" s="5"/>
    </row>
    <row r="14" spans="5:17" s="65" customFormat="1" ht="15">
      <c r="E14" s="3"/>
      <c r="Q14" s="5"/>
    </row>
    <row r="15" spans="5:17" s="65" customFormat="1" ht="15">
      <c r="E15" s="3"/>
      <c r="Q15" s="5"/>
    </row>
    <row r="16" spans="5:17" s="65" customFormat="1" ht="15">
      <c r="E16" s="3"/>
      <c r="Q16" s="5"/>
    </row>
    <row r="17" spans="5:17" s="65" customFormat="1" ht="15">
      <c r="E17" s="3"/>
      <c r="Q17" s="5"/>
    </row>
    <row r="18" spans="5:17" s="65" customFormat="1" ht="15">
      <c r="E18" s="3"/>
      <c r="Q18" s="5"/>
    </row>
    <row r="19" spans="5:17" s="65" customFormat="1" ht="15">
      <c r="E19" s="3"/>
      <c r="Q19" s="5"/>
    </row>
    <row r="20" spans="5:17" s="65" customFormat="1" ht="15">
      <c r="E20" s="3"/>
      <c r="Q20" s="5"/>
    </row>
    <row r="21" spans="5:17" s="65" customFormat="1" ht="15">
      <c r="E21" s="3"/>
      <c r="Q21" s="5"/>
    </row>
    <row r="22" spans="5:17" s="65" customFormat="1" ht="15">
      <c r="E22" s="3"/>
      <c r="Q22" s="5"/>
    </row>
    <row r="23" spans="5:17" s="65" customFormat="1" ht="15">
      <c r="E23" s="3"/>
      <c r="Q23" s="5"/>
    </row>
    <row r="24" spans="5:17" s="65" customFormat="1" ht="15">
      <c r="E24" s="3"/>
      <c r="Q24" s="5"/>
    </row>
    <row r="25" spans="5:17" s="65" customFormat="1" ht="15">
      <c r="E25" s="3"/>
      <c r="Q25" s="5"/>
    </row>
    <row r="26" spans="5:17" s="65" customFormat="1" ht="15">
      <c r="E26" s="3"/>
      <c r="Q26" s="5"/>
    </row>
    <row r="27" spans="5:17" s="65" customFormat="1" ht="15">
      <c r="E27" s="3"/>
      <c r="Q27" s="5"/>
    </row>
    <row r="28" spans="5:17" s="65" customFormat="1" ht="15">
      <c r="E28" s="3"/>
      <c r="Q28" s="5"/>
    </row>
    <row r="29" spans="5:17" s="65" customFormat="1" ht="15">
      <c r="E29" s="3"/>
      <c r="Q29" s="5"/>
    </row>
    <row r="30" spans="5:17" s="65" customFormat="1" ht="15">
      <c r="E30" s="3"/>
      <c r="Q30" s="5"/>
    </row>
    <row r="31" spans="5:17" s="65" customFormat="1" ht="15">
      <c r="E31" s="3"/>
      <c r="Q31" s="5"/>
    </row>
    <row r="32" spans="5:17" s="65" customFormat="1" ht="15">
      <c r="E32" s="3"/>
      <c r="Q32" s="5"/>
    </row>
    <row r="33" spans="5:17" s="65" customFormat="1" ht="15">
      <c r="E33" s="3"/>
      <c r="Q33" s="5"/>
    </row>
    <row r="34" spans="5:17" s="65" customFormat="1" ht="15">
      <c r="E34" s="3"/>
      <c r="Q34" s="5"/>
    </row>
    <row r="35" spans="5:17" s="65" customFormat="1" ht="15">
      <c r="E35" s="3"/>
      <c r="Q35" s="5"/>
    </row>
    <row r="36" spans="5:17" s="65" customFormat="1" ht="15">
      <c r="E36" s="3"/>
      <c r="Q36" s="5"/>
    </row>
    <row r="37" spans="5:17" s="65" customFormat="1" ht="15">
      <c r="E37" s="3"/>
      <c r="Q37" s="5"/>
    </row>
    <row r="38" spans="5:17" s="65" customFormat="1" ht="15">
      <c r="E38" s="3"/>
      <c r="Q38" s="5"/>
    </row>
    <row r="39" spans="5:17" s="65" customFormat="1" ht="15">
      <c r="E39" s="3"/>
      <c r="Q39" s="5"/>
    </row>
    <row r="40" spans="5:17" s="65" customFormat="1" ht="15">
      <c r="E40" s="3"/>
      <c r="Q40" s="5"/>
    </row>
    <row r="41" spans="5:17" s="65" customFormat="1" ht="15">
      <c r="E41" s="3"/>
      <c r="Q41" s="5"/>
    </row>
    <row r="42" spans="5:17" s="65" customFormat="1" ht="15">
      <c r="E42" s="3"/>
      <c r="Q42" s="5"/>
    </row>
    <row r="43" spans="5:17" s="65" customFormat="1" ht="15">
      <c r="E43" s="3"/>
      <c r="Q43" s="5"/>
    </row>
    <row r="44" spans="5:17" s="65" customFormat="1" ht="15">
      <c r="E44" s="3"/>
      <c r="Q44" s="5"/>
    </row>
    <row r="45" spans="5:17" s="65" customFormat="1" ht="15">
      <c r="E45" s="3"/>
      <c r="Q45" s="5"/>
    </row>
    <row r="46" spans="5:17" s="65" customFormat="1" ht="15">
      <c r="E46" s="3"/>
      <c r="Q46" s="5"/>
    </row>
    <row r="47" spans="5:17" s="65" customFormat="1" ht="15">
      <c r="E47" s="3"/>
      <c r="Q47" s="5"/>
    </row>
    <row r="48" spans="5:17" s="65" customFormat="1" ht="15">
      <c r="E48" s="3"/>
      <c r="Q48" s="5"/>
    </row>
    <row r="49" spans="5:17" s="65" customFormat="1" ht="15">
      <c r="E49" s="3"/>
      <c r="Q49" s="5"/>
    </row>
    <row r="50" spans="5:17" s="65" customFormat="1" ht="15">
      <c r="E50" s="3"/>
      <c r="Q50" s="5"/>
    </row>
    <row r="51" spans="5:17" s="65" customFormat="1" ht="15">
      <c r="E51" s="3"/>
      <c r="Q51" s="5"/>
    </row>
    <row r="52" spans="5:17" s="65" customFormat="1" ht="15">
      <c r="E52" s="3"/>
      <c r="Q52" s="5"/>
    </row>
    <row r="53" spans="5:17" s="65" customFormat="1" ht="15">
      <c r="E53" s="3"/>
      <c r="Q53" s="5"/>
    </row>
    <row r="54" spans="5:17" s="65" customFormat="1" ht="15">
      <c r="E54" s="3"/>
      <c r="Q54" s="5"/>
    </row>
    <row r="55" spans="5:17" s="65" customFormat="1" ht="15">
      <c r="E55" s="3"/>
      <c r="Q55" s="5"/>
    </row>
    <row r="56" spans="5:17" s="65" customFormat="1" ht="15">
      <c r="E56" s="3"/>
      <c r="Q56" s="5"/>
    </row>
    <row r="57" spans="5:17" s="65" customFormat="1" ht="15">
      <c r="E57" s="3"/>
      <c r="Q57" s="5"/>
    </row>
    <row r="58" spans="5:17" s="65" customFormat="1" ht="15">
      <c r="E58" s="3"/>
      <c r="Q58" s="5"/>
    </row>
    <row r="59" spans="5:17" s="65" customFormat="1" ht="15">
      <c r="E59" s="3"/>
      <c r="Q59" s="5"/>
    </row>
    <row r="60" spans="5:17" s="65" customFormat="1" ht="15">
      <c r="E60" s="3"/>
      <c r="Q60" s="5"/>
    </row>
    <row r="61" spans="5:17" s="65" customFormat="1" ht="15">
      <c r="E61" s="3"/>
      <c r="Q61" s="5"/>
    </row>
    <row r="62" spans="5:17" s="65" customFormat="1" ht="15">
      <c r="E62" s="3"/>
      <c r="Q62" s="5"/>
    </row>
    <row r="63" spans="5:17" s="65" customFormat="1" ht="15">
      <c r="E63" s="3"/>
      <c r="Q63" s="5"/>
    </row>
    <row r="64" spans="5:17" s="65" customFormat="1" ht="15">
      <c r="E64" s="3"/>
      <c r="Q64" s="5"/>
    </row>
    <row r="65" spans="5:17" s="65" customFormat="1" ht="15">
      <c r="E65" s="3"/>
      <c r="Q65" s="5"/>
    </row>
    <row r="66" spans="5:17" s="65" customFormat="1" ht="15">
      <c r="E66" s="3"/>
      <c r="Q66" s="5"/>
    </row>
    <row r="67" spans="5:17" s="65" customFormat="1" ht="15">
      <c r="E67" s="3"/>
      <c r="Q67" s="5"/>
    </row>
    <row r="68" spans="5:17" s="65" customFormat="1" ht="15">
      <c r="E68" s="3"/>
      <c r="Q68" s="5"/>
    </row>
    <row r="69" spans="5:17" s="65" customFormat="1" ht="15">
      <c r="E69" s="3"/>
      <c r="Q69" s="5"/>
    </row>
    <row r="70" spans="5:17" s="65" customFormat="1" ht="15">
      <c r="E70" s="3"/>
      <c r="Q70" s="5"/>
    </row>
    <row r="71" spans="5:17" s="65" customFormat="1" ht="15">
      <c r="E71" s="3"/>
      <c r="Q71" s="5"/>
    </row>
    <row r="72" spans="5:17" s="65" customFormat="1" ht="15">
      <c r="E72" s="3"/>
      <c r="Q72" s="5"/>
    </row>
    <row r="73" spans="5:17" s="65" customFormat="1" ht="15">
      <c r="E73" s="3"/>
      <c r="Q73" s="5"/>
    </row>
    <row r="74" spans="5:17" s="65" customFormat="1" ht="15">
      <c r="E74" s="3"/>
      <c r="Q74" s="5"/>
    </row>
    <row r="75" spans="5:17" s="65" customFormat="1" ht="15">
      <c r="E75" s="3"/>
      <c r="Q75" s="5"/>
    </row>
    <row r="76" spans="5:17" s="65" customFormat="1" ht="15">
      <c r="E76" s="3"/>
      <c r="Q76" s="5"/>
    </row>
    <row r="77" spans="5:17" s="65" customFormat="1" ht="15">
      <c r="E77" s="3"/>
      <c r="Q77" s="5"/>
    </row>
    <row r="78" spans="5:17" s="65" customFormat="1" ht="15">
      <c r="E78" s="3"/>
      <c r="Q78" s="5"/>
    </row>
    <row r="79" spans="5:17" s="65" customFormat="1" ht="15">
      <c r="E79" s="3"/>
      <c r="Q79" s="5"/>
    </row>
    <row r="80" spans="5:17" s="65" customFormat="1" ht="15">
      <c r="E80" s="3"/>
      <c r="Q80" s="5"/>
    </row>
    <row r="81" spans="5:17" s="65" customFormat="1" ht="15">
      <c r="E81" s="3"/>
      <c r="Q81" s="5"/>
    </row>
    <row r="82" spans="5:17" s="65" customFormat="1" ht="15">
      <c r="E82" s="3"/>
      <c r="Q82" s="5"/>
    </row>
    <row r="83" spans="5:17" s="65" customFormat="1" ht="15">
      <c r="E83" s="3"/>
      <c r="Q83" s="5"/>
    </row>
    <row r="84" spans="5:17" s="65" customFormat="1" ht="15">
      <c r="E84" s="3"/>
      <c r="Q84" s="5"/>
    </row>
    <row r="85" spans="5:17" s="65" customFormat="1" ht="15">
      <c r="E85" s="3"/>
      <c r="Q85" s="5"/>
    </row>
    <row r="86" spans="5:17" s="65" customFormat="1" ht="15">
      <c r="E86" s="3"/>
      <c r="Q86" s="5"/>
    </row>
    <row r="87" spans="5:17" s="65" customFormat="1" ht="15">
      <c r="E87" s="3"/>
      <c r="Q87" s="5"/>
    </row>
    <row r="88" spans="5:17" s="65" customFormat="1" ht="15">
      <c r="E88" s="3"/>
      <c r="Q88" s="5"/>
    </row>
    <row r="89" spans="5:17" s="65" customFormat="1" ht="15">
      <c r="E89" s="3"/>
      <c r="Q89" s="5"/>
    </row>
    <row r="90" spans="5:17" s="65" customFormat="1" ht="15">
      <c r="E90" s="3"/>
      <c r="Q90" s="5"/>
    </row>
    <row r="91" spans="5:17" s="65" customFormat="1" ht="15">
      <c r="E91" s="3"/>
      <c r="Q91" s="5"/>
    </row>
    <row r="92" spans="5:17" s="65" customFormat="1" ht="15">
      <c r="E92" s="3"/>
      <c r="Q92" s="5"/>
    </row>
    <row r="93" spans="5:17" s="65" customFormat="1" ht="15">
      <c r="E93" s="3"/>
      <c r="Q93" s="5"/>
    </row>
    <row r="94" spans="5:17" s="65" customFormat="1" ht="15">
      <c r="E94" s="3"/>
      <c r="Q94" s="5"/>
    </row>
    <row r="95" spans="5:17" s="65" customFormat="1" ht="15">
      <c r="E95" s="3"/>
      <c r="Q95" s="5"/>
    </row>
    <row r="96" spans="5:17" s="65" customFormat="1" ht="15">
      <c r="E96" s="3"/>
      <c r="Q96" s="5"/>
    </row>
    <row r="97" spans="5:17" s="65" customFormat="1" ht="15">
      <c r="E97" s="3"/>
      <c r="Q97" s="5"/>
    </row>
    <row r="98" spans="5:17" s="65" customFormat="1" ht="15">
      <c r="E98" s="3"/>
      <c r="Q98" s="5"/>
    </row>
    <row r="99" spans="5:17" s="65" customFormat="1" ht="15">
      <c r="E99" s="3"/>
      <c r="Q99" s="5"/>
    </row>
    <row r="100" spans="5:17" s="65" customFormat="1" ht="15">
      <c r="E100" s="3"/>
      <c r="Q100" s="5"/>
    </row>
    <row r="101" spans="5:17" s="65" customFormat="1" ht="15">
      <c r="E101" s="3"/>
      <c r="Q101" s="5"/>
    </row>
    <row r="102" spans="5:17" s="65" customFormat="1" ht="15">
      <c r="E102" s="3"/>
      <c r="Q102" s="5"/>
    </row>
    <row r="103" spans="5:17" s="65" customFormat="1" ht="15">
      <c r="E103" s="3"/>
      <c r="Q103" s="5"/>
    </row>
    <row r="104" spans="5:17" s="65" customFormat="1" ht="15">
      <c r="E104" s="3"/>
      <c r="Q104" s="5"/>
    </row>
    <row r="105" spans="5:17" s="65" customFormat="1" ht="15">
      <c r="E105" s="3"/>
      <c r="Q105" s="5"/>
    </row>
    <row r="106" spans="5:17" s="65" customFormat="1" ht="15">
      <c r="E106" s="3"/>
      <c r="Q106" s="5"/>
    </row>
    <row r="107" spans="5:17" s="65" customFormat="1" ht="15">
      <c r="E107" s="3"/>
      <c r="Q107" s="5"/>
    </row>
    <row r="108" spans="5:17" s="65" customFormat="1" ht="15">
      <c r="E108" s="3"/>
      <c r="Q108" s="5"/>
    </row>
    <row r="109" spans="5:17" s="65" customFormat="1" ht="15">
      <c r="E109" s="3"/>
      <c r="Q109" s="5"/>
    </row>
    <row r="110" spans="5:17" s="65" customFormat="1" ht="15">
      <c r="E110" s="3"/>
      <c r="Q110" s="5"/>
    </row>
    <row r="111" spans="5:17" s="65" customFormat="1" ht="15">
      <c r="E111" s="3"/>
      <c r="Q111" s="5"/>
    </row>
    <row r="112" spans="5:17" s="65" customFormat="1" ht="15">
      <c r="E112" s="3"/>
      <c r="Q112" s="5"/>
    </row>
    <row r="113" spans="5:17" s="65" customFormat="1" ht="15">
      <c r="E113" s="3"/>
      <c r="Q113" s="5"/>
    </row>
    <row r="114" spans="5:17" s="65" customFormat="1" ht="15">
      <c r="E114" s="3"/>
      <c r="Q114" s="5"/>
    </row>
    <row r="115" spans="5:17" s="65" customFormat="1" ht="15">
      <c r="E115" s="3"/>
      <c r="Q115" s="5"/>
    </row>
    <row r="116" spans="5:17" s="65" customFormat="1" ht="15">
      <c r="E116" s="3"/>
      <c r="Q116" s="5"/>
    </row>
    <row r="117" spans="5:17" s="65" customFormat="1" ht="15">
      <c r="E117" s="3"/>
      <c r="Q117" s="5"/>
    </row>
    <row r="118" spans="5:17" s="65" customFormat="1" ht="15">
      <c r="E118" s="3"/>
      <c r="Q118" s="5"/>
    </row>
    <row r="119" spans="5:17" s="65" customFormat="1" ht="15">
      <c r="E119" s="3"/>
      <c r="Q119" s="5"/>
    </row>
    <row r="120" spans="5:17" s="65" customFormat="1" ht="15">
      <c r="E120" s="3"/>
      <c r="Q120" s="5"/>
    </row>
    <row r="121" spans="5:17" s="65" customFormat="1" ht="15">
      <c r="E121" s="3"/>
      <c r="Q121" s="5"/>
    </row>
    <row r="122" spans="5:17" s="65" customFormat="1" ht="15">
      <c r="E122" s="3"/>
      <c r="Q122" s="5"/>
    </row>
    <row r="123" spans="5:17" s="65" customFormat="1" ht="15">
      <c r="E123" s="3"/>
      <c r="Q123" s="5"/>
    </row>
    <row r="124" spans="5:17" s="65" customFormat="1" ht="15">
      <c r="E124" s="3"/>
      <c r="Q124" s="5"/>
    </row>
    <row r="125" spans="5:17" s="65" customFormat="1" ht="15">
      <c r="E125" s="3"/>
      <c r="Q125" s="5"/>
    </row>
    <row r="126" spans="5:17" s="65" customFormat="1" ht="15">
      <c r="E126" s="3"/>
      <c r="Q126" s="5"/>
    </row>
    <row r="127" spans="5:17" s="65" customFormat="1" ht="15">
      <c r="E127" s="3"/>
      <c r="Q127" s="5"/>
    </row>
    <row r="128" spans="5:17" s="65" customFormat="1" ht="15">
      <c r="E128" s="3"/>
      <c r="Q128" s="5"/>
    </row>
    <row r="129" spans="5:17" s="65" customFormat="1" ht="15">
      <c r="E129" s="3"/>
      <c r="Q129" s="5"/>
    </row>
    <row r="130" spans="5:17" s="65" customFormat="1" ht="15">
      <c r="E130" s="3"/>
      <c r="Q130" s="5"/>
    </row>
    <row r="131" spans="5:17" s="65" customFormat="1" ht="15">
      <c r="E131" s="3"/>
      <c r="Q131" s="5"/>
    </row>
    <row r="132" spans="5:17" s="65" customFormat="1" ht="15">
      <c r="E132" s="3"/>
      <c r="Q132" s="5"/>
    </row>
    <row r="133" spans="5:17" s="65" customFormat="1" ht="15">
      <c r="E133" s="3"/>
      <c r="Q133" s="5"/>
    </row>
    <row r="134" spans="5:17" s="65" customFormat="1" ht="15">
      <c r="E134" s="3"/>
      <c r="Q134" s="5"/>
    </row>
    <row r="135" spans="5:17" s="65" customFormat="1" ht="15">
      <c r="E135" s="3"/>
      <c r="Q135" s="5"/>
    </row>
    <row r="136" spans="5:17" s="65" customFormat="1" ht="15">
      <c r="E136" s="3"/>
      <c r="Q136" s="5"/>
    </row>
    <row r="137" spans="5:17" s="65" customFormat="1" ht="15">
      <c r="E137" s="3"/>
      <c r="Q137" s="5"/>
    </row>
    <row r="138" spans="5:17" s="65" customFormat="1" ht="15">
      <c r="E138" s="3"/>
      <c r="Q138" s="5"/>
    </row>
    <row r="139" spans="5:17" s="65" customFormat="1" ht="15">
      <c r="E139" s="3"/>
      <c r="Q139" s="5"/>
    </row>
    <row r="140" spans="5:17" s="65" customFormat="1" ht="15">
      <c r="E140" s="3"/>
      <c r="Q140" s="5"/>
    </row>
    <row r="141" spans="5:17" s="65" customFormat="1" ht="15">
      <c r="E141" s="3"/>
      <c r="Q141" s="5"/>
    </row>
    <row r="142" spans="5:17" s="65" customFormat="1" ht="15">
      <c r="E142" s="3"/>
      <c r="Q142" s="5"/>
    </row>
    <row r="143" spans="5:17" s="65" customFormat="1" ht="15">
      <c r="E143" s="3"/>
      <c r="Q143" s="5"/>
    </row>
    <row r="144" spans="5:17" s="65" customFormat="1" ht="15">
      <c r="E144" s="3"/>
      <c r="Q144" s="5"/>
    </row>
    <row r="145" spans="5:17" s="65" customFormat="1" ht="15">
      <c r="E145" s="3"/>
      <c r="Q145" s="5"/>
    </row>
    <row r="146" spans="5:17" s="65" customFormat="1" ht="15">
      <c r="E146" s="3"/>
      <c r="Q146" s="5"/>
    </row>
    <row r="147" spans="5:17" s="65" customFormat="1" ht="15">
      <c r="E147" s="3"/>
      <c r="Q147" s="5"/>
    </row>
    <row r="148" spans="5:17" s="65" customFormat="1" ht="15">
      <c r="E148" s="3"/>
      <c r="Q148" s="5"/>
    </row>
    <row r="149" spans="5:17" s="65" customFormat="1" ht="15">
      <c r="E149" s="3"/>
      <c r="Q149" s="5"/>
    </row>
    <row r="150" spans="5:17" s="65" customFormat="1" ht="15">
      <c r="E150" s="3"/>
      <c r="Q150" s="5"/>
    </row>
    <row r="151" spans="5:17" s="65" customFormat="1" ht="15">
      <c r="E151" s="3"/>
      <c r="Q151" s="5"/>
    </row>
    <row r="152" spans="5:17" s="59" customFormat="1" ht="15">
      <c r="E152" s="3"/>
      <c r="Q152" s="5"/>
    </row>
    <row r="153" spans="5:17" s="59" customFormat="1" ht="15">
      <c r="E153" s="3"/>
      <c r="Q153" s="5"/>
    </row>
    <row r="154" spans="5:17" s="59" customFormat="1" ht="15">
      <c r="E154" s="3"/>
      <c r="Q154" s="5"/>
    </row>
    <row r="155" spans="5:17" s="59" customFormat="1" ht="15">
      <c r="E155" s="3"/>
      <c r="Q155" s="5"/>
    </row>
    <row r="156" spans="5:17" s="59" customFormat="1" ht="15">
      <c r="E156" s="3"/>
      <c r="Q156" s="5"/>
    </row>
    <row r="157" spans="5:17" s="59" customFormat="1" ht="15">
      <c r="E157" s="3"/>
      <c r="Q157" s="5"/>
    </row>
    <row r="158" spans="5:17" s="59" customFormat="1" ht="15">
      <c r="E158" s="3"/>
      <c r="Q158" s="5"/>
    </row>
    <row r="159" spans="5:17" s="59" customFormat="1" ht="15">
      <c r="E159" s="3"/>
      <c r="Q159" s="5"/>
    </row>
    <row r="160" spans="5:17" s="59" customFormat="1" ht="15">
      <c r="E160" s="3"/>
      <c r="Q160" s="5"/>
    </row>
    <row r="161" spans="5:17" s="59" customFormat="1" ht="15">
      <c r="E161" s="3"/>
      <c r="Q161" s="5"/>
    </row>
    <row r="162" spans="5:17" s="59" customFormat="1" ht="15">
      <c r="E162" s="3"/>
      <c r="Q162" s="5"/>
    </row>
    <row r="163" spans="5:17" s="59" customFormat="1" ht="15">
      <c r="E163" s="3"/>
      <c r="Q163" s="5"/>
    </row>
    <row r="164" spans="5:17" s="59" customFormat="1" ht="15">
      <c r="E164" s="3"/>
      <c r="Q164" s="5"/>
    </row>
    <row r="165" spans="5:17" s="59" customFormat="1" ht="15">
      <c r="E165" s="3"/>
      <c r="Q165" s="5"/>
    </row>
    <row r="166" spans="5:17" s="59" customFormat="1" ht="15">
      <c r="E166" s="3"/>
      <c r="Q166" s="5"/>
    </row>
    <row r="167" spans="5:17" s="59" customFormat="1" ht="15">
      <c r="E167" s="3"/>
      <c r="Q167" s="5"/>
    </row>
    <row r="168" spans="5:17" s="59" customFormat="1" ht="15">
      <c r="E168" s="3"/>
      <c r="Q168" s="5"/>
    </row>
    <row r="169" spans="5:17" s="59" customFormat="1" ht="15">
      <c r="E169" s="3"/>
      <c r="Q169" s="5"/>
    </row>
    <row r="170" spans="5:17" s="59" customFormat="1" ht="15">
      <c r="E170" s="3"/>
      <c r="Q170" s="5"/>
    </row>
    <row r="171" spans="5:17" s="59" customFormat="1" ht="15">
      <c r="E171" s="3"/>
      <c r="Q171" s="5"/>
    </row>
    <row r="172" spans="5:17" s="59" customFormat="1" ht="15">
      <c r="E172" s="3"/>
      <c r="Q172" s="5"/>
    </row>
    <row r="173" spans="5:17" s="59" customFormat="1" ht="15">
      <c r="E173" s="3"/>
      <c r="Q173" s="5"/>
    </row>
    <row r="174" spans="5:17" s="59" customFormat="1" ht="15">
      <c r="E174" s="3"/>
      <c r="Q174" s="5"/>
    </row>
    <row r="175" spans="5:17" s="59" customFormat="1" ht="15">
      <c r="E175" s="3"/>
      <c r="Q175" s="5"/>
    </row>
    <row r="176" spans="5:17" s="59" customFormat="1" ht="15">
      <c r="E176" s="3"/>
      <c r="Q176" s="5"/>
    </row>
    <row r="177" spans="5:17" s="59" customFormat="1" ht="15">
      <c r="E177" s="3"/>
      <c r="Q177" s="5"/>
    </row>
    <row r="178" spans="5:17" s="59" customFormat="1" ht="15">
      <c r="E178" s="3"/>
      <c r="Q178" s="5"/>
    </row>
    <row r="179" spans="5:17" s="59" customFormat="1" ht="15">
      <c r="E179" s="3"/>
      <c r="Q179" s="5"/>
    </row>
    <row r="180" spans="5:17" s="59" customFormat="1" ht="15">
      <c r="E180" s="3"/>
      <c r="Q180" s="5"/>
    </row>
    <row r="181" spans="5:17" s="59" customFormat="1" ht="15">
      <c r="E181" s="3"/>
      <c r="Q181" s="5"/>
    </row>
    <row r="182" spans="5:17" s="59" customFormat="1" ht="15">
      <c r="E182" s="3"/>
      <c r="Q182" s="5"/>
    </row>
    <row r="183" spans="5:17" s="59" customFormat="1" ht="15">
      <c r="E183" s="3"/>
      <c r="Q183" s="5"/>
    </row>
    <row r="184" spans="5:17" s="59" customFormat="1" ht="15">
      <c r="E184" s="3"/>
      <c r="Q184" s="5"/>
    </row>
    <row r="185" spans="5:17" s="59" customFormat="1" ht="15">
      <c r="E185" s="3"/>
      <c r="Q185" s="5"/>
    </row>
    <row r="186" spans="5:17" s="59" customFormat="1" ht="15">
      <c r="E186" s="3"/>
      <c r="Q186" s="5"/>
    </row>
    <row r="187" spans="5:17" s="59" customFormat="1" ht="15">
      <c r="E187" s="3"/>
      <c r="Q187" s="5"/>
    </row>
    <row r="188" spans="5:17" s="59" customFormat="1" ht="15">
      <c r="E188" s="3"/>
      <c r="Q188" s="5"/>
    </row>
    <row r="189" spans="5:17" s="59" customFormat="1" ht="15">
      <c r="E189" s="3"/>
      <c r="Q189" s="5"/>
    </row>
    <row r="190" spans="5:17" s="59" customFormat="1" ht="15">
      <c r="E190" s="3"/>
      <c r="Q190" s="5"/>
    </row>
    <row r="191" spans="5:17" s="59" customFormat="1" ht="15">
      <c r="E191" s="3"/>
      <c r="Q191" s="5"/>
    </row>
    <row r="192" spans="5:17" s="59" customFormat="1" ht="15">
      <c r="E192" s="3"/>
      <c r="Q192" s="5"/>
    </row>
    <row r="193" spans="5:17" s="59" customFormat="1" ht="15">
      <c r="E193" s="3"/>
      <c r="Q193" s="5"/>
    </row>
    <row r="194" spans="5:17" s="59" customFormat="1" ht="15">
      <c r="E194" s="3"/>
      <c r="Q194" s="5"/>
    </row>
    <row r="195" spans="5:17" s="59" customFormat="1" ht="15">
      <c r="E195" s="3"/>
      <c r="Q195" s="5"/>
    </row>
    <row r="196" spans="5:17" s="59" customFormat="1" ht="15">
      <c r="E196" s="3"/>
      <c r="Q196" s="5"/>
    </row>
    <row r="197" spans="5:17" s="59" customFormat="1" ht="15">
      <c r="E197" s="3"/>
      <c r="Q197" s="5"/>
    </row>
    <row r="198" spans="5:17" s="59" customFormat="1" ht="15">
      <c r="E198" s="3"/>
      <c r="Q198" s="5"/>
    </row>
    <row r="199" spans="5:17" s="59" customFormat="1" ht="15">
      <c r="E199" s="3"/>
      <c r="Q199" s="5"/>
    </row>
    <row r="200" spans="5:17" s="59" customFormat="1" ht="15">
      <c r="E200" s="3"/>
      <c r="Q200" s="5"/>
    </row>
    <row r="201" spans="5:17" s="59" customFormat="1" ht="15">
      <c r="E201" s="3"/>
      <c r="Q201" s="5"/>
    </row>
    <row r="202" spans="5:17" s="59" customFormat="1" ht="15">
      <c r="E202" s="3"/>
      <c r="Q202" s="5"/>
    </row>
    <row r="203" spans="5:17" s="59" customFormat="1" ht="15">
      <c r="E203" s="3"/>
      <c r="Q203" s="5"/>
    </row>
    <row r="204" spans="5:17" s="59" customFormat="1" ht="15">
      <c r="E204" s="3"/>
      <c r="Q204" s="5"/>
    </row>
    <row r="205" spans="5:17" s="59" customFormat="1" ht="15">
      <c r="E205" s="3"/>
      <c r="Q205" s="5"/>
    </row>
    <row r="206" spans="5:17" s="59" customFormat="1" ht="15">
      <c r="E206" s="3"/>
      <c r="Q206" s="5"/>
    </row>
    <row r="207" spans="5:17" s="59" customFormat="1" ht="15">
      <c r="E207" s="3"/>
      <c r="Q207" s="5"/>
    </row>
    <row r="208" spans="5:17" s="59" customFormat="1" ht="15">
      <c r="E208" s="3"/>
      <c r="Q208" s="5"/>
    </row>
    <row r="209" spans="5:17" s="59" customFormat="1" ht="15">
      <c r="E209" s="3"/>
      <c r="Q209" s="5"/>
    </row>
    <row r="210" spans="5:17" s="59" customFormat="1" ht="15">
      <c r="E210" s="3"/>
      <c r="Q210" s="5"/>
    </row>
    <row r="211" spans="5:17" s="59" customFormat="1" ht="15">
      <c r="E211" s="3"/>
      <c r="Q211" s="5"/>
    </row>
    <row r="212" spans="5:17" s="59" customFormat="1" ht="15">
      <c r="E212" s="3"/>
      <c r="Q212" s="5"/>
    </row>
    <row r="213" spans="5:17" s="59" customFormat="1" ht="15">
      <c r="E213" s="3"/>
      <c r="Q213" s="5"/>
    </row>
    <row r="214" spans="5:17" s="59" customFormat="1" ht="15">
      <c r="E214" s="3"/>
      <c r="Q214" s="5"/>
    </row>
    <row r="215" spans="5:17" s="59" customFormat="1" ht="15">
      <c r="E215" s="3"/>
      <c r="Q215" s="5"/>
    </row>
    <row r="216" spans="5:17" s="59" customFormat="1" ht="15">
      <c r="E216" s="3"/>
      <c r="Q216" s="5"/>
    </row>
    <row r="217" spans="5:17" s="59" customFormat="1" ht="15">
      <c r="E217" s="3"/>
      <c r="Q217" s="5"/>
    </row>
    <row r="218" spans="5:17" s="59" customFormat="1" ht="15">
      <c r="E218" s="3"/>
      <c r="Q218" s="5"/>
    </row>
    <row r="219" spans="5:17" s="59" customFormat="1" ht="15">
      <c r="E219" s="3"/>
      <c r="Q219" s="5"/>
    </row>
    <row r="220" spans="5:17" s="59" customFormat="1" ht="15">
      <c r="E220" s="3"/>
      <c r="Q220" s="5"/>
    </row>
    <row r="221" spans="5:17" s="59" customFormat="1" ht="15">
      <c r="E221" s="3"/>
      <c r="Q221" s="5"/>
    </row>
    <row r="222" spans="5:17" s="59" customFormat="1" ht="15">
      <c r="E222" s="3"/>
      <c r="Q222" s="5"/>
    </row>
    <row r="223" spans="5:17" s="59" customFormat="1" ht="15">
      <c r="E223" s="3"/>
      <c r="Q223" s="5"/>
    </row>
    <row r="224" spans="5:17" s="59" customFormat="1" ht="15">
      <c r="E224" s="3"/>
      <c r="Q224" s="5"/>
    </row>
    <row r="225" spans="5:17" s="59" customFormat="1" ht="15">
      <c r="E225" s="3"/>
      <c r="Q225" s="5"/>
    </row>
    <row r="226" spans="5:17" s="59" customFormat="1" ht="15">
      <c r="E226" s="3"/>
      <c r="Q226" s="5"/>
    </row>
    <row r="227" spans="5:17" s="59" customFormat="1" ht="15">
      <c r="E227" s="3"/>
      <c r="Q227" s="5"/>
    </row>
    <row r="228" spans="5:17" s="59" customFormat="1" ht="15">
      <c r="E228" s="3"/>
      <c r="Q228" s="5"/>
    </row>
    <row r="229" spans="5:17" s="59" customFormat="1" ht="15">
      <c r="E229" s="3"/>
      <c r="Q229" s="5"/>
    </row>
    <row r="230" spans="5:17" s="59" customFormat="1" ht="15">
      <c r="E230" s="3"/>
      <c r="Q230" s="5"/>
    </row>
    <row r="231" spans="5:17" s="59" customFormat="1" ht="15">
      <c r="E231" s="3"/>
      <c r="Q231" s="5"/>
    </row>
    <row r="232" spans="5:17" s="59" customFormat="1" ht="15">
      <c r="E232" s="3"/>
      <c r="Q232" s="5"/>
    </row>
    <row r="233" spans="5:17" s="59" customFormat="1" ht="15">
      <c r="E233" s="3"/>
      <c r="Q233" s="5"/>
    </row>
    <row r="234" spans="5:17" s="59" customFormat="1" ht="15">
      <c r="E234" s="3"/>
      <c r="Q234" s="5"/>
    </row>
    <row r="235" spans="5:17" s="59" customFormat="1" ht="15">
      <c r="E235" s="3"/>
      <c r="Q235" s="5"/>
    </row>
    <row r="236" spans="5:17" s="59" customFormat="1" ht="15">
      <c r="E236" s="3"/>
      <c r="Q236" s="5"/>
    </row>
    <row r="237" spans="5:17" s="59" customFormat="1" ht="15">
      <c r="E237" s="3"/>
      <c r="Q237" s="5"/>
    </row>
    <row r="238" spans="5:17" s="59" customFormat="1" ht="15">
      <c r="E238" s="3"/>
      <c r="Q238" s="5"/>
    </row>
    <row r="239" spans="5:17" s="59" customFormat="1" ht="15">
      <c r="E239" s="3"/>
      <c r="Q239" s="5"/>
    </row>
    <row r="240" spans="5:17" s="59" customFormat="1" ht="15">
      <c r="E240" s="3"/>
      <c r="Q240" s="5"/>
    </row>
    <row r="241" spans="5:17" s="59" customFormat="1" ht="15">
      <c r="E241" s="3"/>
      <c r="Q241" s="5"/>
    </row>
    <row r="242" spans="5:17" s="59" customFormat="1" ht="15">
      <c r="E242" s="3"/>
      <c r="Q242" s="5"/>
    </row>
    <row r="243" spans="5:17" s="59" customFormat="1" ht="15">
      <c r="E243" s="3"/>
      <c r="Q243" s="5"/>
    </row>
    <row r="244" spans="5:17" s="59" customFormat="1" ht="15">
      <c r="E244" s="3"/>
      <c r="Q244" s="5"/>
    </row>
    <row r="245" spans="5:17" s="59" customFormat="1" ht="15">
      <c r="E245" s="3"/>
      <c r="Q245" s="5"/>
    </row>
    <row r="246" spans="5:17" s="59" customFormat="1" ht="15">
      <c r="E246" s="3"/>
      <c r="Q246" s="5"/>
    </row>
    <row r="247" spans="5:17" s="59" customFormat="1" ht="15">
      <c r="E247" s="3"/>
      <c r="Q247" s="5"/>
    </row>
    <row r="248" spans="5:17" s="59" customFormat="1" ht="15">
      <c r="E248" s="3"/>
      <c r="Q248" s="5"/>
    </row>
    <row r="249" spans="5:17" s="59" customFormat="1" ht="15">
      <c r="E249" s="3"/>
      <c r="Q249" s="5"/>
    </row>
    <row r="250" spans="5:17" s="59" customFormat="1" ht="15">
      <c r="E250" s="3"/>
      <c r="Q250" s="5"/>
    </row>
    <row r="251" spans="5:17" s="59" customFormat="1" ht="15">
      <c r="E251" s="3"/>
      <c r="Q251" s="5"/>
    </row>
    <row r="252" spans="5:17" s="59" customFormat="1" ht="15">
      <c r="E252" s="3"/>
      <c r="Q252" s="5"/>
    </row>
    <row r="253" spans="5:17" s="59" customFormat="1" ht="15">
      <c r="E253" s="3"/>
      <c r="Q253" s="5"/>
    </row>
    <row r="254" spans="5:17" s="59" customFormat="1" ht="15">
      <c r="E254" s="3"/>
      <c r="Q254" s="5"/>
    </row>
    <row r="255" spans="5:17" s="59" customFormat="1" ht="15">
      <c r="E255" s="3"/>
      <c r="Q255" s="5"/>
    </row>
    <row r="256" spans="5:17" s="59" customFormat="1" ht="15">
      <c r="E256" s="3"/>
      <c r="Q256" s="5"/>
    </row>
    <row r="257" spans="5:17" s="59" customFormat="1" ht="15">
      <c r="E257" s="3"/>
      <c r="Q257" s="5"/>
    </row>
    <row r="258" spans="5:17" s="59" customFormat="1" ht="15">
      <c r="E258" s="3"/>
      <c r="Q258" s="5"/>
    </row>
    <row r="259" spans="5:17" s="59" customFormat="1" ht="15">
      <c r="E259" s="3"/>
      <c r="Q259" s="5"/>
    </row>
    <row r="260" spans="5:17" s="59" customFormat="1" ht="15">
      <c r="E260" s="3"/>
      <c r="Q260" s="5"/>
    </row>
    <row r="261" spans="5:17" s="59" customFormat="1" ht="15">
      <c r="E261" s="3"/>
      <c r="Q261" s="5"/>
    </row>
    <row r="262" spans="5:17" s="59" customFormat="1" ht="15">
      <c r="E262" s="3"/>
      <c r="Q262" s="5"/>
    </row>
    <row r="263" spans="5:17" s="59" customFormat="1" ht="15">
      <c r="E263" s="3"/>
      <c r="Q263" s="5"/>
    </row>
    <row r="264" spans="5:17" s="59" customFormat="1" ht="15">
      <c r="E264" s="3"/>
      <c r="Q264" s="5"/>
    </row>
    <row r="265" spans="5:17" s="59" customFormat="1" ht="15">
      <c r="E265" s="3"/>
      <c r="Q265" s="5"/>
    </row>
    <row r="266" spans="5:17" s="59" customFormat="1" ht="15">
      <c r="E266" s="3"/>
      <c r="Q266" s="5"/>
    </row>
    <row r="267" spans="5:17" s="59" customFormat="1" ht="15">
      <c r="E267" s="3"/>
      <c r="Q267" s="5"/>
    </row>
    <row r="268" spans="5:17" s="59" customFormat="1" ht="15">
      <c r="E268" s="3"/>
      <c r="Q268" s="5"/>
    </row>
    <row r="269" spans="5:17" s="59" customFormat="1" ht="15">
      <c r="E269" s="3"/>
      <c r="Q269" s="5"/>
    </row>
    <row r="270" spans="5:17" s="59" customFormat="1" ht="15">
      <c r="E270" s="3"/>
      <c r="Q270" s="5"/>
    </row>
    <row r="271" spans="5:17" s="59" customFormat="1" ht="15">
      <c r="E271" s="3"/>
      <c r="Q271" s="5"/>
    </row>
    <row r="272" spans="5:17" s="59" customFormat="1" ht="15">
      <c r="E272" s="3"/>
      <c r="Q272" s="5"/>
    </row>
    <row r="273" spans="5:17" s="59" customFormat="1" ht="15">
      <c r="E273" s="3"/>
      <c r="Q273" s="5"/>
    </row>
    <row r="274" spans="5:17" s="59" customFormat="1" ht="15">
      <c r="E274" s="3"/>
      <c r="Q274" s="5"/>
    </row>
    <row r="275" spans="5:17" s="59" customFormat="1" ht="15">
      <c r="E275" s="3"/>
      <c r="Q275" s="5"/>
    </row>
    <row r="276" spans="5:17" s="59" customFormat="1" ht="15">
      <c r="E276" s="3"/>
      <c r="Q276" s="5"/>
    </row>
    <row r="277" spans="5:17" s="59" customFormat="1" ht="15">
      <c r="E277" s="3"/>
      <c r="Q277" s="5"/>
    </row>
    <row r="278" spans="5:17" s="59" customFormat="1" ht="15">
      <c r="E278" s="3"/>
      <c r="Q278" s="5"/>
    </row>
    <row r="279" spans="5:17" s="59" customFormat="1" ht="15">
      <c r="E279" s="3"/>
      <c r="Q279" s="5"/>
    </row>
    <row r="280" spans="5:17" s="59" customFormat="1" ht="15">
      <c r="E280" s="3"/>
      <c r="Q280" s="5"/>
    </row>
    <row r="281" spans="5:17" s="59" customFormat="1" ht="15">
      <c r="E281" s="3"/>
      <c r="Q281" s="5"/>
    </row>
    <row r="282" spans="5:17" s="59" customFormat="1" ht="15">
      <c r="E282" s="3"/>
      <c r="Q282" s="5"/>
    </row>
    <row r="283" spans="5:17" s="59" customFormat="1" ht="15">
      <c r="E283" s="3"/>
      <c r="Q283" s="5"/>
    </row>
    <row r="284" spans="5:17" s="59" customFormat="1" ht="15">
      <c r="E284" s="3"/>
      <c r="Q284" s="5"/>
    </row>
    <row r="285" spans="5:17" s="59" customFormat="1" ht="15">
      <c r="E285" s="3"/>
      <c r="Q285" s="5"/>
    </row>
    <row r="286" spans="5:17" s="59" customFormat="1" ht="15">
      <c r="E286" s="3"/>
      <c r="Q286" s="5"/>
    </row>
    <row r="287" spans="5:17" s="59" customFormat="1" ht="15">
      <c r="E287" s="3"/>
      <c r="Q287" s="5"/>
    </row>
    <row r="288" spans="5:17" s="59" customFormat="1" ht="15">
      <c r="E288" s="3"/>
      <c r="Q288" s="5"/>
    </row>
    <row r="289" spans="5:17" s="59" customFormat="1" ht="15">
      <c r="E289" s="3"/>
      <c r="Q289" s="5"/>
    </row>
    <row r="290" spans="5:17" s="59" customFormat="1" ht="15">
      <c r="E290" s="3"/>
      <c r="Q290" s="5"/>
    </row>
    <row r="291" spans="5:17" s="59" customFormat="1" ht="15">
      <c r="E291" s="3"/>
      <c r="Q291" s="5"/>
    </row>
    <row r="292" spans="5:17" s="59" customFormat="1" ht="15">
      <c r="E292" s="3"/>
      <c r="Q292" s="5"/>
    </row>
    <row r="293" spans="5:17" s="59" customFormat="1" ht="15">
      <c r="E293" s="3"/>
      <c r="Q293" s="5"/>
    </row>
    <row r="294" spans="5:17" s="59" customFormat="1" ht="15">
      <c r="E294" s="3"/>
      <c r="Q294" s="5"/>
    </row>
    <row r="295" spans="5:17" s="59" customFormat="1" ht="15">
      <c r="E295" s="3"/>
      <c r="Q295" s="5"/>
    </row>
    <row r="296" spans="5:17" s="59" customFormat="1" ht="15">
      <c r="E296" s="3"/>
      <c r="Q296" s="5"/>
    </row>
    <row r="297" spans="5:17" s="59" customFormat="1" ht="15">
      <c r="E297" s="3"/>
      <c r="Q297" s="5"/>
    </row>
    <row r="298" spans="5:17" s="59" customFormat="1" ht="15">
      <c r="E298" s="3"/>
      <c r="Q298" s="5"/>
    </row>
    <row r="299" spans="5:17" s="59" customFormat="1" ht="15">
      <c r="E299" s="3"/>
      <c r="Q299" s="5"/>
    </row>
    <row r="300" spans="5:17" s="59" customFormat="1" ht="15">
      <c r="E300" s="3"/>
      <c r="Q300" s="5"/>
    </row>
    <row r="301" spans="5:17" s="59" customFormat="1" ht="15">
      <c r="E301" s="3"/>
      <c r="Q301" s="5"/>
    </row>
    <row r="302" spans="5:17" s="59" customFormat="1" ht="15">
      <c r="E302" s="3"/>
      <c r="Q302" s="5"/>
    </row>
    <row r="303" spans="5:17" s="59" customFormat="1" ht="15">
      <c r="E303" s="3"/>
      <c r="Q303" s="5"/>
    </row>
    <row r="304" spans="5:17" s="59" customFormat="1" ht="15">
      <c r="E304" s="3"/>
      <c r="Q304" s="5"/>
    </row>
    <row r="305" spans="5:17" s="59" customFormat="1" ht="15">
      <c r="E305" s="3"/>
      <c r="Q305" s="5"/>
    </row>
    <row r="306" spans="5:17" s="59" customFormat="1" ht="15">
      <c r="E306" s="3"/>
      <c r="Q306" s="5"/>
    </row>
    <row r="307" spans="5:17" s="59" customFormat="1" ht="15">
      <c r="E307" s="3"/>
      <c r="Q307" s="5"/>
    </row>
    <row r="308" spans="5:17" s="59" customFormat="1" ht="15">
      <c r="E308" s="3"/>
      <c r="Q308" s="5"/>
    </row>
    <row r="309" spans="5:17" s="59" customFormat="1" ht="15">
      <c r="E309" s="3"/>
      <c r="Q309" s="5"/>
    </row>
    <row r="310" spans="5:17" s="59" customFormat="1" ht="15">
      <c r="E310" s="3"/>
      <c r="Q310" s="5"/>
    </row>
    <row r="311" spans="5:17" s="59" customFormat="1" ht="15">
      <c r="E311" s="3"/>
      <c r="Q311" s="5"/>
    </row>
    <row r="312" spans="5:17" s="59" customFormat="1" ht="15">
      <c r="E312" s="3"/>
      <c r="Q312" s="5"/>
    </row>
    <row r="313" spans="5:17" s="59" customFormat="1" ht="15">
      <c r="E313" s="3"/>
      <c r="Q313" s="5"/>
    </row>
    <row r="314" spans="5:17" s="59" customFormat="1" ht="15">
      <c r="E314" s="3"/>
      <c r="Q314" s="5"/>
    </row>
    <row r="315" spans="5:17" s="59" customFormat="1" ht="15">
      <c r="E315" s="3"/>
      <c r="Q315" s="5"/>
    </row>
    <row r="316" spans="5:17" s="59" customFormat="1" ht="15">
      <c r="E316" s="3"/>
      <c r="Q316" s="5"/>
    </row>
    <row r="317" spans="5:17" s="59" customFormat="1" ht="15">
      <c r="E317" s="3"/>
      <c r="Q317" s="5"/>
    </row>
    <row r="318" spans="5:17" s="59" customFormat="1" ht="15">
      <c r="E318" s="3"/>
      <c r="Q318" s="5"/>
    </row>
    <row r="319" spans="5:17" s="59" customFormat="1" ht="15">
      <c r="E319" s="3"/>
      <c r="Q319" s="5"/>
    </row>
    <row r="320" spans="5:17" s="59" customFormat="1" ht="15">
      <c r="E320" s="3"/>
      <c r="Q320" s="5"/>
    </row>
    <row r="321" spans="5:17" s="59" customFormat="1" ht="15">
      <c r="E321" s="3"/>
      <c r="Q321" s="5"/>
    </row>
    <row r="322" spans="5:17" s="59" customFormat="1" ht="15">
      <c r="E322" s="3"/>
      <c r="Q322" s="5"/>
    </row>
    <row r="323" spans="5:17" s="59" customFormat="1" ht="15">
      <c r="E323" s="3"/>
      <c r="Q323" s="5"/>
    </row>
    <row r="324" spans="5:17" s="59" customFormat="1" ht="15">
      <c r="E324" s="3"/>
      <c r="Q324" s="5"/>
    </row>
    <row r="325" spans="5:17" s="59" customFormat="1" ht="15">
      <c r="E325" s="3"/>
      <c r="Q325" s="5"/>
    </row>
    <row r="326" spans="5:17" s="59" customFormat="1" ht="15">
      <c r="E326" s="3"/>
      <c r="Q326" s="5"/>
    </row>
    <row r="327" spans="5:17" s="59" customFormat="1" ht="15">
      <c r="E327" s="3"/>
      <c r="Q327" s="5"/>
    </row>
    <row r="328" spans="5:17" s="59" customFormat="1" ht="15">
      <c r="E328" s="3"/>
      <c r="Q328" s="5"/>
    </row>
    <row r="329" spans="5:17" s="59" customFormat="1" ht="15">
      <c r="E329" s="3"/>
      <c r="Q329" s="5"/>
    </row>
    <row r="330" spans="5:17" s="59" customFormat="1" ht="15">
      <c r="E330" s="3"/>
      <c r="Q330" s="5"/>
    </row>
    <row r="331" spans="5:17" s="59" customFormat="1" ht="15">
      <c r="E331" s="3"/>
      <c r="Q331" s="5"/>
    </row>
    <row r="332" spans="5:17" s="59" customFormat="1" ht="15">
      <c r="E332" s="3"/>
      <c r="Q332" s="5"/>
    </row>
    <row r="333" spans="5:17" s="59" customFormat="1" ht="15">
      <c r="E333" s="3"/>
      <c r="Q333" s="5"/>
    </row>
    <row r="334" spans="5:17" s="59" customFormat="1" ht="15">
      <c r="E334" s="3"/>
      <c r="Q334" s="5"/>
    </row>
    <row r="335" spans="5:17" s="59" customFormat="1" ht="15">
      <c r="E335" s="3"/>
      <c r="Q335" s="5"/>
    </row>
    <row r="336" spans="5:17" s="59" customFormat="1" ht="15">
      <c r="E336" s="3"/>
      <c r="Q336" s="5"/>
    </row>
    <row r="337" spans="5:17" s="59" customFormat="1" ht="15">
      <c r="E337" s="3"/>
      <c r="Q337" s="5"/>
    </row>
    <row r="338" spans="5:17" s="59" customFormat="1" ht="15">
      <c r="E338" s="3"/>
      <c r="Q338" s="5"/>
    </row>
    <row r="339" spans="5:17" s="59" customFormat="1" ht="15">
      <c r="E339" s="3"/>
      <c r="Q339" s="5"/>
    </row>
    <row r="340" spans="5:17" s="59" customFormat="1" ht="15">
      <c r="E340" s="3"/>
      <c r="Q340" s="5"/>
    </row>
    <row r="341" spans="5:17" s="59" customFormat="1" ht="15">
      <c r="E341" s="3"/>
      <c r="Q341" s="5"/>
    </row>
    <row r="342" spans="5:17" s="59" customFormat="1" ht="15">
      <c r="E342" s="3"/>
      <c r="Q342" s="5"/>
    </row>
    <row r="343" spans="5:17" s="59" customFormat="1" ht="15">
      <c r="E343" s="3"/>
      <c r="Q343" s="5"/>
    </row>
    <row r="344" spans="5:17" s="59" customFormat="1" ht="15">
      <c r="E344" s="3"/>
      <c r="Q344" s="5"/>
    </row>
    <row r="345" spans="5:17" s="55" customFormat="1" ht="15">
      <c r="E345" s="3"/>
      <c r="Q345" s="5"/>
    </row>
    <row r="346" spans="5:17" s="55" customFormat="1" ht="15">
      <c r="E346" s="3"/>
      <c r="Q346" s="5"/>
    </row>
    <row r="347" spans="5:17" s="55" customFormat="1" ht="15">
      <c r="E347" s="3"/>
      <c r="Q347" s="5"/>
    </row>
    <row r="348" spans="5:17" s="55" customFormat="1" ht="15">
      <c r="E348" s="3"/>
      <c r="Q348" s="5"/>
    </row>
    <row r="349" spans="5:17" s="55" customFormat="1" ht="15">
      <c r="E349" s="3"/>
      <c r="Q349" s="5"/>
    </row>
    <row r="350" spans="5:17" s="55" customFormat="1" ht="15">
      <c r="E350" s="3"/>
      <c r="Q350" s="5"/>
    </row>
    <row r="351" spans="5:17" s="55" customFormat="1" ht="15">
      <c r="E351" s="3"/>
      <c r="Q351" s="5"/>
    </row>
    <row r="352" spans="5:17" s="55" customFormat="1" ht="15">
      <c r="E352" s="3"/>
      <c r="Q352" s="5"/>
    </row>
    <row r="353" spans="5:17" s="55" customFormat="1" ht="15">
      <c r="E353" s="3"/>
      <c r="Q353" s="5"/>
    </row>
    <row r="354" spans="5:17" s="55" customFormat="1" ht="15">
      <c r="E354" s="3"/>
      <c r="Q354" s="5"/>
    </row>
    <row r="355" spans="5:17" s="55" customFormat="1" ht="15">
      <c r="E355" s="3"/>
      <c r="Q355" s="5"/>
    </row>
    <row r="356" spans="5:17" s="55" customFormat="1" ht="15">
      <c r="E356" s="3"/>
      <c r="Q356" s="5"/>
    </row>
    <row r="357" spans="5:17" s="55" customFormat="1" ht="15">
      <c r="E357" s="3"/>
      <c r="Q357" s="5"/>
    </row>
    <row r="358" spans="5:17" s="55" customFormat="1" ht="15">
      <c r="E358" s="3"/>
      <c r="Q358" s="5"/>
    </row>
    <row r="359" spans="5:17" s="55" customFormat="1" ht="15">
      <c r="E359" s="3"/>
      <c r="Q359" s="5"/>
    </row>
    <row r="360" spans="5:17" s="55" customFormat="1" ht="15">
      <c r="E360" s="3"/>
      <c r="Q360" s="5"/>
    </row>
    <row r="361" spans="5:17" s="55" customFormat="1" ht="15">
      <c r="E361" s="3"/>
      <c r="Q361" s="5"/>
    </row>
    <row r="362" spans="5:17" s="55" customFormat="1" ht="15">
      <c r="E362" s="3"/>
      <c r="Q362" s="5"/>
    </row>
    <row r="363" spans="5:17" s="55" customFormat="1" ht="15">
      <c r="E363" s="3"/>
      <c r="Q363" s="5"/>
    </row>
    <row r="364" spans="5:17" s="55" customFormat="1" ht="15">
      <c r="E364" s="3"/>
      <c r="Q364" s="5"/>
    </row>
    <row r="365" spans="5:17" s="55" customFormat="1" ht="15">
      <c r="E365" s="3"/>
      <c r="Q365" s="5"/>
    </row>
    <row r="366" spans="5:17" s="55" customFormat="1" ht="15">
      <c r="E366" s="3"/>
      <c r="Q366" s="5"/>
    </row>
    <row r="367" spans="5:17" s="55" customFormat="1" ht="15">
      <c r="E367" s="3"/>
      <c r="Q367" s="5"/>
    </row>
    <row r="368" spans="5:17" s="55" customFormat="1" ht="15">
      <c r="E368" s="3"/>
      <c r="Q368" s="5"/>
    </row>
    <row r="369" spans="5:17" s="55" customFormat="1" ht="15">
      <c r="E369" s="3"/>
      <c r="Q369" s="5"/>
    </row>
    <row r="370" spans="5:17" s="55" customFormat="1" ht="15">
      <c r="E370" s="3"/>
      <c r="Q370" s="5"/>
    </row>
    <row r="371" spans="5:17" s="55" customFormat="1" ht="15">
      <c r="E371" s="3"/>
      <c r="Q371" s="5"/>
    </row>
    <row r="372" spans="5:17" s="55" customFormat="1" ht="15">
      <c r="E372" s="3"/>
      <c r="Q372" s="5"/>
    </row>
    <row r="373" spans="5:17" s="55" customFormat="1" ht="15">
      <c r="E373" s="3"/>
      <c r="Q373" s="5"/>
    </row>
    <row r="374" spans="5:17" s="55" customFormat="1" ht="15">
      <c r="E374" s="3"/>
      <c r="Q374" s="5"/>
    </row>
    <row r="375" spans="5:17" s="55" customFormat="1" ht="15">
      <c r="E375" s="3"/>
      <c r="Q375" s="5"/>
    </row>
    <row r="376" spans="5:17" s="55" customFormat="1" ht="15">
      <c r="E376" s="3"/>
      <c r="Q376" s="5"/>
    </row>
    <row r="377" spans="5:17" s="55" customFormat="1" ht="15">
      <c r="E377" s="3"/>
      <c r="Q377" s="5"/>
    </row>
    <row r="378" spans="5:17" s="55" customFormat="1" ht="15">
      <c r="E378" s="3"/>
      <c r="Q378" s="5"/>
    </row>
    <row r="379" spans="5:17" s="55" customFormat="1" ht="15">
      <c r="E379" s="3"/>
      <c r="Q379" s="5"/>
    </row>
    <row r="380" spans="5:17" s="55" customFormat="1" ht="15">
      <c r="E380" s="3"/>
      <c r="Q380" s="5"/>
    </row>
    <row r="381" spans="5:17" s="55" customFormat="1" ht="15">
      <c r="E381" s="3"/>
      <c r="Q381" s="5"/>
    </row>
    <row r="382" spans="5:17" s="55" customFormat="1" ht="15">
      <c r="E382" s="3"/>
      <c r="Q382" s="5"/>
    </row>
    <row r="383" spans="5:17" s="55" customFormat="1" ht="15">
      <c r="E383" s="3"/>
      <c r="Q383" s="5"/>
    </row>
    <row r="384" spans="5:17" s="55" customFormat="1" ht="15">
      <c r="E384" s="3"/>
      <c r="Q384" s="5"/>
    </row>
    <row r="385" spans="5:17" s="55" customFormat="1" ht="15">
      <c r="E385" s="3"/>
      <c r="Q385" s="5"/>
    </row>
    <row r="386" spans="5:17" s="55" customFormat="1" ht="15">
      <c r="E386" s="3"/>
      <c r="Q386" s="5"/>
    </row>
    <row r="387" spans="5:17" s="55" customFormat="1" ht="15">
      <c r="E387" s="3"/>
      <c r="Q387" s="5"/>
    </row>
    <row r="388" spans="5:17" s="55" customFormat="1" ht="15">
      <c r="E388" s="3"/>
      <c r="Q388" s="5"/>
    </row>
    <row r="389" spans="5:17" s="55" customFormat="1" ht="15">
      <c r="E389" s="3"/>
      <c r="Q389" s="5"/>
    </row>
    <row r="390" spans="5:17" s="55" customFormat="1" ht="15">
      <c r="E390" s="3"/>
      <c r="Q390" s="5"/>
    </row>
    <row r="391" spans="5:17" s="55" customFormat="1" ht="15">
      <c r="E391" s="3"/>
      <c r="Q391" s="5"/>
    </row>
    <row r="392" spans="5:17" s="55" customFormat="1" ht="15">
      <c r="E392" s="3"/>
      <c r="Q392" s="5"/>
    </row>
    <row r="393" spans="5:17" s="55" customFormat="1" ht="15">
      <c r="E393" s="3"/>
      <c r="Q393" s="5"/>
    </row>
    <row r="394" spans="5:17" s="55" customFormat="1" ht="15">
      <c r="E394" s="3"/>
      <c r="Q394" s="5"/>
    </row>
    <row r="395" spans="5:17" s="55" customFormat="1" ht="15">
      <c r="E395" s="3"/>
      <c r="Q395" s="5"/>
    </row>
    <row r="396" spans="5:17" s="55" customFormat="1" ht="15">
      <c r="E396" s="3"/>
      <c r="Q396" s="5"/>
    </row>
    <row r="397" spans="5:17" s="55" customFormat="1" ht="15">
      <c r="E397" s="3"/>
      <c r="Q397" s="5"/>
    </row>
    <row r="398" spans="5:17" s="55" customFormat="1" ht="15">
      <c r="E398" s="3"/>
      <c r="Q398" s="5"/>
    </row>
    <row r="399" spans="5:17" s="55" customFormat="1" ht="15">
      <c r="E399" s="3"/>
      <c r="Q399" s="5"/>
    </row>
    <row r="400" spans="5:17" s="55" customFormat="1" ht="15">
      <c r="E400" s="3"/>
      <c r="Q400" s="5"/>
    </row>
    <row r="401" spans="5:17" s="55" customFormat="1" ht="15">
      <c r="E401" s="3"/>
      <c r="Q401" s="5"/>
    </row>
    <row r="402" spans="5:17" s="55" customFormat="1" ht="15">
      <c r="E402" s="3"/>
      <c r="Q402" s="5"/>
    </row>
    <row r="403" spans="5:17" s="55" customFormat="1" ht="15">
      <c r="E403" s="3"/>
      <c r="Q403" s="5"/>
    </row>
    <row r="404" spans="5:17" s="55" customFormat="1" ht="15">
      <c r="E404" s="3"/>
      <c r="Q404" s="5"/>
    </row>
    <row r="405" spans="5:17" s="55" customFormat="1" ht="15">
      <c r="E405" s="3"/>
      <c r="Q405" s="5"/>
    </row>
    <row r="406" spans="5:17" s="55" customFormat="1" ht="15">
      <c r="E406" s="3"/>
      <c r="Q406" s="5"/>
    </row>
    <row r="407" spans="5:17" s="55" customFormat="1" ht="15">
      <c r="E407" s="3"/>
      <c r="Q407" s="5"/>
    </row>
    <row r="408" spans="5:17" s="55" customFormat="1" ht="15">
      <c r="E408" s="3"/>
      <c r="Q408" s="5"/>
    </row>
    <row r="409" spans="5:17" s="55" customFormat="1" ht="15">
      <c r="E409" s="3"/>
      <c r="Q409" s="5"/>
    </row>
    <row r="410" spans="5:17" s="55" customFormat="1" ht="15">
      <c r="E410" s="3"/>
      <c r="Q410" s="5"/>
    </row>
    <row r="411" spans="5:17" s="55" customFormat="1" ht="15">
      <c r="E411" s="3"/>
      <c r="Q411" s="5"/>
    </row>
    <row r="412" spans="5:17" s="55" customFormat="1" ht="15">
      <c r="E412" s="3"/>
      <c r="Q412" s="5"/>
    </row>
    <row r="413" spans="5:17" s="55" customFormat="1" ht="15">
      <c r="E413" s="3"/>
      <c r="Q413" s="5"/>
    </row>
    <row r="414" spans="5:17" s="55" customFormat="1" ht="15">
      <c r="E414" s="3"/>
      <c r="Q414" s="5"/>
    </row>
    <row r="415" spans="5:17" s="55" customFormat="1" ht="15">
      <c r="E415" s="3"/>
      <c r="Q415" s="5"/>
    </row>
    <row r="416" spans="5:17" s="55" customFormat="1" ht="15">
      <c r="E416" s="3"/>
      <c r="Q416" s="5"/>
    </row>
    <row r="417" spans="5:17" s="55" customFormat="1" ht="15">
      <c r="E417" s="3"/>
      <c r="Q417" s="5"/>
    </row>
    <row r="418" spans="5:17" s="55" customFormat="1" ht="15">
      <c r="E418" s="3"/>
      <c r="Q418" s="5"/>
    </row>
    <row r="419" spans="5:17" s="55" customFormat="1" ht="15">
      <c r="E419" s="3"/>
      <c r="Q419" s="5"/>
    </row>
    <row r="420" spans="5:17" s="55" customFormat="1" ht="15">
      <c r="E420" s="3"/>
      <c r="Q420" s="5"/>
    </row>
    <row r="421" spans="5:17" s="55" customFormat="1" ht="15">
      <c r="E421" s="3"/>
      <c r="Q421" s="5"/>
    </row>
    <row r="422" spans="5:17" s="55" customFormat="1" ht="15">
      <c r="E422" s="3"/>
      <c r="Q422" s="5"/>
    </row>
    <row r="423" spans="5:17" s="55" customFormat="1" ht="15">
      <c r="E423" s="3"/>
      <c r="Q423" s="5"/>
    </row>
    <row r="424" spans="5:17" s="55" customFormat="1" ht="15">
      <c r="E424" s="3"/>
      <c r="Q424" s="5"/>
    </row>
    <row r="425" spans="5:17" s="55" customFormat="1" ht="15">
      <c r="E425" s="3"/>
      <c r="Q425" s="5"/>
    </row>
    <row r="426" spans="5:17" s="55" customFormat="1" ht="15">
      <c r="E426" s="3"/>
      <c r="Q426" s="5"/>
    </row>
    <row r="427" spans="5:17" s="55" customFormat="1" ht="15">
      <c r="E427" s="3"/>
      <c r="Q427" s="5"/>
    </row>
    <row r="428" spans="5:17" s="55" customFormat="1" ht="15">
      <c r="E428" s="3"/>
      <c r="Q428" s="5"/>
    </row>
    <row r="429" spans="5:17" s="55" customFormat="1" ht="15">
      <c r="E429" s="3"/>
      <c r="Q429" s="5"/>
    </row>
    <row r="430" spans="5:17" s="55" customFormat="1" ht="15">
      <c r="E430" s="3"/>
      <c r="Q430" s="5"/>
    </row>
    <row r="431" spans="5:17" s="55" customFormat="1" ht="15">
      <c r="E431" s="3"/>
      <c r="Q431" s="5"/>
    </row>
    <row r="432" spans="5:17" s="55" customFormat="1" ht="15">
      <c r="E432" s="3"/>
      <c r="Q432" s="5"/>
    </row>
    <row r="433" spans="5:17" s="55" customFormat="1" ht="15">
      <c r="E433" s="3"/>
      <c r="Q433" s="5"/>
    </row>
    <row r="434" spans="5:17" s="55" customFormat="1" ht="15">
      <c r="E434" s="3"/>
      <c r="Q434" s="5"/>
    </row>
    <row r="435" spans="5:17" s="55" customFormat="1" ht="15">
      <c r="E435" s="3"/>
      <c r="Q435" s="5"/>
    </row>
    <row r="436" spans="5:17" s="55" customFormat="1" ht="15">
      <c r="E436" s="3"/>
      <c r="Q436" s="5"/>
    </row>
    <row r="437" spans="5:17" s="55" customFormat="1" ht="15">
      <c r="E437" s="3"/>
      <c r="Q437" s="5"/>
    </row>
    <row r="438" spans="5:17" s="55" customFormat="1" ht="15">
      <c r="E438" s="3"/>
      <c r="Q438" s="5"/>
    </row>
    <row r="439" spans="5:17" s="55" customFormat="1" ht="15">
      <c r="E439" s="3"/>
      <c r="Q439" s="5"/>
    </row>
    <row r="440" spans="5:17" s="55" customFormat="1" ht="15">
      <c r="E440" s="3"/>
      <c r="Q440" s="5"/>
    </row>
    <row r="441" spans="5:17" s="55" customFormat="1" ht="15">
      <c r="E441" s="3"/>
      <c r="Q441" s="5"/>
    </row>
    <row r="442" spans="5:17" s="55" customFormat="1" ht="15">
      <c r="E442" s="3"/>
      <c r="Q442" s="5"/>
    </row>
    <row r="443" spans="5:17" s="55" customFormat="1" ht="15">
      <c r="E443" s="3"/>
      <c r="Q443" s="5"/>
    </row>
    <row r="444" spans="5:17" s="55" customFormat="1" ht="15">
      <c r="E444" s="3"/>
      <c r="Q444" s="5"/>
    </row>
    <row r="445" spans="5:17" s="55" customFormat="1" ht="15">
      <c r="E445" s="3"/>
      <c r="Q445" s="5"/>
    </row>
    <row r="446" spans="5:17" s="55" customFormat="1" ht="15">
      <c r="E446" s="3"/>
      <c r="Q446" s="5"/>
    </row>
    <row r="447" spans="5:17" s="55" customFormat="1" ht="15">
      <c r="E447" s="3"/>
      <c r="Q447" s="5"/>
    </row>
    <row r="448" spans="5:17" s="55" customFormat="1" ht="15">
      <c r="E448" s="3"/>
      <c r="Q448" s="5"/>
    </row>
    <row r="449" spans="5:17" s="55" customFormat="1" ht="15">
      <c r="E449" s="3"/>
      <c r="Q449" s="5"/>
    </row>
    <row r="450" spans="5:17" s="55" customFormat="1" ht="15">
      <c r="E450" s="3"/>
      <c r="Q450" s="5"/>
    </row>
    <row r="451" spans="5:17" s="55" customFormat="1" ht="15">
      <c r="E451" s="3"/>
      <c r="Q451" s="5"/>
    </row>
    <row r="452" spans="5:17" s="55" customFormat="1" ht="15">
      <c r="E452" s="3"/>
      <c r="Q452" s="5"/>
    </row>
    <row r="453" spans="5:17" s="55" customFormat="1" ht="15">
      <c r="E453" s="3"/>
      <c r="Q453" s="5"/>
    </row>
    <row r="454" spans="5:17" s="55" customFormat="1" ht="15">
      <c r="E454" s="3"/>
      <c r="Q454" s="5"/>
    </row>
    <row r="455" spans="5:17" s="55" customFormat="1" ht="15">
      <c r="E455" s="3"/>
      <c r="Q455" s="5"/>
    </row>
    <row r="456" spans="5:17" s="55" customFormat="1" ht="15">
      <c r="E456" s="3"/>
      <c r="Q456" s="5"/>
    </row>
    <row r="457" spans="5:17" s="55" customFormat="1" ht="15">
      <c r="E457" s="3"/>
      <c r="Q457" s="5"/>
    </row>
    <row r="458" spans="5:17" s="55" customFormat="1" ht="15">
      <c r="E458" s="3"/>
      <c r="Q458" s="5"/>
    </row>
    <row r="459" spans="5:17" s="55" customFormat="1" ht="15">
      <c r="E459" s="3"/>
      <c r="Q459" s="5"/>
    </row>
    <row r="460" spans="5:17" s="55" customFormat="1" ht="15">
      <c r="E460" s="3"/>
      <c r="Q460" s="5"/>
    </row>
    <row r="461" spans="5:17" s="55" customFormat="1" ht="15">
      <c r="E461" s="3"/>
      <c r="Q461" s="5"/>
    </row>
    <row r="462" spans="5:17" s="55" customFormat="1" ht="15">
      <c r="E462" s="3"/>
      <c r="Q462" s="5"/>
    </row>
    <row r="463" spans="5:17" s="55" customFormat="1" ht="15">
      <c r="E463" s="3"/>
      <c r="Q463" s="5"/>
    </row>
    <row r="464" spans="5:17" s="55" customFormat="1" ht="15">
      <c r="E464" s="3"/>
      <c r="Q464" s="5"/>
    </row>
    <row r="465" spans="5:17" s="55" customFormat="1" ht="15">
      <c r="E465" s="3"/>
      <c r="Q465" s="5"/>
    </row>
    <row r="466" spans="5:17" s="55" customFormat="1" ht="15">
      <c r="E466" s="3"/>
      <c r="Q466" s="5"/>
    </row>
    <row r="467" spans="5:17" s="55" customFormat="1" ht="15">
      <c r="E467" s="3"/>
      <c r="Q467" s="5"/>
    </row>
    <row r="468" spans="5:17" s="55" customFormat="1" ht="15">
      <c r="E468" s="3"/>
      <c r="Q468" s="5"/>
    </row>
    <row r="469" spans="5:17" s="55" customFormat="1" ht="15">
      <c r="E469" s="3"/>
      <c r="Q469" s="5"/>
    </row>
    <row r="470" spans="5:17" s="55" customFormat="1" ht="15">
      <c r="E470" s="3"/>
      <c r="Q470" s="5"/>
    </row>
    <row r="471" spans="5:17" s="55" customFormat="1" ht="15">
      <c r="E471" s="3"/>
      <c r="Q471" s="5"/>
    </row>
    <row r="472" spans="5:17" s="55" customFormat="1" ht="15">
      <c r="E472" s="3"/>
      <c r="Q472" s="5"/>
    </row>
    <row r="473" spans="5:17" s="55" customFormat="1" ht="15">
      <c r="E473" s="3"/>
      <c r="Q473" s="5"/>
    </row>
    <row r="474" spans="5:17" s="55" customFormat="1" ht="15">
      <c r="E474" s="3"/>
      <c r="Q474" s="5"/>
    </row>
    <row r="475" spans="5:17" s="55" customFormat="1" ht="15">
      <c r="E475" s="3"/>
      <c r="Q475" s="5"/>
    </row>
    <row r="476" spans="5:17" s="55" customFormat="1" ht="15">
      <c r="E476" s="3"/>
      <c r="Q476" s="5"/>
    </row>
    <row r="477" spans="5:17" s="55" customFormat="1" ht="15">
      <c r="E477" s="3"/>
      <c r="Q477" s="5"/>
    </row>
    <row r="478" spans="5:17" s="55" customFormat="1" ht="15">
      <c r="E478" s="3"/>
      <c r="Q478" s="5"/>
    </row>
    <row r="479" spans="5:17" s="55" customFormat="1" ht="15">
      <c r="E479" s="3"/>
      <c r="Q479" s="5"/>
    </row>
    <row r="480" spans="5:17" s="55" customFormat="1" ht="15">
      <c r="E480" s="3"/>
      <c r="Q480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90"/>
  <sheetViews>
    <sheetView showGridLines="0" zoomScale="70" zoomScaleNormal="70" zoomScalePageLayoutView="85" workbookViewId="0" topLeftCell="A1">
      <selection activeCell="E28" sqref="E28"/>
    </sheetView>
  </sheetViews>
  <sheetFormatPr defaultColWidth="9.00390625" defaultRowHeight="12.75"/>
  <cols>
    <col min="1" max="1" width="5.375" style="1" customWidth="1"/>
    <col min="2" max="2" width="21.375" style="1" customWidth="1"/>
    <col min="3" max="3" width="18.875" style="1" customWidth="1"/>
    <col min="4" max="4" width="29.875" style="1" customWidth="1"/>
    <col min="5" max="5" width="11.25390625" style="3" customWidth="1"/>
    <col min="6" max="6" width="15.125" style="1" customWidth="1"/>
    <col min="7" max="9" width="39.125" style="1" customWidth="1"/>
    <col min="10" max="10" width="37.375" style="1" customWidth="1"/>
    <col min="11" max="12" width="15.75390625" style="1" customWidth="1"/>
    <col min="13" max="14" width="19.8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DFP.271.140.2023.AB</v>
      </c>
      <c r="N1" s="4" t="s">
        <v>53</v>
      </c>
      <c r="S1" s="2"/>
      <c r="T1" s="2"/>
    </row>
    <row r="2" spans="7:9" ht="15">
      <c r="G2" s="78"/>
      <c r="H2" s="78"/>
      <c r="I2" s="78"/>
    </row>
    <row r="3" ht="15">
      <c r="N3" s="4" t="s">
        <v>56</v>
      </c>
    </row>
    <row r="4" spans="2:17" ht="15">
      <c r="B4" s="6" t="s">
        <v>14</v>
      </c>
      <c r="C4" s="7">
        <v>5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5" customFormat="1" ht="15">
      <c r="A6" s="67"/>
      <c r="B6" s="67"/>
      <c r="C6" s="12"/>
      <c r="D6" s="12"/>
      <c r="E6" s="13"/>
      <c r="F6" s="64"/>
      <c r="G6" s="46" t="s">
        <v>76</v>
      </c>
      <c r="H6" s="104">
        <f>SUM(N11:N11)</f>
        <v>0</v>
      </c>
      <c r="I6" s="105"/>
    </row>
    <row r="7" spans="1:12" s="65" customFormat="1" ht="15">
      <c r="A7" s="67"/>
      <c r="C7" s="64"/>
      <c r="D7" s="64"/>
      <c r="E7" s="13"/>
      <c r="F7" s="64"/>
      <c r="G7" s="64"/>
      <c r="H7" s="64"/>
      <c r="I7" s="64"/>
      <c r="J7" s="64"/>
      <c r="K7" s="64"/>
      <c r="L7" s="64"/>
    </row>
    <row r="8" spans="1:12" s="65" customFormat="1" ht="15">
      <c r="A8" s="6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5" customFormat="1" ht="15">
      <c r="B9" s="67"/>
      <c r="E9" s="17"/>
    </row>
    <row r="10" spans="1:14" s="67" customFormat="1" ht="69.75" customHeight="1">
      <c r="A10" s="42" t="s">
        <v>39</v>
      </c>
      <c r="B10" s="42" t="s">
        <v>15</v>
      </c>
      <c r="C10" s="42" t="s">
        <v>16</v>
      </c>
      <c r="D10" s="42" t="s">
        <v>85</v>
      </c>
      <c r="E10" s="43" t="s">
        <v>55</v>
      </c>
      <c r="F10" s="44"/>
      <c r="G10" s="42" t="str">
        <f>"Nazwa handlowa /
"&amp;C10&amp;" / 
"&amp;D10</f>
        <v>Nazwa handlowa /
Dawka / 
Postać /Opakowanie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65" customFormat="1" ht="45">
      <c r="A11" s="68" t="s">
        <v>2</v>
      </c>
      <c r="B11" s="48" t="s">
        <v>113</v>
      </c>
      <c r="C11" s="48" t="s">
        <v>114</v>
      </c>
      <c r="D11" s="48" t="s">
        <v>115</v>
      </c>
      <c r="E11" s="49">
        <v>150</v>
      </c>
      <c r="F11" s="44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  <c r="Q11" s="5"/>
    </row>
    <row r="12" spans="5:17" s="65" customFormat="1" ht="15">
      <c r="E12" s="3"/>
      <c r="Q12" s="5"/>
    </row>
    <row r="13" spans="2:17" s="65" customFormat="1" ht="34.5" customHeight="1">
      <c r="B13" s="102" t="s">
        <v>75</v>
      </c>
      <c r="C13" s="103"/>
      <c r="D13" s="103"/>
      <c r="E13" s="103"/>
      <c r="F13" s="103"/>
      <c r="G13" s="57"/>
      <c r="H13" s="57"/>
      <c r="I13" s="57"/>
      <c r="J13" s="57"/>
      <c r="K13" s="57"/>
      <c r="L13" s="57"/>
      <c r="M13" s="57"/>
      <c r="N13" s="57"/>
      <c r="Q13" s="5"/>
    </row>
    <row r="14" spans="5:17" s="65" customFormat="1" ht="15">
      <c r="E14" s="3"/>
      <c r="Q14" s="5"/>
    </row>
    <row r="15" spans="5:17" s="65" customFormat="1" ht="15">
      <c r="E15" s="3"/>
      <c r="Q15" s="5"/>
    </row>
    <row r="16" spans="5:17" s="65" customFormat="1" ht="15">
      <c r="E16" s="3"/>
      <c r="Q16" s="5"/>
    </row>
    <row r="17" spans="5:17" s="65" customFormat="1" ht="15">
      <c r="E17" s="3"/>
      <c r="Q17" s="5"/>
    </row>
    <row r="18" spans="5:17" s="65" customFormat="1" ht="15">
      <c r="E18" s="3"/>
      <c r="Q18" s="5"/>
    </row>
    <row r="19" spans="5:17" s="65" customFormat="1" ht="15">
      <c r="E19" s="3"/>
      <c r="Q19" s="5"/>
    </row>
    <row r="20" spans="5:17" s="65" customFormat="1" ht="15">
      <c r="E20" s="3"/>
      <c r="Q20" s="5"/>
    </row>
    <row r="21" spans="5:17" s="65" customFormat="1" ht="15">
      <c r="E21" s="3"/>
      <c r="Q21" s="5"/>
    </row>
    <row r="22" spans="5:17" s="65" customFormat="1" ht="15">
      <c r="E22" s="3"/>
      <c r="Q22" s="5"/>
    </row>
    <row r="23" spans="5:17" s="65" customFormat="1" ht="15">
      <c r="E23" s="3"/>
      <c r="Q23" s="5"/>
    </row>
    <row r="24" spans="5:17" s="65" customFormat="1" ht="15">
      <c r="E24" s="3"/>
      <c r="Q24" s="5"/>
    </row>
    <row r="25" spans="5:17" s="65" customFormat="1" ht="15">
      <c r="E25" s="3"/>
      <c r="Q25" s="5"/>
    </row>
    <row r="26" spans="5:17" s="65" customFormat="1" ht="15">
      <c r="E26" s="3"/>
      <c r="Q26" s="5"/>
    </row>
    <row r="27" spans="5:17" s="65" customFormat="1" ht="15">
      <c r="E27" s="3"/>
      <c r="Q27" s="5"/>
    </row>
    <row r="28" spans="5:17" s="65" customFormat="1" ht="15">
      <c r="E28" s="3"/>
      <c r="Q28" s="5"/>
    </row>
    <row r="29" spans="5:17" s="65" customFormat="1" ht="15">
      <c r="E29" s="3"/>
      <c r="Q29" s="5"/>
    </row>
    <row r="30" spans="5:17" s="65" customFormat="1" ht="15">
      <c r="E30" s="3"/>
      <c r="Q30" s="5"/>
    </row>
    <row r="31" spans="5:17" s="65" customFormat="1" ht="15">
      <c r="E31" s="3"/>
      <c r="Q31" s="5"/>
    </row>
    <row r="32" spans="5:17" s="65" customFormat="1" ht="15">
      <c r="E32" s="3"/>
      <c r="Q32" s="5"/>
    </row>
    <row r="33" spans="5:17" s="65" customFormat="1" ht="15">
      <c r="E33" s="3"/>
      <c r="Q33" s="5"/>
    </row>
    <row r="34" spans="5:17" s="65" customFormat="1" ht="15">
      <c r="E34" s="3"/>
      <c r="Q34" s="5"/>
    </row>
    <row r="35" spans="5:17" s="65" customFormat="1" ht="15">
      <c r="E35" s="3"/>
      <c r="Q35" s="5"/>
    </row>
    <row r="36" spans="5:17" s="65" customFormat="1" ht="15">
      <c r="E36" s="3"/>
      <c r="Q36" s="5"/>
    </row>
    <row r="37" spans="5:17" s="65" customFormat="1" ht="15">
      <c r="E37" s="3"/>
      <c r="Q37" s="5"/>
    </row>
    <row r="38" spans="5:17" s="65" customFormat="1" ht="15">
      <c r="E38" s="3"/>
      <c r="Q38" s="5"/>
    </row>
    <row r="39" spans="5:17" s="65" customFormat="1" ht="15">
      <c r="E39" s="3"/>
      <c r="Q39" s="5"/>
    </row>
    <row r="40" spans="5:17" s="65" customFormat="1" ht="15">
      <c r="E40" s="3"/>
      <c r="Q40" s="5"/>
    </row>
    <row r="41" spans="5:17" s="65" customFormat="1" ht="15">
      <c r="E41" s="3"/>
      <c r="Q41" s="5"/>
    </row>
    <row r="42" spans="5:17" s="65" customFormat="1" ht="15">
      <c r="E42" s="3"/>
      <c r="Q42" s="5"/>
    </row>
    <row r="43" spans="5:17" s="65" customFormat="1" ht="15">
      <c r="E43" s="3"/>
      <c r="Q43" s="5"/>
    </row>
    <row r="44" spans="5:17" s="65" customFormat="1" ht="15">
      <c r="E44" s="3"/>
      <c r="Q44" s="5"/>
    </row>
    <row r="45" spans="5:17" s="65" customFormat="1" ht="15">
      <c r="E45" s="3"/>
      <c r="Q45" s="5"/>
    </row>
    <row r="46" spans="5:17" s="65" customFormat="1" ht="15">
      <c r="E46" s="3"/>
      <c r="Q46" s="5"/>
    </row>
    <row r="47" spans="5:17" s="65" customFormat="1" ht="15">
      <c r="E47" s="3"/>
      <c r="Q47" s="5"/>
    </row>
    <row r="48" spans="5:17" s="65" customFormat="1" ht="15">
      <c r="E48" s="3"/>
      <c r="Q48" s="5"/>
    </row>
    <row r="49" spans="5:17" s="65" customFormat="1" ht="15">
      <c r="E49" s="3"/>
      <c r="Q49" s="5"/>
    </row>
    <row r="50" spans="5:17" s="65" customFormat="1" ht="15">
      <c r="E50" s="3"/>
      <c r="Q50" s="5"/>
    </row>
    <row r="51" spans="5:17" s="65" customFormat="1" ht="15">
      <c r="E51" s="3"/>
      <c r="Q51" s="5"/>
    </row>
    <row r="52" spans="5:17" s="65" customFormat="1" ht="15">
      <c r="E52" s="3"/>
      <c r="Q52" s="5"/>
    </row>
    <row r="53" spans="5:17" s="65" customFormat="1" ht="15">
      <c r="E53" s="3"/>
      <c r="Q53" s="5"/>
    </row>
    <row r="54" spans="5:17" s="65" customFormat="1" ht="15">
      <c r="E54" s="3"/>
      <c r="Q54" s="5"/>
    </row>
    <row r="55" spans="5:17" s="65" customFormat="1" ht="15">
      <c r="E55" s="3"/>
      <c r="Q55" s="5"/>
    </row>
    <row r="56" spans="5:17" s="65" customFormat="1" ht="15">
      <c r="E56" s="3"/>
      <c r="Q56" s="5"/>
    </row>
    <row r="57" spans="5:17" s="65" customFormat="1" ht="15">
      <c r="E57" s="3"/>
      <c r="Q57" s="5"/>
    </row>
    <row r="58" spans="5:17" s="65" customFormat="1" ht="15">
      <c r="E58" s="3"/>
      <c r="Q58" s="5"/>
    </row>
    <row r="59" spans="5:17" s="65" customFormat="1" ht="15">
      <c r="E59" s="3"/>
      <c r="Q59" s="5"/>
    </row>
    <row r="60" spans="5:17" s="65" customFormat="1" ht="15">
      <c r="E60" s="3"/>
      <c r="Q60" s="5"/>
    </row>
    <row r="61" spans="5:17" s="65" customFormat="1" ht="15">
      <c r="E61" s="3"/>
      <c r="Q61" s="5"/>
    </row>
    <row r="62" spans="5:17" s="65" customFormat="1" ht="15">
      <c r="E62" s="3"/>
      <c r="Q62" s="5"/>
    </row>
    <row r="63" spans="5:17" s="65" customFormat="1" ht="15">
      <c r="E63" s="3"/>
      <c r="Q63" s="5"/>
    </row>
    <row r="64" spans="5:17" s="65" customFormat="1" ht="15">
      <c r="E64" s="3"/>
      <c r="Q64" s="5"/>
    </row>
    <row r="65" spans="5:17" s="65" customFormat="1" ht="15">
      <c r="E65" s="3"/>
      <c r="Q65" s="5"/>
    </row>
    <row r="66" spans="5:17" s="65" customFormat="1" ht="15">
      <c r="E66" s="3"/>
      <c r="Q66" s="5"/>
    </row>
    <row r="67" spans="5:17" s="65" customFormat="1" ht="15">
      <c r="E67" s="3"/>
      <c r="Q67" s="5"/>
    </row>
    <row r="68" spans="5:17" s="65" customFormat="1" ht="15">
      <c r="E68" s="3"/>
      <c r="Q68" s="5"/>
    </row>
    <row r="69" spans="5:17" s="65" customFormat="1" ht="15">
      <c r="E69" s="3"/>
      <c r="Q69" s="5"/>
    </row>
    <row r="70" spans="5:17" s="65" customFormat="1" ht="15">
      <c r="E70" s="3"/>
      <c r="Q70" s="5"/>
    </row>
    <row r="71" spans="5:17" s="65" customFormat="1" ht="15">
      <c r="E71" s="3"/>
      <c r="Q71" s="5"/>
    </row>
    <row r="72" spans="5:17" s="65" customFormat="1" ht="15">
      <c r="E72" s="3"/>
      <c r="Q72" s="5"/>
    </row>
    <row r="73" spans="5:17" s="65" customFormat="1" ht="15">
      <c r="E73" s="3"/>
      <c r="Q73" s="5"/>
    </row>
    <row r="74" spans="5:17" s="65" customFormat="1" ht="15">
      <c r="E74" s="3"/>
      <c r="Q74" s="5"/>
    </row>
    <row r="75" spans="5:17" s="65" customFormat="1" ht="15">
      <c r="E75" s="3"/>
      <c r="Q75" s="5"/>
    </row>
    <row r="76" spans="5:17" s="65" customFormat="1" ht="15">
      <c r="E76" s="3"/>
      <c r="Q76" s="5"/>
    </row>
    <row r="77" spans="5:17" s="65" customFormat="1" ht="15">
      <c r="E77" s="3"/>
      <c r="Q77" s="5"/>
    </row>
    <row r="78" spans="5:17" s="65" customFormat="1" ht="15">
      <c r="E78" s="3"/>
      <c r="Q78" s="5"/>
    </row>
    <row r="79" spans="5:17" s="65" customFormat="1" ht="15">
      <c r="E79" s="3"/>
      <c r="Q79" s="5"/>
    </row>
    <row r="80" spans="5:17" s="65" customFormat="1" ht="15">
      <c r="E80" s="3"/>
      <c r="Q80" s="5"/>
    </row>
    <row r="81" spans="5:17" s="65" customFormat="1" ht="15">
      <c r="E81" s="3"/>
      <c r="Q81" s="5"/>
    </row>
    <row r="82" spans="5:17" s="65" customFormat="1" ht="15">
      <c r="E82" s="3"/>
      <c r="Q82" s="5"/>
    </row>
    <row r="83" spans="5:17" s="65" customFormat="1" ht="15">
      <c r="E83" s="3"/>
      <c r="Q83" s="5"/>
    </row>
    <row r="84" spans="5:17" s="65" customFormat="1" ht="15">
      <c r="E84" s="3"/>
      <c r="Q84" s="5"/>
    </row>
    <row r="85" spans="5:17" s="65" customFormat="1" ht="15">
      <c r="E85" s="3"/>
      <c r="Q85" s="5"/>
    </row>
    <row r="86" spans="5:17" s="65" customFormat="1" ht="15">
      <c r="E86" s="3"/>
      <c r="Q86" s="5"/>
    </row>
    <row r="87" spans="5:17" s="65" customFormat="1" ht="15">
      <c r="E87" s="3"/>
      <c r="Q87" s="5"/>
    </row>
    <row r="88" spans="5:17" s="65" customFormat="1" ht="15">
      <c r="E88" s="3"/>
      <c r="Q88" s="5"/>
    </row>
    <row r="89" spans="5:17" s="65" customFormat="1" ht="15">
      <c r="E89" s="3"/>
      <c r="Q89" s="5"/>
    </row>
    <row r="90" spans="5:17" s="65" customFormat="1" ht="15">
      <c r="E90" s="3"/>
      <c r="Q90" s="5"/>
    </row>
    <row r="91" spans="5:17" s="65" customFormat="1" ht="15">
      <c r="E91" s="3"/>
      <c r="Q91" s="5"/>
    </row>
    <row r="92" spans="5:17" s="65" customFormat="1" ht="15">
      <c r="E92" s="3"/>
      <c r="Q92" s="5"/>
    </row>
    <row r="93" spans="5:17" s="65" customFormat="1" ht="15">
      <c r="E93" s="3"/>
      <c r="Q93" s="5"/>
    </row>
    <row r="94" spans="5:17" s="65" customFormat="1" ht="15">
      <c r="E94" s="3"/>
      <c r="Q94" s="5"/>
    </row>
    <row r="95" spans="5:17" s="65" customFormat="1" ht="15">
      <c r="E95" s="3"/>
      <c r="Q95" s="5"/>
    </row>
    <row r="96" spans="5:17" s="65" customFormat="1" ht="15">
      <c r="E96" s="3"/>
      <c r="Q96" s="5"/>
    </row>
    <row r="97" spans="5:17" s="65" customFormat="1" ht="15">
      <c r="E97" s="3"/>
      <c r="Q97" s="5"/>
    </row>
    <row r="98" spans="5:17" s="65" customFormat="1" ht="15">
      <c r="E98" s="3"/>
      <c r="Q98" s="5"/>
    </row>
    <row r="99" spans="5:17" s="65" customFormat="1" ht="15">
      <c r="E99" s="3"/>
      <c r="Q99" s="5"/>
    </row>
    <row r="100" spans="5:17" s="65" customFormat="1" ht="15">
      <c r="E100" s="3"/>
      <c r="Q100" s="5"/>
    </row>
    <row r="101" spans="5:17" s="65" customFormat="1" ht="15">
      <c r="E101" s="3"/>
      <c r="Q101" s="5"/>
    </row>
    <row r="102" spans="5:17" s="65" customFormat="1" ht="15">
      <c r="E102" s="3"/>
      <c r="Q102" s="5"/>
    </row>
    <row r="103" spans="5:17" s="65" customFormat="1" ht="15">
      <c r="E103" s="3"/>
      <c r="Q103" s="5"/>
    </row>
    <row r="104" spans="5:17" s="65" customFormat="1" ht="15">
      <c r="E104" s="3"/>
      <c r="Q104" s="5"/>
    </row>
    <row r="105" spans="5:17" s="65" customFormat="1" ht="15">
      <c r="E105" s="3"/>
      <c r="Q105" s="5"/>
    </row>
    <row r="106" spans="5:17" s="65" customFormat="1" ht="15">
      <c r="E106" s="3"/>
      <c r="Q106" s="5"/>
    </row>
    <row r="107" spans="5:17" s="65" customFormat="1" ht="15">
      <c r="E107" s="3"/>
      <c r="Q107" s="5"/>
    </row>
    <row r="108" spans="5:17" s="65" customFormat="1" ht="15">
      <c r="E108" s="3"/>
      <c r="Q108" s="5"/>
    </row>
    <row r="109" spans="5:17" s="65" customFormat="1" ht="15">
      <c r="E109" s="3"/>
      <c r="Q109" s="5"/>
    </row>
    <row r="110" spans="5:17" s="65" customFormat="1" ht="15">
      <c r="E110" s="3"/>
      <c r="Q110" s="5"/>
    </row>
    <row r="111" spans="5:17" s="65" customFormat="1" ht="15">
      <c r="E111" s="3"/>
      <c r="Q111" s="5"/>
    </row>
    <row r="112" spans="5:17" s="65" customFormat="1" ht="15">
      <c r="E112" s="3"/>
      <c r="Q112" s="5"/>
    </row>
    <row r="113" spans="5:17" s="65" customFormat="1" ht="15">
      <c r="E113" s="3"/>
      <c r="Q113" s="5"/>
    </row>
    <row r="114" spans="5:17" s="65" customFormat="1" ht="15">
      <c r="E114" s="3"/>
      <c r="Q114" s="5"/>
    </row>
    <row r="115" spans="5:17" s="65" customFormat="1" ht="15">
      <c r="E115" s="3"/>
      <c r="Q115" s="5"/>
    </row>
    <row r="116" spans="5:17" s="65" customFormat="1" ht="15">
      <c r="E116" s="3"/>
      <c r="Q116" s="5"/>
    </row>
    <row r="117" spans="5:17" s="65" customFormat="1" ht="15">
      <c r="E117" s="3"/>
      <c r="Q117" s="5"/>
    </row>
    <row r="118" spans="5:17" s="65" customFormat="1" ht="15">
      <c r="E118" s="3"/>
      <c r="Q118" s="5"/>
    </row>
    <row r="119" spans="5:17" s="65" customFormat="1" ht="15">
      <c r="E119" s="3"/>
      <c r="Q119" s="5"/>
    </row>
    <row r="120" spans="5:17" s="65" customFormat="1" ht="15">
      <c r="E120" s="3"/>
      <c r="Q120" s="5"/>
    </row>
    <row r="121" spans="5:17" s="65" customFormat="1" ht="15">
      <c r="E121" s="3"/>
      <c r="Q121" s="5"/>
    </row>
    <row r="122" spans="5:17" s="65" customFormat="1" ht="15">
      <c r="E122" s="3"/>
      <c r="Q122" s="5"/>
    </row>
    <row r="123" spans="5:17" s="65" customFormat="1" ht="15">
      <c r="E123" s="3"/>
      <c r="Q123" s="5"/>
    </row>
    <row r="124" spans="5:17" s="65" customFormat="1" ht="15">
      <c r="E124" s="3"/>
      <c r="Q124" s="5"/>
    </row>
    <row r="125" spans="5:17" s="65" customFormat="1" ht="15">
      <c r="E125" s="3"/>
      <c r="Q125" s="5"/>
    </row>
    <row r="126" spans="5:17" s="65" customFormat="1" ht="15">
      <c r="E126" s="3"/>
      <c r="Q126" s="5"/>
    </row>
    <row r="127" spans="5:17" s="65" customFormat="1" ht="15">
      <c r="E127" s="3"/>
      <c r="Q127" s="5"/>
    </row>
    <row r="128" spans="5:17" s="65" customFormat="1" ht="15">
      <c r="E128" s="3"/>
      <c r="Q128" s="5"/>
    </row>
    <row r="129" spans="5:17" s="65" customFormat="1" ht="15">
      <c r="E129" s="3"/>
      <c r="Q129" s="5"/>
    </row>
    <row r="130" spans="5:17" s="65" customFormat="1" ht="15">
      <c r="E130" s="3"/>
      <c r="Q130" s="5"/>
    </row>
    <row r="131" spans="5:17" s="65" customFormat="1" ht="15">
      <c r="E131" s="3"/>
      <c r="Q131" s="5"/>
    </row>
    <row r="132" spans="5:17" s="65" customFormat="1" ht="15">
      <c r="E132" s="3"/>
      <c r="Q132" s="5"/>
    </row>
    <row r="133" spans="5:17" s="65" customFormat="1" ht="15">
      <c r="E133" s="3"/>
      <c r="Q133" s="5"/>
    </row>
    <row r="134" spans="5:17" s="65" customFormat="1" ht="15">
      <c r="E134" s="3"/>
      <c r="Q134" s="5"/>
    </row>
    <row r="135" spans="5:17" s="65" customFormat="1" ht="15">
      <c r="E135" s="3"/>
      <c r="Q135" s="5"/>
    </row>
    <row r="136" spans="5:17" s="65" customFormat="1" ht="15">
      <c r="E136" s="3"/>
      <c r="Q136" s="5"/>
    </row>
    <row r="137" spans="5:17" s="65" customFormat="1" ht="15">
      <c r="E137" s="3"/>
      <c r="Q137" s="5"/>
    </row>
    <row r="138" spans="5:17" s="65" customFormat="1" ht="15">
      <c r="E138" s="3"/>
      <c r="Q138" s="5"/>
    </row>
    <row r="139" spans="5:17" s="65" customFormat="1" ht="15">
      <c r="E139" s="3"/>
      <c r="Q139" s="5"/>
    </row>
    <row r="140" spans="5:17" s="65" customFormat="1" ht="15">
      <c r="E140" s="3"/>
      <c r="Q140" s="5"/>
    </row>
    <row r="141" spans="5:17" s="65" customFormat="1" ht="15">
      <c r="E141" s="3"/>
      <c r="Q141" s="5"/>
    </row>
    <row r="142" spans="5:17" s="65" customFormat="1" ht="15">
      <c r="E142" s="3"/>
      <c r="Q142" s="5"/>
    </row>
    <row r="143" spans="5:17" s="65" customFormat="1" ht="15">
      <c r="E143" s="3"/>
      <c r="Q143" s="5"/>
    </row>
    <row r="144" spans="5:17" s="65" customFormat="1" ht="15">
      <c r="E144" s="3"/>
      <c r="Q144" s="5"/>
    </row>
    <row r="145" spans="5:17" s="65" customFormat="1" ht="15">
      <c r="E145" s="3"/>
      <c r="Q145" s="5"/>
    </row>
    <row r="146" spans="5:17" s="65" customFormat="1" ht="15">
      <c r="E146" s="3"/>
      <c r="Q146" s="5"/>
    </row>
    <row r="147" spans="5:17" s="65" customFormat="1" ht="15">
      <c r="E147" s="3"/>
      <c r="Q147" s="5"/>
    </row>
    <row r="148" spans="5:17" s="65" customFormat="1" ht="15">
      <c r="E148" s="3"/>
      <c r="Q148" s="5"/>
    </row>
    <row r="149" spans="5:17" s="65" customFormat="1" ht="15">
      <c r="E149" s="3"/>
      <c r="Q149" s="5"/>
    </row>
    <row r="150" spans="5:17" s="65" customFormat="1" ht="15">
      <c r="E150" s="3"/>
      <c r="Q150" s="5"/>
    </row>
    <row r="151" spans="5:17" s="65" customFormat="1" ht="15">
      <c r="E151" s="3"/>
      <c r="Q151" s="5"/>
    </row>
    <row r="152" spans="5:17" s="59" customFormat="1" ht="15">
      <c r="E152" s="3"/>
      <c r="Q152" s="5"/>
    </row>
    <row r="153" spans="5:17" s="59" customFormat="1" ht="15">
      <c r="E153" s="3"/>
      <c r="Q153" s="5"/>
    </row>
    <row r="154" spans="5:17" s="59" customFormat="1" ht="15">
      <c r="E154" s="3"/>
      <c r="Q154" s="5"/>
    </row>
    <row r="155" spans="5:17" s="59" customFormat="1" ht="15">
      <c r="E155" s="3"/>
      <c r="Q155" s="5"/>
    </row>
    <row r="156" spans="5:17" s="59" customFormat="1" ht="15">
      <c r="E156" s="3"/>
      <c r="Q156" s="5"/>
    </row>
    <row r="157" spans="5:17" s="59" customFormat="1" ht="15">
      <c r="E157" s="3"/>
      <c r="Q157" s="5"/>
    </row>
    <row r="158" spans="5:17" s="59" customFormat="1" ht="15">
      <c r="E158" s="3"/>
      <c r="Q158" s="5"/>
    </row>
    <row r="159" spans="5:17" s="59" customFormat="1" ht="15">
      <c r="E159" s="3"/>
      <c r="Q159" s="5"/>
    </row>
    <row r="160" spans="5:17" s="59" customFormat="1" ht="15">
      <c r="E160" s="3"/>
      <c r="Q160" s="5"/>
    </row>
    <row r="161" spans="5:17" s="59" customFormat="1" ht="15">
      <c r="E161" s="3"/>
      <c r="Q161" s="5"/>
    </row>
    <row r="162" spans="5:17" s="59" customFormat="1" ht="15">
      <c r="E162" s="3"/>
      <c r="Q162" s="5"/>
    </row>
    <row r="163" spans="5:17" s="59" customFormat="1" ht="15">
      <c r="E163" s="3"/>
      <c r="Q163" s="5"/>
    </row>
    <row r="164" spans="5:17" s="59" customFormat="1" ht="15">
      <c r="E164" s="3"/>
      <c r="Q164" s="5"/>
    </row>
    <row r="165" spans="5:17" s="59" customFormat="1" ht="15">
      <c r="E165" s="3"/>
      <c r="Q165" s="5"/>
    </row>
    <row r="166" spans="5:17" s="59" customFormat="1" ht="15">
      <c r="E166" s="3"/>
      <c r="Q166" s="5"/>
    </row>
    <row r="167" spans="5:17" s="59" customFormat="1" ht="15">
      <c r="E167" s="3"/>
      <c r="Q167" s="5"/>
    </row>
    <row r="168" spans="5:17" s="59" customFormat="1" ht="15">
      <c r="E168" s="3"/>
      <c r="Q168" s="5"/>
    </row>
    <row r="169" spans="5:17" s="59" customFormat="1" ht="15">
      <c r="E169" s="3"/>
      <c r="Q169" s="5"/>
    </row>
    <row r="170" spans="5:17" s="59" customFormat="1" ht="15">
      <c r="E170" s="3"/>
      <c r="Q170" s="5"/>
    </row>
    <row r="171" spans="5:17" s="59" customFormat="1" ht="15">
      <c r="E171" s="3"/>
      <c r="Q171" s="5"/>
    </row>
    <row r="172" spans="5:17" s="59" customFormat="1" ht="15">
      <c r="E172" s="3"/>
      <c r="Q172" s="5"/>
    </row>
    <row r="173" spans="5:17" s="59" customFormat="1" ht="15">
      <c r="E173" s="3"/>
      <c r="Q173" s="5"/>
    </row>
    <row r="174" spans="5:17" s="59" customFormat="1" ht="15">
      <c r="E174" s="3"/>
      <c r="Q174" s="5"/>
    </row>
    <row r="175" spans="5:17" s="59" customFormat="1" ht="15">
      <c r="E175" s="3"/>
      <c r="Q175" s="5"/>
    </row>
    <row r="176" spans="5:17" s="59" customFormat="1" ht="15">
      <c r="E176" s="3"/>
      <c r="Q176" s="5"/>
    </row>
    <row r="177" spans="5:17" s="59" customFormat="1" ht="15">
      <c r="E177" s="3"/>
      <c r="Q177" s="5"/>
    </row>
    <row r="178" spans="5:17" s="59" customFormat="1" ht="15">
      <c r="E178" s="3"/>
      <c r="Q178" s="5"/>
    </row>
    <row r="179" spans="5:17" s="59" customFormat="1" ht="15">
      <c r="E179" s="3"/>
      <c r="Q179" s="5"/>
    </row>
    <row r="180" spans="5:17" s="59" customFormat="1" ht="15">
      <c r="E180" s="3"/>
      <c r="Q180" s="5"/>
    </row>
    <row r="181" spans="5:17" s="59" customFormat="1" ht="15">
      <c r="E181" s="3"/>
      <c r="Q181" s="5"/>
    </row>
    <row r="182" spans="5:17" s="59" customFormat="1" ht="15">
      <c r="E182" s="3"/>
      <c r="Q182" s="5"/>
    </row>
    <row r="183" spans="5:17" s="59" customFormat="1" ht="15">
      <c r="E183" s="3"/>
      <c r="Q183" s="5"/>
    </row>
    <row r="184" spans="5:17" s="59" customFormat="1" ht="15">
      <c r="E184" s="3"/>
      <c r="Q184" s="5"/>
    </row>
    <row r="185" spans="5:17" s="59" customFormat="1" ht="15">
      <c r="E185" s="3"/>
      <c r="Q185" s="5"/>
    </row>
    <row r="186" spans="5:17" s="59" customFormat="1" ht="15">
      <c r="E186" s="3"/>
      <c r="Q186" s="5"/>
    </row>
    <row r="187" spans="5:17" s="59" customFormat="1" ht="15">
      <c r="E187" s="3"/>
      <c r="Q187" s="5"/>
    </row>
    <row r="188" spans="5:17" s="59" customFormat="1" ht="15">
      <c r="E188" s="3"/>
      <c r="Q188" s="5"/>
    </row>
    <row r="189" spans="5:17" s="59" customFormat="1" ht="15">
      <c r="E189" s="3"/>
      <c r="Q189" s="5"/>
    </row>
    <row r="190" spans="5:17" s="59" customFormat="1" ht="15">
      <c r="E190" s="3"/>
      <c r="Q190" s="5"/>
    </row>
    <row r="191" spans="5:17" s="59" customFormat="1" ht="15">
      <c r="E191" s="3"/>
      <c r="Q191" s="5"/>
    </row>
    <row r="192" spans="5:17" s="59" customFormat="1" ht="15">
      <c r="E192" s="3"/>
      <c r="Q192" s="5"/>
    </row>
    <row r="193" spans="5:17" s="59" customFormat="1" ht="15">
      <c r="E193" s="3"/>
      <c r="Q193" s="5"/>
    </row>
    <row r="194" spans="5:17" s="59" customFormat="1" ht="15">
      <c r="E194" s="3"/>
      <c r="Q194" s="5"/>
    </row>
    <row r="195" spans="5:17" s="59" customFormat="1" ht="15">
      <c r="E195" s="3"/>
      <c r="Q195" s="5"/>
    </row>
    <row r="196" spans="5:17" s="59" customFormat="1" ht="15">
      <c r="E196" s="3"/>
      <c r="Q196" s="5"/>
    </row>
    <row r="197" spans="5:17" s="59" customFormat="1" ht="15">
      <c r="E197" s="3"/>
      <c r="Q197" s="5"/>
    </row>
    <row r="198" spans="5:17" s="59" customFormat="1" ht="15">
      <c r="E198" s="3"/>
      <c r="Q198" s="5"/>
    </row>
    <row r="199" spans="5:17" s="59" customFormat="1" ht="15">
      <c r="E199" s="3"/>
      <c r="Q199" s="5"/>
    </row>
    <row r="200" spans="5:17" s="59" customFormat="1" ht="15">
      <c r="E200" s="3"/>
      <c r="Q200" s="5"/>
    </row>
    <row r="201" spans="5:17" s="59" customFormat="1" ht="15">
      <c r="E201" s="3"/>
      <c r="Q201" s="5"/>
    </row>
    <row r="202" spans="5:17" s="59" customFormat="1" ht="15">
      <c r="E202" s="3"/>
      <c r="Q202" s="5"/>
    </row>
    <row r="203" spans="5:17" s="59" customFormat="1" ht="15">
      <c r="E203" s="3"/>
      <c r="Q203" s="5"/>
    </row>
    <row r="204" spans="5:17" s="59" customFormat="1" ht="15">
      <c r="E204" s="3"/>
      <c r="Q204" s="5"/>
    </row>
    <row r="205" spans="5:17" s="59" customFormat="1" ht="15">
      <c r="E205" s="3"/>
      <c r="Q205" s="5"/>
    </row>
    <row r="206" spans="5:17" s="59" customFormat="1" ht="15">
      <c r="E206" s="3"/>
      <c r="Q206" s="5"/>
    </row>
    <row r="207" spans="5:17" s="59" customFormat="1" ht="15">
      <c r="E207" s="3"/>
      <c r="Q207" s="5"/>
    </row>
    <row r="208" spans="5:17" s="59" customFormat="1" ht="15">
      <c r="E208" s="3"/>
      <c r="Q208" s="5"/>
    </row>
    <row r="209" spans="5:17" s="59" customFormat="1" ht="15">
      <c r="E209" s="3"/>
      <c r="Q209" s="5"/>
    </row>
    <row r="210" spans="5:17" s="59" customFormat="1" ht="15">
      <c r="E210" s="3"/>
      <c r="Q210" s="5"/>
    </row>
    <row r="211" spans="5:17" s="59" customFormat="1" ht="15">
      <c r="E211" s="3"/>
      <c r="Q211" s="5"/>
    </row>
    <row r="212" spans="5:17" s="59" customFormat="1" ht="15">
      <c r="E212" s="3"/>
      <c r="Q212" s="5"/>
    </row>
    <row r="213" spans="5:17" s="59" customFormat="1" ht="15">
      <c r="E213" s="3"/>
      <c r="Q213" s="5"/>
    </row>
    <row r="214" spans="5:17" s="59" customFormat="1" ht="15">
      <c r="E214" s="3"/>
      <c r="Q214" s="5"/>
    </row>
    <row r="215" spans="5:17" s="59" customFormat="1" ht="15">
      <c r="E215" s="3"/>
      <c r="Q215" s="5"/>
    </row>
    <row r="216" spans="5:17" s="59" customFormat="1" ht="15">
      <c r="E216" s="3"/>
      <c r="Q216" s="5"/>
    </row>
    <row r="217" spans="5:17" s="59" customFormat="1" ht="15">
      <c r="E217" s="3"/>
      <c r="Q217" s="5"/>
    </row>
    <row r="218" spans="5:17" s="59" customFormat="1" ht="15">
      <c r="E218" s="3"/>
      <c r="Q218" s="5"/>
    </row>
    <row r="219" spans="5:17" s="59" customFormat="1" ht="15">
      <c r="E219" s="3"/>
      <c r="Q219" s="5"/>
    </row>
    <row r="220" spans="5:17" s="59" customFormat="1" ht="15">
      <c r="E220" s="3"/>
      <c r="Q220" s="5"/>
    </row>
    <row r="221" spans="5:17" s="59" customFormat="1" ht="15">
      <c r="E221" s="3"/>
      <c r="Q221" s="5"/>
    </row>
    <row r="222" spans="5:17" s="59" customFormat="1" ht="15">
      <c r="E222" s="3"/>
      <c r="Q222" s="5"/>
    </row>
    <row r="223" spans="5:17" s="59" customFormat="1" ht="15">
      <c r="E223" s="3"/>
      <c r="Q223" s="5"/>
    </row>
    <row r="224" spans="5:17" s="59" customFormat="1" ht="15">
      <c r="E224" s="3"/>
      <c r="Q224" s="5"/>
    </row>
    <row r="225" spans="5:17" s="59" customFormat="1" ht="15">
      <c r="E225" s="3"/>
      <c r="Q225" s="5"/>
    </row>
    <row r="226" spans="5:17" s="59" customFormat="1" ht="15">
      <c r="E226" s="3"/>
      <c r="Q226" s="5"/>
    </row>
    <row r="227" spans="5:17" s="59" customFormat="1" ht="15">
      <c r="E227" s="3"/>
      <c r="Q227" s="5"/>
    </row>
    <row r="228" spans="5:17" s="59" customFormat="1" ht="15">
      <c r="E228" s="3"/>
      <c r="Q228" s="5"/>
    </row>
    <row r="229" spans="5:17" s="59" customFormat="1" ht="15">
      <c r="E229" s="3"/>
      <c r="Q229" s="5"/>
    </row>
    <row r="230" spans="5:17" s="59" customFormat="1" ht="15">
      <c r="E230" s="3"/>
      <c r="Q230" s="5"/>
    </row>
    <row r="231" spans="5:17" s="59" customFormat="1" ht="15">
      <c r="E231" s="3"/>
      <c r="Q231" s="5"/>
    </row>
    <row r="232" spans="5:17" s="59" customFormat="1" ht="15">
      <c r="E232" s="3"/>
      <c r="Q232" s="5"/>
    </row>
    <row r="233" spans="5:17" s="59" customFormat="1" ht="15">
      <c r="E233" s="3"/>
      <c r="Q233" s="5"/>
    </row>
    <row r="234" spans="5:17" s="59" customFormat="1" ht="15">
      <c r="E234" s="3"/>
      <c r="Q234" s="5"/>
    </row>
    <row r="235" spans="5:17" s="59" customFormat="1" ht="15">
      <c r="E235" s="3"/>
      <c r="Q235" s="5"/>
    </row>
    <row r="236" spans="5:17" s="59" customFormat="1" ht="15">
      <c r="E236" s="3"/>
      <c r="Q236" s="5"/>
    </row>
    <row r="237" spans="5:17" s="59" customFormat="1" ht="15">
      <c r="E237" s="3"/>
      <c r="Q237" s="5"/>
    </row>
    <row r="238" spans="5:17" s="59" customFormat="1" ht="15">
      <c r="E238" s="3"/>
      <c r="Q238" s="5"/>
    </row>
    <row r="239" spans="5:17" s="59" customFormat="1" ht="15">
      <c r="E239" s="3"/>
      <c r="Q239" s="5"/>
    </row>
    <row r="240" spans="5:17" s="59" customFormat="1" ht="15">
      <c r="E240" s="3"/>
      <c r="Q240" s="5"/>
    </row>
    <row r="241" spans="5:17" s="59" customFormat="1" ht="15">
      <c r="E241" s="3"/>
      <c r="Q241" s="5"/>
    </row>
    <row r="242" spans="5:17" s="59" customFormat="1" ht="15">
      <c r="E242" s="3"/>
      <c r="Q242" s="5"/>
    </row>
    <row r="243" spans="5:17" s="59" customFormat="1" ht="15">
      <c r="E243" s="3"/>
      <c r="Q243" s="5"/>
    </row>
    <row r="244" spans="5:17" s="59" customFormat="1" ht="15">
      <c r="E244" s="3"/>
      <c r="Q244" s="5"/>
    </row>
    <row r="245" spans="5:17" s="59" customFormat="1" ht="15">
      <c r="E245" s="3"/>
      <c r="Q245" s="5"/>
    </row>
    <row r="246" spans="5:17" s="59" customFormat="1" ht="15">
      <c r="E246" s="3"/>
      <c r="Q246" s="5"/>
    </row>
    <row r="247" spans="5:17" s="59" customFormat="1" ht="15">
      <c r="E247" s="3"/>
      <c r="Q247" s="5"/>
    </row>
    <row r="248" spans="5:17" s="59" customFormat="1" ht="15">
      <c r="E248" s="3"/>
      <c r="Q248" s="5"/>
    </row>
    <row r="249" spans="5:17" s="59" customFormat="1" ht="15">
      <c r="E249" s="3"/>
      <c r="Q249" s="5"/>
    </row>
    <row r="250" spans="5:17" s="59" customFormat="1" ht="15">
      <c r="E250" s="3"/>
      <c r="Q250" s="5"/>
    </row>
    <row r="251" spans="5:17" s="59" customFormat="1" ht="15">
      <c r="E251" s="3"/>
      <c r="Q251" s="5"/>
    </row>
    <row r="252" spans="5:17" s="59" customFormat="1" ht="15">
      <c r="E252" s="3"/>
      <c r="Q252" s="5"/>
    </row>
    <row r="253" spans="5:17" s="59" customFormat="1" ht="15">
      <c r="E253" s="3"/>
      <c r="Q253" s="5"/>
    </row>
    <row r="254" spans="5:17" s="59" customFormat="1" ht="15">
      <c r="E254" s="3"/>
      <c r="Q254" s="5"/>
    </row>
    <row r="255" spans="5:17" s="59" customFormat="1" ht="15">
      <c r="E255" s="3"/>
      <c r="Q255" s="5"/>
    </row>
    <row r="256" spans="5:17" s="59" customFormat="1" ht="15">
      <c r="E256" s="3"/>
      <c r="Q256" s="5"/>
    </row>
    <row r="257" spans="5:17" s="59" customFormat="1" ht="15">
      <c r="E257" s="3"/>
      <c r="Q257" s="5"/>
    </row>
    <row r="258" spans="5:17" s="59" customFormat="1" ht="15">
      <c r="E258" s="3"/>
      <c r="Q258" s="5"/>
    </row>
    <row r="259" spans="5:17" s="59" customFormat="1" ht="15">
      <c r="E259" s="3"/>
      <c r="Q259" s="5"/>
    </row>
    <row r="260" spans="5:17" s="59" customFormat="1" ht="15">
      <c r="E260" s="3"/>
      <c r="Q260" s="5"/>
    </row>
    <row r="261" spans="5:17" s="59" customFormat="1" ht="15">
      <c r="E261" s="3"/>
      <c r="Q261" s="5"/>
    </row>
    <row r="262" spans="5:17" s="59" customFormat="1" ht="15">
      <c r="E262" s="3"/>
      <c r="Q262" s="5"/>
    </row>
    <row r="263" spans="5:17" s="59" customFormat="1" ht="15">
      <c r="E263" s="3"/>
      <c r="Q263" s="5"/>
    </row>
    <row r="264" spans="5:17" s="59" customFormat="1" ht="15">
      <c r="E264" s="3"/>
      <c r="Q264" s="5"/>
    </row>
    <row r="265" spans="5:17" s="59" customFormat="1" ht="15">
      <c r="E265" s="3"/>
      <c r="Q265" s="5"/>
    </row>
    <row r="266" spans="5:17" s="59" customFormat="1" ht="15">
      <c r="E266" s="3"/>
      <c r="Q266" s="5"/>
    </row>
    <row r="267" spans="5:17" s="59" customFormat="1" ht="15">
      <c r="E267" s="3"/>
      <c r="Q267" s="5"/>
    </row>
    <row r="268" spans="5:17" s="59" customFormat="1" ht="15">
      <c r="E268" s="3"/>
      <c r="Q268" s="5"/>
    </row>
    <row r="269" spans="5:17" s="59" customFormat="1" ht="15">
      <c r="E269" s="3"/>
      <c r="Q269" s="5"/>
    </row>
    <row r="270" spans="5:17" s="59" customFormat="1" ht="15">
      <c r="E270" s="3"/>
      <c r="Q270" s="5"/>
    </row>
    <row r="271" spans="5:17" s="59" customFormat="1" ht="15">
      <c r="E271" s="3"/>
      <c r="Q271" s="5"/>
    </row>
    <row r="272" spans="5:17" s="59" customFormat="1" ht="15">
      <c r="E272" s="3"/>
      <c r="Q272" s="5"/>
    </row>
    <row r="273" spans="5:17" s="59" customFormat="1" ht="15">
      <c r="E273" s="3"/>
      <c r="Q273" s="5"/>
    </row>
    <row r="274" spans="5:17" s="59" customFormat="1" ht="15">
      <c r="E274" s="3"/>
      <c r="Q274" s="5"/>
    </row>
    <row r="275" spans="5:17" s="59" customFormat="1" ht="15">
      <c r="E275" s="3"/>
      <c r="Q275" s="5"/>
    </row>
    <row r="276" spans="5:17" s="59" customFormat="1" ht="15">
      <c r="E276" s="3"/>
      <c r="Q276" s="5"/>
    </row>
    <row r="277" spans="5:17" s="59" customFormat="1" ht="15">
      <c r="E277" s="3"/>
      <c r="Q277" s="5"/>
    </row>
    <row r="278" spans="5:17" s="59" customFormat="1" ht="15">
      <c r="E278" s="3"/>
      <c r="Q278" s="5"/>
    </row>
    <row r="279" spans="5:17" s="59" customFormat="1" ht="15">
      <c r="E279" s="3"/>
      <c r="Q279" s="5"/>
    </row>
    <row r="280" spans="5:17" s="59" customFormat="1" ht="15">
      <c r="E280" s="3"/>
      <c r="Q280" s="5"/>
    </row>
    <row r="281" spans="5:17" s="59" customFormat="1" ht="15">
      <c r="E281" s="3"/>
      <c r="Q281" s="5"/>
    </row>
    <row r="282" spans="5:17" s="59" customFormat="1" ht="15">
      <c r="E282" s="3"/>
      <c r="Q282" s="5"/>
    </row>
    <row r="283" spans="5:17" s="59" customFormat="1" ht="15">
      <c r="E283" s="3"/>
      <c r="Q283" s="5"/>
    </row>
    <row r="284" spans="5:17" s="59" customFormat="1" ht="15">
      <c r="E284" s="3"/>
      <c r="Q284" s="5"/>
    </row>
    <row r="285" spans="5:17" s="59" customFormat="1" ht="15">
      <c r="E285" s="3"/>
      <c r="Q285" s="5"/>
    </row>
    <row r="286" spans="5:17" s="59" customFormat="1" ht="15">
      <c r="E286" s="3"/>
      <c r="Q286" s="5"/>
    </row>
    <row r="287" spans="5:17" s="59" customFormat="1" ht="15">
      <c r="E287" s="3"/>
      <c r="Q287" s="5"/>
    </row>
    <row r="288" spans="5:17" s="59" customFormat="1" ht="15">
      <c r="E288" s="3"/>
      <c r="Q288" s="5"/>
    </row>
    <row r="289" spans="5:17" s="59" customFormat="1" ht="15">
      <c r="E289" s="3"/>
      <c r="Q289" s="5"/>
    </row>
    <row r="290" spans="5:17" s="59" customFormat="1" ht="15">
      <c r="E290" s="3"/>
      <c r="Q290" s="5"/>
    </row>
    <row r="291" spans="5:17" s="59" customFormat="1" ht="15">
      <c r="E291" s="3"/>
      <c r="Q291" s="5"/>
    </row>
    <row r="292" spans="5:17" s="59" customFormat="1" ht="15">
      <c r="E292" s="3"/>
      <c r="Q292" s="5"/>
    </row>
    <row r="293" spans="5:17" s="59" customFormat="1" ht="15">
      <c r="E293" s="3"/>
      <c r="Q293" s="5"/>
    </row>
    <row r="294" spans="5:17" s="59" customFormat="1" ht="15">
      <c r="E294" s="3"/>
      <c r="Q294" s="5"/>
    </row>
    <row r="295" spans="5:17" s="59" customFormat="1" ht="15">
      <c r="E295" s="3"/>
      <c r="Q295" s="5"/>
    </row>
    <row r="296" spans="5:17" s="59" customFormat="1" ht="15">
      <c r="E296" s="3"/>
      <c r="Q296" s="5"/>
    </row>
    <row r="297" spans="5:17" s="59" customFormat="1" ht="15">
      <c r="E297" s="3"/>
      <c r="Q297" s="5"/>
    </row>
    <row r="298" spans="5:17" s="59" customFormat="1" ht="15">
      <c r="E298" s="3"/>
      <c r="Q298" s="5"/>
    </row>
    <row r="299" spans="5:17" s="59" customFormat="1" ht="15">
      <c r="E299" s="3"/>
      <c r="Q299" s="5"/>
    </row>
    <row r="300" spans="5:17" s="59" customFormat="1" ht="15">
      <c r="E300" s="3"/>
      <c r="Q300" s="5"/>
    </row>
    <row r="301" spans="5:17" s="59" customFormat="1" ht="15">
      <c r="E301" s="3"/>
      <c r="Q301" s="5"/>
    </row>
    <row r="302" spans="5:17" s="59" customFormat="1" ht="15">
      <c r="E302" s="3"/>
      <c r="Q302" s="5"/>
    </row>
    <row r="303" spans="5:17" s="59" customFormat="1" ht="15">
      <c r="E303" s="3"/>
      <c r="Q303" s="5"/>
    </row>
    <row r="304" spans="5:17" s="59" customFormat="1" ht="15">
      <c r="E304" s="3"/>
      <c r="Q304" s="5"/>
    </row>
    <row r="305" spans="5:17" s="59" customFormat="1" ht="15">
      <c r="E305" s="3"/>
      <c r="Q305" s="5"/>
    </row>
    <row r="306" spans="5:17" s="59" customFormat="1" ht="15">
      <c r="E306" s="3"/>
      <c r="Q306" s="5"/>
    </row>
    <row r="307" spans="5:17" s="59" customFormat="1" ht="15">
      <c r="E307" s="3"/>
      <c r="Q307" s="5"/>
    </row>
    <row r="308" spans="5:17" s="59" customFormat="1" ht="15">
      <c r="E308" s="3"/>
      <c r="Q308" s="5"/>
    </row>
    <row r="309" spans="5:17" s="59" customFormat="1" ht="15">
      <c r="E309" s="3"/>
      <c r="Q309" s="5"/>
    </row>
    <row r="310" spans="5:17" s="59" customFormat="1" ht="15">
      <c r="E310" s="3"/>
      <c r="Q310" s="5"/>
    </row>
    <row r="311" spans="5:17" s="59" customFormat="1" ht="15">
      <c r="E311" s="3"/>
      <c r="Q311" s="5"/>
    </row>
    <row r="312" spans="5:17" s="59" customFormat="1" ht="15">
      <c r="E312" s="3"/>
      <c r="Q312" s="5"/>
    </row>
    <row r="313" spans="5:17" s="59" customFormat="1" ht="15">
      <c r="E313" s="3"/>
      <c r="Q313" s="5"/>
    </row>
    <row r="314" spans="5:17" s="59" customFormat="1" ht="15">
      <c r="E314" s="3"/>
      <c r="Q314" s="5"/>
    </row>
    <row r="315" spans="5:17" s="59" customFormat="1" ht="15">
      <c r="E315" s="3"/>
      <c r="Q315" s="5"/>
    </row>
    <row r="316" spans="5:17" s="59" customFormat="1" ht="15">
      <c r="E316" s="3"/>
      <c r="Q316" s="5"/>
    </row>
    <row r="317" spans="5:17" s="59" customFormat="1" ht="15">
      <c r="E317" s="3"/>
      <c r="Q317" s="5"/>
    </row>
    <row r="318" spans="5:17" s="59" customFormat="1" ht="15">
      <c r="E318" s="3"/>
      <c r="Q318" s="5"/>
    </row>
    <row r="319" spans="5:17" s="59" customFormat="1" ht="15">
      <c r="E319" s="3"/>
      <c r="Q319" s="5"/>
    </row>
    <row r="320" spans="5:17" s="59" customFormat="1" ht="15">
      <c r="E320" s="3"/>
      <c r="Q320" s="5"/>
    </row>
    <row r="321" spans="5:17" s="59" customFormat="1" ht="15">
      <c r="E321" s="3"/>
      <c r="Q321" s="5"/>
    </row>
    <row r="322" spans="5:17" s="59" customFormat="1" ht="15">
      <c r="E322" s="3"/>
      <c r="Q322" s="5"/>
    </row>
    <row r="323" spans="5:17" s="59" customFormat="1" ht="15">
      <c r="E323" s="3"/>
      <c r="Q323" s="5"/>
    </row>
    <row r="324" spans="5:17" s="59" customFormat="1" ht="15">
      <c r="E324" s="3"/>
      <c r="Q324" s="5"/>
    </row>
    <row r="325" spans="5:17" s="59" customFormat="1" ht="15">
      <c r="E325" s="3"/>
      <c r="Q325" s="5"/>
    </row>
    <row r="326" spans="5:17" s="59" customFormat="1" ht="15">
      <c r="E326" s="3"/>
      <c r="Q326" s="5"/>
    </row>
    <row r="327" spans="5:17" s="59" customFormat="1" ht="15">
      <c r="E327" s="3"/>
      <c r="Q327" s="5"/>
    </row>
    <row r="328" spans="5:17" s="59" customFormat="1" ht="15">
      <c r="E328" s="3"/>
      <c r="Q328" s="5"/>
    </row>
    <row r="329" spans="5:17" s="59" customFormat="1" ht="15">
      <c r="E329" s="3"/>
      <c r="Q329" s="5"/>
    </row>
    <row r="330" spans="5:17" s="59" customFormat="1" ht="15">
      <c r="E330" s="3"/>
      <c r="Q330" s="5"/>
    </row>
    <row r="331" spans="5:17" s="59" customFormat="1" ht="15">
      <c r="E331" s="3"/>
      <c r="Q331" s="5"/>
    </row>
    <row r="332" spans="5:17" s="59" customFormat="1" ht="15">
      <c r="E332" s="3"/>
      <c r="Q332" s="5"/>
    </row>
    <row r="333" spans="5:17" s="59" customFormat="1" ht="15">
      <c r="E333" s="3"/>
      <c r="Q333" s="5"/>
    </row>
    <row r="334" spans="5:17" s="59" customFormat="1" ht="15">
      <c r="E334" s="3"/>
      <c r="Q334" s="5"/>
    </row>
    <row r="335" spans="5:17" s="59" customFormat="1" ht="15">
      <c r="E335" s="3"/>
      <c r="Q335" s="5"/>
    </row>
    <row r="336" spans="5:17" s="59" customFormat="1" ht="15">
      <c r="E336" s="3"/>
      <c r="Q336" s="5"/>
    </row>
    <row r="337" spans="5:17" s="59" customFormat="1" ht="15">
      <c r="E337" s="3"/>
      <c r="Q337" s="5"/>
    </row>
    <row r="338" spans="5:17" s="59" customFormat="1" ht="15">
      <c r="E338" s="3"/>
      <c r="Q338" s="5"/>
    </row>
    <row r="339" spans="5:17" s="59" customFormat="1" ht="15">
      <c r="E339" s="3"/>
      <c r="Q339" s="5"/>
    </row>
    <row r="340" spans="5:17" s="59" customFormat="1" ht="15">
      <c r="E340" s="3"/>
      <c r="Q340" s="5"/>
    </row>
    <row r="341" spans="5:17" s="59" customFormat="1" ht="15">
      <c r="E341" s="3"/>
      <c r="Q341" s="5"/>
    </row>
    <row r="342" spans="5:17" s="59" customFormat="1" ht="15">
      <c r="E342" s="3"/>
      <c r="Q342" s="5"/>
    </row>
    <row r="343" spans="5:17" s="55" customFormat="1" ht="15">
      <c r="E343" s="3"/>
      <c r="Q343" s="5"/>
    </row>
    <row r="344" spans="5:17" s="55" customFormat="1" ht="15">
      <c r="E344" s="3"/>
      <c r="Q344" s="5"/>
    </row>
    <row r="345" spans="5:17" s="55" customFormat="1" ht="15">
      <c r="E345" s="3"/>
      <c r="Q345" s="5"/>
    </row>
    <row r="346" spans="5:17" s="55" customFormat="1" ht="15">
      <c r="E346" s="3"/>
      <c r="Q346" s="5"/>
    </row>
    <row r="347" spans="5:17" s="55" customFormat="1" ht="15">
      <c r="E347" s="3"/>
      <c r="Q347" s="5"/>
    </row>
    <row r="348" spans="5:17" s="55" customFormat="1" ht="15">
      <c r="E348" s="3"/>
      <c r="Q348" s="5"/>
    </row>
    <row r="349" spans="5:17" s="55" customFormat="1" ht="15">
      <c r="E349" s="3"/>
      <c r="Q349" s="5"/>
    </row>
    <row r="350" spans="5:17" s="55" customFormat="1" ht="15">
      <c r="E350" s="3"/>
      <c r="Q350" s="5"/>
    </row>
    <row r="351" spans="5:17" s="55" customFormat="1" ht="15">
      <c r="E351" s="3"/>
      <c r="Q351" s="5"/>
    </row>
    <row r="352" spans="5:17" s="55" customFormat="1" ht="15">
      <c r="E352" s="3"/>
      <c r="Q352" s="5"/>
    </row>
    <row r="353" spans="5:17" s="55" customFormat="1" ht="15">
      <c r="E353" s="3"/>
      <c r="Q353" s="5"/>
    </row>
    <row r="354" spans="5:17" s="55" customFormat="1" ht="15">
      <c r="E354" s="3"/>
      <c r="Q354" s="5"/>
    </row>
    <row r="355" spans="5:17" s="55" customFormat="1" ht="15">
      <c r="E355" s="3"/>
      <c r="Q355" s="5"/>
    </row>
    <row r="356" spans="5:17" s="55" customFormat="1" ht="15">
      <c r="E356" s="3"/>
      <c r="Q356" s="5"/>
    </row>
    <row r="357" spans="5:17" s="55" customFormat="1" ht="15">
      <c r="E357" s="3"/>
      <c r="Q357" s="5"/>
    </row>
    <row r="358" spans="5:17" s="55" customFormat="1" ht="15">
      <c r="E358" s="3"/>
      <c r="Q358" s="5"/>
    </row>
    <row r="359" spans="5:17" s="55" customFormat="1" ht="15">
      <c r="E359" s="3"/>
      <c r="Q359" s="5"/>
    </row>
    <row r="360" spans="5:17" s="55" customFormat="1" ht="15">
      <c r="E360" s="3"/>
      <c r="Q360" s="5"/>
    </row>
    <row r="361" spans="5:17" s="55" customFormat="1" ht="15">
      <c r="E361" s="3"/>
      <c r="Q361" s="5"/>
    </row>
    <row r="362" spans="5:17" s="55" customFormat="1" ht="15">
      <c r="E362" s="3"/>
      <c r="Q362" s="5"/>
    </row>
    <row r="363" spans="5:17" s="55" customFormat="1" ht="15">
      <c r="E363" s="3"/>
      <c r="Q363" s="5"/>
    </row>
    <row r="364" spans="5:17" s="55" customFormat="1" ht="15">
      <c r="E364" s="3"/>
      <c r="Q364" s="5"/>
    </row>
    <row r="365" spans="5:17" s="55" customFormat="1" ht="15">
      <c r="E365" s="3"/>
      <c r="Q365" s="5"/>
    </row>
    <row r="366" spans="5:17" s="55" customFormat="1" ht="15">
      <c r="E366" s="3"/>
      <c r="Q366" s="5"/>
    </row>
    <row r="367" spans="5:17" s="55" customFormat="1" ht="15">
      <c r="E367" s="3"/>
      <c r="Q367" s="5"/>
    </row>
    <row r="368" spans="5:17" s="55" customFormat="1" ht="15">
      <c r="E368" s="3"/>
      <c r="Q368" s="5"/>
    </row>
    <row r="369" spans="5:17" s="55" customFormat="1" ht="15">
      <c r="E369" s="3"/>
      <c r="Q369" s="5"/>
    </row>
    <row r="370" spans="5:17" s="55" customFormat="1" ht="15">
      <c r="E370" s="3"/>
      <c r="Q370" s="5"/>
    </row>
    <row r="371" spans="5:17" s="55" customFormat="1" ht="15">
      <c r="E371" s="3"/>
      <c r="Q371" s="5"/>
    </row>
    <row r="372" spans="5:17" s="55" customFormat="1" ht="15">
      <c r="E372" s="3"/>
      <c r="Q372" s="5"/>
    </row>
    <row r="373" spans="5:17" s="55" customFormat="1" ht="15">
      <c r="E373" s="3"/>
      <c r="Q373" s="5"/>
    </row>
    <row r="374" spans="5:17" s="55" customFormat="1" ht="15">
      <c r="E374" s="3"/>
      <c r="Q374" s="5"/>
    </row>
    <row r="375" spans="5:17" s="55" customFormat="1" ht="15">
      <c r="E375" s="3"/>
      <c r="Q375" s="5"/>
    </row>
    <row r="376" spans="5:17" s="55" customFormat="1" ht="15">
      <c r="E376" s="3"/>
      <c r="Q376" s="5"/>
    </row>
    <row r="377" spans="5:17" s="55" customFormat="1" ht="15">
      <c r="E377" s="3"/>
      <c r="Q377" s="5"/>
    </row>
    <row r="378" spans="5:17" s="55" customFormat="1" ht="15">
      <c r="E378" s="3"/>
      <c r="Q378" s="5"/>
    </row>
    <row r="379" spans="5:17" s="55" customFormat="1" ht="15">
      <c r="E379" s="3"/>
      <c r="Q379" s="5"/>
    </row>
    <row r="380" spans="5:17" s="55" customFormat="1" ht="15">
      <c r="E380" s="3"/>
      <c r="Q380" s="5"/>
    </row>
    <row r="381" spans="5:17" s="55" customFormat="1" ht="15">
      <c r="E381" s="3"/>
      <c r="Q381" s="5"/>
    </row>
    <row r="382" spans="5:17" s="55" customFormat="1" ht="15">
      <c r="E382" s="3"/>
      <c r="Q382" s="5"/>
    </row>
    <row r="383" spans="5:17" s="55" customFormat="1" ht="15">
      <c r="E383" s="3"/>
      <c r="Q383" s="5"/>
    </row>
    <row r="384" spans="5:17" s="55" customFormat="1" ht="15">
      <c r="E384" s="3"/>
      <c r="Q384" s="5"/>
    </row>
    <row r="385" spans="5:17" s="55" customFormat="1" ht="15">
      <c r="E385" s="3"/>
      <c r="Q385" s="5"/>
    </row>
    <row r="386" spans="5:17" s="55" customFormat="1" ht="15">
      <c r="E386" s="3"/>
      <c r="Q386" s="5"/>
    </row>
    <row r="387" spans="5:17" s="55" customFormat="1" ht="15">
      <c r="E387" s="3"/>
      <c r="Q387" s="5"/>
    </row>
    <row r="388" spans="5:17" s="55" customFormat="1" ht="15">
      <c r="E388" s="3"/>
      <c r="Q388" s="5"/>
    </row>
    <row r="389" spans="5:17" s="55" customFormat="1" ht="15">
      <c r="E389" s="3"/>
      <c r="Q389" s="5"/>
    </row>
    <row r="390" spans="5:17" s="55" customFormat="1" ht="15">
      <c r="E390" s="3"/>
      <c r="Q390" s="5"/>
    </row>
    <row r="391" spans="5:17" s="55" customFormat="1" ht="15">
      <c r="E391" s="3"/>
      <c r="Q391" s="5"/>
    </row>
    <row r="392" spans="5:17" s="55" customFormat="1" ht="15">
      <c r="E392" s="3"/>
      <c r="Q392" s="5"/>
    </row>
    <row r="393" spans="5:17" s="55" customFormat="1" ht="15">
      <c r="E393" s="3"/>
      <c r="Q393" s="5"/>
    </row>
    <row r="394" spans="5:17" s="55" customFormat="1" ht="15">
      <c r="E394" s="3"/>
      <c r="Q394" s="5"/>
    </row>
    <row r="395" spans="5:17" s="55" customFormat="1" ht="15">
      <c r="E395" s="3"/>
      <c r="Q395" s="5"/>
    </row>
    <row r="396" spans="5:17" s="55" customFormat="1" ht="15">
      <c r="E396" s="3"/>
      <c r="Q396" s="5"/>
    </row>
    <row r="397" spans="5:17" s="55" customFormat="1" ht="15">
      <c r="E397" s="3"/>
      <c r="Q397" s="5"/>
    </row>
    <row r="398" spans="5:17" s="55" customFormat="1" ht="15">
      <c r="E398" s="3"/>
      <c r="Q398" s="5"/>
    </row>
    <row r="399" spans="5:17" s="55" customFormat="1" ht="15">
      <c r="E399" s="3"/>
      <c r="Q399" s="5"/>
    </row>
    <row r="400" spans="5:17" s="55" customFormat="1" ht="15">
      <c r="E400" s="3"/>
      <c r="Q400" s="5"/>
    </row>
    <row r="401" spans="5:17" s="55" customFormat="1" ht="15">
      <c r="E401" s="3"/>
      <c r="Q401" s="5"/>
    </row>
    <row r="402" spans="5:17" s="55" customFormat="1" ht="15">
      <c r="E402" s="3"/>
      <c r="Q402" s="5"/>
    </row>
    <row r="403" spans="5:17" s="55" customFormat="1" ht="15">
      <c r="E403" s="3"/>
      <c r="Q403" s="5"/>
    </row>
    <row r="404" spans="5:17" s="55" customFormat="1" ht="15">
      <c r="E404" s="3"/>
      <c r="Q404" s="5"/>
    </row>
    <row r="405" spans="5:17" s="55" customFormat="1" ht="15">
      <c r="E405" s="3"/>
      <c r="Q405" s="5"/>
    </row>
    <row r="406" spans="5:17" s="55" customFormat="1" ht="15">
      <c r="E406" s="3"/>
      <c r="Q406" s="5"/>
    </row>
    <row r="407" spans="5:17" s="55" customFormat="1" ht="15">
      <c r="E407" s="3"/>
      <c r="Q407" s="5"/>
    </row>
    <row r="408" spans="5:17" s="55" customFormat="1" ht="15">
      <c r="E408" s="3"/>
      <c r="Q408" s="5"/>
    </row>
    <row r="409" spans="5:17" s="55" customFormat="1" ht="15">
      <c r="E409" s="3"/>
      <c r="Q409" s="5"/>
    </row>
    <row r="410" spans="5:17" s="55" customFormat="1" ht="15">
      <c r="E410" s="3"/>
      <c r="Q410" s="5"/>
    </row>
    <row r="411" spans="5:17" s="55" customFormat="1" ht="15">
      <c r="E411" s="3"/>
      <c r="Q411" s="5"/>
    </row>
    <row r="412" spans="5:17" s="55" customFormat="1" ht="15">
      <c r="E412" s="3"/>
      <c r="Q412" s="5"/>
    </row>
    <row r="413" spans="5:17" s="55" customFormat="1" ht="15">
      <c r="E413" s="3"/>
      <c r="Q413" s="5"/>
    </row>
    <row r="414" spans="5:17" s="55" customFormat="1" ht="15">
      <c r="E414" s="3"/>
      <c r="Q414" s="5"/>
    </row>
    <row r="415" spans="5:17" s="55" customFormat="1" ht="15">
      <c r="E415" s="3"/>
      <c r="Q415" s="5"/>
    </row>
    <row r="416" spans="5:17" s="55" customFormat="1" ht="15">
      <c r="E416" s="3"/>
      <c r="Q416" s="5"/>
    </row>
    <row r="417" spans="5:17" s="55" customFormat="1" ht="15">
      <c r="E417" s="3"/>
      <c r="Q417" s="5"/>
    </row>
    <row r="418" spans="5:17" s="55" customFormat="1" ht="15">
      <c r="E418" s="3"/>
      <c r="Q418" s="5"/>
    </row>
    <row r="419" spans="5:17" s="55" customFormat="1" ht="15">
      <c r="E419" s="3"/>
      <c r="Q419" s="5"/>
    </row>
    <row r="420" spans="5:17" s="55" customFormat="1" ht="15">
      <c r="E420" s="3"/>
      <c r="Q420" s="5"/>
    </row>
    <row r="421" spans="5:17" s="55" customFormat="1" ht="15">
      <c r="E421" s="3"/>
      <c r="Q421" s="5"/>
    </row>
    <row r="422" spans="5:17" s="55" customFormat="1" ht="15">
      <c r="E422" s="3"/>
      <c r="Q422" s="5"/>
    </row>
    <row r="423" spans="5:17" s="55" customFormat="1" ht="15">
      <c r="E423" s="3"/>
      <c r="Q423" s="5"/>
    </row>
    <row r="424" spans="5:17" s="55" customFormat="1" ht="15">
      <c r="E424" s="3"/>
      <c r="Q424" s="5"/>
    </row>
    <row r="425" spans="5:17" s="55" customFormat="1" ht="15">
      <c r="E425" s="3"/>
      <c r="Q425" s="5"/>
    </row>
    <row r="426" spans="5:17" s="55" customFormat="1" ht="15">
      <c r="E426" s="3"/>
      <c r="Q426" s="5"/>
    </row>
    <row r="427" spans="5:17" s="55" customFormat="1" ht="15">
      <c r="E427" s="3"/>
      <c r="Q427" s="5"/>
    </row>
    <row r="428" spans="5:17" s="55" customFormat="1" ht="15">
      <c r="E428" s="3"/>
      <c r="Q428" s="5"/>
    </row>
    <row r="429" spans="5:17" s="55" customFormat="1" ht="15">
      <c r="E429" s="3"/>
      <c r="Q429" s="5"/>
    </row>
    <row r="430" spans="5:17" s="55" customFormat="1" ht="15">
      <c r="E430" s="3"/>
      <c r="Q430" s="5"/>
    </row>
    <row r="431" spans="5:17" s="55" customFormat="1" ht="15">
      <c r="E431" s="3"/>
      <c r="Q431" s="5"/>
    </row>
    <row r="432" spans="5:17" s="55" customFormat="1" ht="15">
      <c r="E432" s="3"/>
      <c r="Q432" s="5"/>
    </row>
    <row r="433" spans="5:17" s="55" customFormat="1" ht="15">
      <c r="E433" s="3"/>
      <c r="Q433" s="5"/>
    </row>
    <row r="434" spans="5:17" s="55" customFormat="1" ht="15">
      <c r="E434" s="3"/>
      <c r="Q434" s="5"/>
    </row>
    <row r="435" spans="5:17" s="55" customFormat="1" ht="15">
      <c r="E435" s="3"/>
      <c r="Q435" s="5"/>
    </row>
    <row r="436" spans="5:17" s="55" customFormat="1" ht="15">
      <c r="E436" s="3"/>
      <c r="Q436" s="5"/>
    </row>
    <row r="437" spans="5:17" s="55" customFormat="1" ht="15">
      <c r="E437" s="3"/>
      <c r="Q437" s="5"/>
    </row>
    <row r="438" spans="5:17" s="55" customFormat="1" ht="15">
      <c r="E438" s="3"/>
      <c r="Q438" s="5"/>
    </row>
    <row r="439" spans="5:17" s="55" customFormat="1" ht="15">
      <c r="E439" s="3"/>
      <c r="Q439" s="5"/>
    </row>
    <row r="440" spans="5:17" s="55" customFormat="1" ht="15">
      <c r="E440" s="3"/>
      <c r="Q440" s="5"/>
    </row>
    <row r="441" spans="5:17" s="55" customFormat="1" ht="15">
      <c r="E441" s="3"/>
      <c r="Q441" s="5"/>
    </row>
    <row r="442" spans="5:17" s="55" customFormat="1" ht="15">
      <c r="E442" s="3"/>
      <c r="Q442" s="5"/>
    </row>
    <row r="443" spans="5:17" s="55" customFormat="1" ht="15">
      <c r="E443" s="3"/>
      <c r="Q443" s="5"/>
    </row>
    <row r="444" spans="5:17" s="55" customFormat="1" ht="15">
      <c r="E444" s="3"/>
      <c r="Q444" s="5"/>
    </row>
    <row r="445" spans="5:17" s="55" customFormat="1" ht="15">
      <c r="E445" s="3"/>
      <c r="Q445" s="5"/>
    </row>
    <row r="446" spans="5:17" s="55" customFormat="1" ht="15">
      <c r="E446" s="3"/>
      <c r="Q446" s="5"/>
    </row>
    <row r="447" spans="5:17" s="55" customFormat="1" ht="15">
      <c r="E447" s="3"/>
      <c r="Q447" s="5"/>
    </row>
    <row r="448" spans="5:17" s="55" customFormat="1" ht="15">
      <c r="E448" s="3"/>
      <c r="Q448" s="5"/>
    </row>
    <row r="449" spans="5:17" s="55" customFormat="1" ht="15">
      <c r="E449" s="3"/>
      <c r="Q449" s="5"/>
    </row>
    <row r="450" spans="5:17" s="55" customFormat="1" ht="15">
      <c r="E450" s="3"/>
      <c r="Q450" s="5"/>
    </row>
    <row r="451" spans="5:17" s="55" customFormat="1" ht="15">
      <c r="E451" s="3"/>
      <c r="Q451" s="5"/>
    </row>
    <row r="452" spans="5:17" s="55" customFormat="1" ht="15">
      <c r="E452" s="3"/>
      <c r="Q452" s="5"/>
    </row>
    <row r="453" spans="5:17" s="55" customFormat="1" ht="15">
      <c r="E453" s="3"/>
      <c r="Q453" s="5"/>
    </row>
    <row r="454" spans="5:17" s="55" customFormat="1" ht="15">
      <c r="E454" s="3"/>
      <c r="Q454" s="5"/>
    </row>
    <row r="455" spans="5:17" s="55" customFormat="1" ht="15">
      <c r="E455" s="3"/>
      <c r="Q455" s="5"/>
    </row>
    <row r="456" spans="5:17" s="55" customFormat="1" ht="15">
      <c r="E456" s="3"/>
      <c r="Q456" s="5"/>
    </row>
    <row r="457" spans="5:17" s="55" customFormat="1" ht="15">
      <c r="E457" s="3"/>
      <c r="Q457" s="5"/>
    </row>
    <row r="458" spans="5:17" s="55" customFormat="1" ht="15">
      <c r="E458" s="3"/>
      <c r="Q458" s="5"/>
    </row>
    <row r="459" spans="5:17" s="55" customFormat="1" ht="15">
      <c r="E459" s="3"/>
      <c r="Q459" s="5"/>
    </row>
    <row r="460" spans="5:17" s="55" customFormat="1" ht="15">
      <c r="E460" s="3"/>
      <c r="Q460" s="5"/>
    </row>
    <row r="461" spans="5:17" s="55" customFormat="1" ht="15">
      <c r="E461" s="3"/>
      <c r="Q461" s="5"/>
    </row>
    <row r="462" spans="5:17" s="55" customFormat="1" ht="15">
      <c r="E462" s="3"/>
      <c r="Q462" s="5"/>
    </row>
    <row r="463" spans="5:17" s="55" customFormat="1" ht="15">
      <c r="E463" s="3"/>
      <c r="Q463" s="5"/>
    </row>
    <row r="464" spans="5:17" s="55" customFormat="1" ht="15">
      <c r="E464" s="3"/>
      <c r="Q464" s="5"/>
    </row>
    <row r="465" spans="5:17" s="55" customFormat="1" ht="15">
      <c r="E465" s="3"/>
      <c r="Q465" s="5"/>
    </row>
    <row r="466" spans="5:17" s="55" customFormat="1" ht="15">
      <c r="E466" s="3"/>
      <c r="Q466" s="5"/>
    </row>
    <row r="467" spans="5:17" s="55" customFormat="1" ht="15">
      <c r="E467" s="3"/>
      <c r="Q467" s="5"/>
    </row>
    <row r="468" spans="5:17" s="55" customFormat="1" ht="15">
      <c r="E468" s="3"/>
      <c r="Q468" s="5"/>
    </row>
    <row r="469" spans="5:17" s="55" customFormat="1" ht="15">
      <c r="E469" s="3"/>
      <c r="Q469" s="5"/>
    </row>
    <row r="470" spans="5:17" s="55" customFormat="1" ht="15">
      <c r="E470" s="3"/>
      <c r="Q470" s="5"/>
    </row>
    <row r="471" spans="5:17" s="55" customFormat="1" ht="15">
      <c r="E471" s="3"/>
      <c r="Q471" s="5"/>
    </row>
    <row r="472" spans="5:17" s="55" customFormat="1" ht="15">
      <c r="E472" s="3"/>
      <c r="Q472" s="5"/>
    </row>
    <row r="473" spans="5:17" s="55" customFormat="1" ht="15">
      <c r="E473" s="3"/>
      <c r="Q473" s="5"/>
    </row>
    <row r="474" spans="5:17" s="55" customFormat="1" ht="15">
      <c r="E474" s="3"/>
      <c r="Q474" s="5"/>
    </row>
    <row r="475" spans="5:17" s="55" customFormat="1" ht="15">
      <c r="E475" s="3"/>
      <c r="Q475" s="5"/>
    </row>
    <row r="476" spans="5:17" s="55" customFormat="1" ht="15">
      <c r="E476" s="3"/>
      <c r="Q476" s="5"/>
    </row>
    <row r="477" spans="5:17" s="55" customFormat="1" ht="15">
      <c r="E477" s="3"/>
      <c r="Q477" s="5"/>
    </row>
    <row r="478" spans="5:17" s="55" customFormat="1" ht="15">
      <c r="E478" s="3"/>
      <c r="Q478" s="5"/>
    </row>
    <row r="479" spans="5:17" s="55" customFormat="1" ht="15">
      <c r="E479" s="3"/>
      <c r="Q479" s="5"/>
    </row>
    <row r="480" spans="5:17" s="55" customFormat="1" ht="15">
      <c r="E480" s="3"/>
      <c r="Q480" s="5"/>
    </row>
    <row r="481" spans="5:17" s="55" customFormat="1" ht="15">
      <c r="E481" s="3"/>
      <c r="Q481" s="5"/>
    </row>
    <row r="482" spans="5:17" s="55" customFormat="1" ht="15">
      <c r="E482" s="3"/>
      <c r="Q482" s="5"/>
    </row>
    <row r="483" spans="5:17" s="55" customFormat="1" ht="15">
      <c r="E483" s="3"/>
      <c r="Q483" s="5"/>
    </row>
    <row r="484" spans="5:17" s="55" customFormat="1" ht="15">
      <c r="E484" s="3"/>
      <c r="Q484" s="5"/>
    </row>
    <row r="485" spans="5:17" s="55" customFormat="1" ht="15">
      <c r="E485" s="3"/>
      <c r="Q485" s="5"/>
    </row>
    <row r="486" spans="5:17" s="55" customFormat="1" ht="15">
      <c r="E486" s="3"/>
      <c r="Q486" s="5"/>
    </row>
    <row r="487" spans="5:17" s="55" customFormat="1" ht="15">
      <c r="E487" s="3"/>
      <c r="Q487" s="5"/>
    </row>
    <row r="488" spans="5:17" s="55" customFormat="1" ht="15">
      <c r="E488" s="3"/>
      <c r="Q488" s="5"/>
    </row>
    <row r="489" spans="5:17" s="55" customFormat="1" ht="15">
      <c r="E489" s="3"/>
      <c r="Q489" s="5"/>
    </row>
    <row r="490" spans="5:17" s="55" customFormat="1" ht="15">
      <c r="E490" s="3"/>
      <c r="Q490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86"/>
  <sheetViews>
    <sheetView showGridLines="0" zoomScale="70" zoomScaleNormal="70" zoomScalePageLayoutView="85" workbookViewId="0" topLeftCell="A1">
      <selection activeCell="F12" sqref="F12"/>
    </sheetView>
  </sheetViews>
  <sheetFormatPr defaultColWidth="9.00390625" defaultRowHeight="12.75"/>
  <cols>
    <col min="1" max="1" width="5.375" style="1" customWidth="1"/>
    <col min="2" max="2" width="22.375" style="1" customWidth="1"/>
    <col min="3" max="3" width="26.125" style="1" customWidth="1"/>
    <col min="4" max="4" width="28.00390625" style="1" customWidth="1"/>
    <col min="5" max="5" width="11.25390625" style="3" customWidth="1"/>
    <col min="6" max="6" width="15.125" style="1" customWidth="1"/>
    <col min="7" max="9" width="39.125" style="1" customWidth="1"/>
    <col min="10" max="10" width="37.375" style="1" customWidth="1"/>
    <col min="11" max="12" width="15.75390625" style="1" customWidth="1"/>
    <col min="13" max="14" width="19.8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DFP.271.140.2023.AB</v>
      </c>
      <c r="N1" s="4" t="s">
        <v>53</v>
      </c>
      <c r="S1" s="2"/>
      <c r="T1" s="2"/>
    </row>
    <row r="2" spans="7:9" ht="15">
      <c r="G2" s="78"/>
      <c r="H2" s="78"/>
      <c r="I2" s="78"/>
    </row>
    <row r="3" ht="15">
      <c r="N3" s="4" t="s">
        <v>56</v>
      </c>
    </row>
    <row r="4" spans="2:17" ht="15">
      <c r="B4" s="6" t="s">
        <v>14</v>
      </c>
      <c r="C4" s="7">
        <v>6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5" customFormat="1" ht="15">
      <c r="A6" s="67"/>
      <c r="B6" s="67"/>
      <c r="C6" s="12"/>
      <c r="D6" s="12"/>
      <c r="E6" s="13"/>
      <c r="F6" s="64"/>
      <c r="G6" s="46" t="s">
        <v>76</v>
      </c>
      <c r="H6" s="104">
        <f>SUM(N11:N11)</f>
        <v>0</v>
      </c>
      <c r="I6" s="105"/>
    </row>
    <row r="7" spans="1:12" s="65" customFormat="1" ht="15">
      <c r="A7" s="67"/>
      <c r="C7" s="64"/>
      <c r="D7" s="64"/>
      <c r="E7" s="13"/>
      <c r="F7" s="64"/>
      <c r="G7" s="64"/>
      <c r="H7" s="64"/>
      <c r="I7" s="64"/>
      <c r="J7" s="64"/>
      <c r="K7" s="64"/>
      <c r="L7" s="64"/>
    </row>
    <row r="8" spans="1:12" s="65" customFormat="1" ht="15">
      <c r="A8" s="6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5" customFormat="1" ht="15">
      <c r="B9" s="67"/>
      <c r="E9" s="17"/>
    </row>
    <row r="10" spans="1:14" s="67" customFormat="1" ht="69.75" customHeight="1">
      <c r="A10" s="42" t="s">
        <v>39</v>
      </c>
      <c r="B10" s="42" t="s">
        <v>15</v>
      </c>
      <c r="C10" s="42" t="s">
        <v>16</v>
      </c>
      <c r="D10" s="42" t="s">
        <v>85</v>
      </c>
      <c r="E10" s="43" t="s">
        <v>55</v>
      </c>
      <c r="F10" s="44"/>
      <c r="G10" s="42" t="str">
        <f>"Nazwa handlowa /
"&amp;C10&amp;" / 
"&amp;D10</f>
        <v>Nazwa handlowa /
Dawka / 
Postać /Opakowanie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65" customFormat="1" ht="45">
      <c r="A11" s="68" t="s">
        <v>2</v>
      </c>
      <c r="B11" s="48" t="s">
        <v>116</v>
      </c>
      <c r="C11" s="48" t="s">
        <v>117</v>
      </c>
      <c r="D11" s="48" t="s">
        <v>118</v>
      </c>
      <c r="E11" s="49">
        <v>16000</v>
      </c>
      <c r="F11" s="44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  <c r="Q11" s="5"/>
    </row>
    <row r="12" spans="5:17" s="65" customFormat="1" ht="15">
      <c r="E12" s="3"/>
      <c r="Q12" s="5"/>
    </row>
    <row r="13" spans="2:17" s="65" customFormat="1" ht="34.5" customHeight="1">
      <c r="B13" s="102" t="s">
        <v>75</v>
      </c>
      <c r="C13" s="103"/>
      <c r="D13" s="103"/>
      <c r="E13" s="103"/>
      <c r="F13" s="103"/>
      <c r="G13" s="57"/>
      <c r="H13" s="57"/>
      <c r="I13" s="57"/>
      <c r="J13" s="57"/>
      <c r="K13" s="57"/>
      <c r="L13" s="57"/>
      <c r="M13" s="57"/>
      <c r="N13" s="57"/>
      <c r="Q13" s="5"/>
    </row>
    <row r="14" spans="5:17" s="65" customFormat="1" ht="15">
      <c r="E14" s="3"/>
      <c r="Q14" s="5"/>
    </row>
    <row r="15" spans="5:17" s="65" customFormat="1" ht="15">
      <c r="E15" s="3"/>
      <c r="Q15" s="5"/>
    </row>
    <row r="16" spans="5:17" s="65" customFormat="1" ht="15">
      <c r="E16" s="3"/>
      <c r="Q16" s="5"/>
    </row>
    <row r="17" spans="5:17" s="65" customFormat="1" ht="15">
      <c r="E17" s="3"/>
      <c r="Q17" s="5"/>
    </row>
    <row r="18" spans="5:17" s="65" customFormat="1" ht="15">
      <c r="E18" s="3"/>
      <c r="Q18" s="5"/>
    </row>
    <row r="19" spans="5:17" s="65" customFormat="1" ht="15">
      <c r="E19" s="3"/>
      <c r="Q19" s="5"/>
    </row>
    <row r="20" spans="5:17" s="65" customFormat="1" ht="15">
      <c r="E20" s="3"/>
      <c r="Q20" s="5"/>
    </row>
    <row r="21" spans="5:17" s="65" customFormat="1" ht="15">
      <c r="E21" s="3"/>
      <c r="Q21" s="5"/>
    </row>
    <row r="22" spans="5:17" s="65" customFormat="1" ht="15">
      <c r="E22" s="3"/>
      <c r="Q22" s="5"/>
    </row>
    <row r="23" spans="5:17" s="65" customFormat="1" ht="15">
      <c r="E23" s="3"/>
      <c r="Q23" s="5"/>
    </row>
    <row r="24" spans="5:17" s="65" customFormat="1" ht="15">
      <c r="E24" s="3"/>
      <c r="Q24" s="5"/>
    </row>
    <row r="25" spans="5:17" s="65" customFormat="1" ht="15">
      <c r="E25" s="3"/>
      <c r="Q25" s="5"/>
    </row>
    <row r="26" spans="5:17" s="65" customFormat="1" ht="15">
      <c r="E26" s="3"/>
      <c r="Q26" s="5"/>
    </row>
    <row r="27" spans="5:17" s="65" customFormat="1" ht="15">
      <c r="E27" s="3"/>
      <c r="Q27" s="5"/>
    </row>
    <row r="28" spans="5:17" s="65" customFormat="1" ht="15">
      <c r="E28" s="3"/>
      <c r="Q28" s="5"/>
    </row>
    <row r="29" spans="5:17" s="65" customFormat="1" ht="15">
      <c r="E29" s="3"/>
      <c r="Q29" s="5"/>
    </row>
    <row r="30" spans="5:17" s="65" customFormat="1" ht="15">
      <c r="E30" s="3"/>
      <c r="Q30" s="5"/>
    </row>
    <row r="31" spans="5:17" s="65" customFormat="1" ht="15">
      <c r="E31" s="3"/>
      <c r="Q31" s="5"/>
    </row>
    <row r="32" spans="5:17" s="65" customFormat="1" ht="15">
      <c r="E32" s="3"/>
      <c r="Q32" s="5"/>
    </row>
    <row r="33" spans="5:17" s="65" customFormat="1" ht="15">
      <c r="E33" s="3"/>
      <c r="Q33" s="5"/>
    </row>
    <row r="34" spans="5:17" s="65" customFormat="1" ht="15">
      <c r="E34" s="3"/>
      <c r="Q34" s="5"/>
    </row>
    <row r="35" spans="5:17" s="65" customFormat="1" ht="15">
      <c r="E35" s="3"/>
      <c r="Q35" s="5"/>
    </row>
    <row r="36" spans="5:17" s="65" customFormat="1" ht="15">
      <c r="E36" s="3"/>
      <c r="Q36" s="5"/>
    </row>
    <row r="37" spans="5:17" s="65" customFormat="1" ht="15">
      <c r="E37" s="3"/>
      <c r="Q37" s="5"/>
    </row>
    <row r="38" spans="5:17" s="65" customFormat="1" ht="15">
      <c r="E38" s="3"/>
      <c r="Q38" s="5"/>
    </row>
    <row r="39" spans="5:17" s="65" customFormat="1" ht="15">
      <c r="E39" s="3"/>
      <c r="Q39" s="5"/>
    </row>
    <row r="40" spans="5:17" s="65" customFormat="1" ht="15">
      <c r="E40" s="3"/>
      <c r="Q40" s="5"/>
    </row>
    <row r="41" spans="5:17" s="65" customFormat="1" ht="15">
      <c r="E41" s="3"/>
      <c r="Q41" s="5"/>
    </row>
    <row r="42" spans="5:17" s="65" customFormat="1" ht="15">
      <c r="E42" s="3"/>
      <c r="Q42" s="5"/>
    </row>
    <row r="43" spans="5:17" s="65" customFormat="1" ht="15">
      <c r="E43" s="3"/>
      <c r="Q43" s="5"/>
    </row>
    <row r="44" spans="5:17" s="65" customFormat="1" ht="15">
      <c r="E44" s="3"/>
      <c r="Q44" s="5"/>
    </row>
    <row r="45" spans="5:17" s="65" customFormat="1" ht="15">
      <c r="E45" s="3"/>
      <c r="Q45" s="5"/>
    </row>
    <row r="46" spans="5:17" s="65" customFormat="1" ht="15">
      <c r="E46" s="3"/>
      <c r="Q46" s="5"/>
    </row>
    <row r="47" spans="5:17" s="65" customFormat="1" ht="15">
      <c r="E47" s="3"/>
      <c r="Q47" s="5"/>
    </row>
    <row r="48" spans="5:17" s="65" customFormat="1" ht="15">
      <c r="E48" s="3"/>
      <c r="Q48" s="5"/>
    </row>
    <row r="49" spans="5:17" s="65" customFormat="1" ht="15">
      <c r="E49" s="3"/>
      <c r="Q49" s="5"/>
    </row>
    <row r="50" spans="5:17" s="65" customFormat="1" ht="15">
      <c r="E50" s="3"/>
      <c r="Q50" s="5"/>
    </row>
    <row r="51" spans="5:17" s="65" customFormat="1" ht="15">
      <c r="E51" s="3"/>
      <c r="Q51" s="5"/>
    </row>
    <row r="52" spans="5:17" s="65" customFormat="1" ht="15">
      <c r="E52" s="3"/>
      <c r="Q52" s="5"/>
    </row>
    <row r="53" spans="5:17" s="65" customFormat="1" ht="15">
      <c r="E53" s="3"/>
      <c r="Q53" s="5"/>
    </row>
    <row r="54" spans="5:17" s="65" customFormat="1" ht="15">
      <c r="E54" s="3"/>
      <c r="Q54" s="5"/>
    </row>
    <row r="55" spans="5:17" s="65" customFormat="1" ht="15">
      <c r="E55" s="3"/>
      <c r="Q55" s="5"/>
    </row>
    <row r="56" spans="5:17" s="65" customFormat="1" ht="15">
      <c r="E56" s="3"/>
      <c r="Q56" s="5"/>
    </row>
    <row r="57" spans="5:17" s="65" customFormat="1" ht="15">
      <c r="E57" s="3"/>
      <c r="Q57" s="5"/>
    </row>
    <row r="58" spans="5:17" s="65" customFormat="1" ht="15">
      <c r="E58" s="3"/>
      <c r="Q58" s="5"/>
    </row>
    <row r="59" spans="5:17" s="65" customFormat="1" ht="15">
      <c r="E59" s="3"/>
      <c r="Q59" s="5"/>
    </row>
    <row r="60" spans="5:17" s="65" customFormat="1" ht="15">
      <c r="E60" s="3"/>
      <c r="Q60" s="5"/>
    </row>
    <row r="61" spans="5:17" s="65" customFormat="1" ht="15">
      <c r="E61" s="3"/>
      <c r="Q61" s="5"/>
    </row>
    <row r="62" spans="5:17" s="65" customFormat="1" ht="15">
      <c r="E62" s="3"/>
      <c r="Q62" s="5"/>
    </row>
    <row r="63" spans="5:17" s="65" customFormat="1" ht="15">
      <c r="E63" s="3"/>
      <c r="Q63" s="5"/>
    </row>
    <row r="64" spans="5:17" s="65" customFormat="1" ht="15">
      <c r="E64" s="3"/>
      <c r="Q64" s="5"/>
    </row>
    <row r="65" spans="5:17" s="65" customFormat="1" ht="15">
      <c r="E65" s="3"/>
      <c r="Q65" s="5"/>
    </row>
    <row r="66" spans="5:17" s="65" customFormat="1" ht="15">
      <c r="E66" s="3"/>
      <c r="Q66" s="5"/>
    </row>
    <row r="67" spans="5:17" s="65" customFormat="1" ht="15">
      <c r="E67" s="3"/>
      <c r="Q67" s="5"/>
    </row>
    <row r="68" spans="5:17" s="65" customFormat="1" ht="15">
      <c r="E68" s="3"/>
      <c r="Q68" s="5"/>
    </row>
    <row r="69" spans="5:17" s="65" customFormat="1" ht="15">
      <c r="E69" s="3"/>
      <c r="Q69" s="5"/>
    </row>
    <row r="70" spans="5:17" s="65" customFormat="1" ht="15">
      <c r="E70" s="3"/>
      <c r="Q70" s="5"/>
    </row>
    <row r="71" spans="5:17" s="65" customFormat="1" ht="15">
      <c r="E71" s="3"/>
      <c r="Q71" s="5"/>
    </row>
    <row r="72" spans="5:17" s="65" customFormat="1" ht="15">
      <c r="E72" s="3"/>
      <c r="Q72" s="5"/>
    </row>
    <row r="73" spans="5:17" s="65" customFormat="1" ht="15">
      <c r="E73" s="3"/>
      <c r="Q73" s="5"/>
    </row>
    <row r="74" spans="5:17" s="65" customFormat="1" ht="15">
      <c r="E74" s="3"/>
      <c r="Q74" s="5"/>
    </row>
    <row r="75" spans="5:17" s="65" customFormat="1" ht="15">
      <c r="E75" s="3"/>
      <c r="Q75" s="5"/>
    </row>
    <row r="76" spans="5:17" s="65" customFormat="1" ht="15">
      <c r="E76" s="3"/>
      <c r="Q76" s="5"/>
    </row>
    <row r="77" spans="5:17" s="65" customFormat="1" ht="15">
      <c r="E77" s="3"/>
      <c r="Q77" s="5"/>
    </row>
    <row r="78" spans="5:17" s="65" customFormat="1" ht="15">
      <c r="E78" s="3"/>
      <c r="Q78" s="5"/>
    </row>
    <row r="79" spans="5:17" s="65" customFormat="1" ht="15">
      <c r="E79" s="3"/>
      <c r="Q79" s="5"/>
    </row>
    <row r="80" spans="5:17" s="65" customFormat="1" ht="15">
      <c r="E80" s="3"/>
      <c r="Q80" s="5"/>
    </row>
    <row r="81" spans="5:17" s="65" customFormat="1" ht="15">
      <c r="E81" s="3"/>
      <c r="Q81" s="5"/>
    </row>
    <row r="82" spans="5:17" s="65" customFormat="1" ht="15">
      <c r="E82" s="3"/>
      <c r="Q82" s="5"/>
    </row>
    <row r="83" spans="5:17" s="65" customFormat="1" ht="15">
      <c r="E83" s="3"/>
      <c r="Q83" s="5"/>
    </row>
    <row r="84" spans="5:17" s="65" customFormat="1" ht="15">
      <c r="E84" s="3"/>
      <c r="Q84" s="5"/>
    </row>
    <row r="85" spans="5:17" s="65" customFormat="1" ht="15">
      <c r="E85" s="3"/>
      <c r="Q85" s="5"/>
    </row>
    <row r="86" spans="5:17" s="65" customFormat="1" ht="15">
      <c r="E86" s="3"/>
      <c r="Q86" s="5"/>
    </row>
    <row r="87" spans="5:17" s="65" customFormat="1" ht="15">
      <c r="E87" s="3"/>
      <c r="Q87" s="5"/>
    </row>
    <row r="88" spans="5:17" s="65" customFormat="1" ht="15">
      <c r="E88" s="3"/>
      <c r="Q88" s="5"/>
    </row>
    <row r="89" spans="5:17" s="65" customFormat="1" ht="15">
      <c r="E89" s="3"/>
      <c r="Q89" s="5"/>
    </row>
    <row r="90" spans="5:17" s="65" customFormat="1" ht="15">
      <c r="E90" s="3"/>
      <c r="Q90" s="5"/>
    </row>
    <row r="91" spans="5:17" s="65" customFormat="1" ht="15">
      <c r="E91" s="3"/>
      <c r="Q91" s="5"/>
    </row>
    <row r="92" spans="5:17" s="65" customFormat="1" ht="15">
      <c r="E92" s="3"/>
      <c r="Q92" s="5"/>
    </row>
    <row r="93" spans="5:17" s="65" customFormat="1" ht="15">
      <c r="E93" s="3"/>
      <c r="Q93" s="5"/>
    </row>
    <row r="94" spans="5:17" s="65" customFormat="1" ht="15">
      <c r="E94" s="3"/>
      <c r="Q94" s="5"/>
    </row>
    <row r="95" spans="5:17" s="65" customFormat="1" ht="15">
      <c r="E95" s="3"/>
      <c r="Q95" s="5"/>
    </row>
    <row r="96" spans="5:17" s="65" customFormat="1" ht="15">
      <c r="E96" s="3"/>
      <c r="Q96" s="5"/>
    </row>
    <row r="97" spans="5:17" s="65" customFormat="1" ht="15">
      <c r="E97" s="3"/>
      <c r="Q97" s="5"/>
    </row>
    <row r="98" spans="5:17" s="65" customFormat="1" ht="15">
      <c r="E98" s="3"/>
      <c r="Q98" s="5"/>
    </row>
    <row r="99" spans="5:17" s="65" customFormat="1" ht="15">
      <c r="E99" s="3"/>
      <c r="Q99" s="5"/>
    </row>
    <row r="100" spans="5:17" s="65" customFormat="1" ht="15">
      <c r="E100" s="3"/>
      <c r="Q100" s="5"/>
    </row>
    <row r="101" spans="5:17" s="65" customFormat="1" ht="15">
      <c r="E101" s="3"/>
      <c r="Q101" s="5"/>
    </row>
    <row r="102" spans="5:17" s="65" customFormat="1" ht="15">
      <c r="E102" s="3"/>
      <c r="Q102" s="5"/>
    </row>
    <row r="103" spans="5:17" s="65" customFormat="1" ht="15">
      <c r="E103" s="3"/>
      <c r="Q103" s="5"/>
    </row>
    <row r="104" spans="5:17" s="65" customFormat="1" ht="15">
      <c r="E104" s="3"/>
      <c r="Q104" s="5"/>
    </row>
    <row r="105" spans="5:17" s="65" customFormat="1" ht="15">
      <c r="E105" s="3"/>
      <c r="Q105" s="5"/>
    </row>
    <row r="106" spans="5:17" s="65" customFormat="1" ht="15">
      <c r="E106" s="3"/>
      <c r="Q106" s="5"/>
    </row>
    <row r="107" spans="5:17" s="65" customFormat="1" ht="15">
      <c r="E107" s="3"/>
      <c r="Q107" s="5"/>
    </row>
    <row r="108" spans="5:17" s="65" customFormat="1" ht="15">
      <c r="E108" s="3"/>
      <c r="Q108" s="5"/>
    </row>
    <row r="109" spans="5:17" s="65" customFormat="1" ht="15">
      <c r="E109" s="3"/>
      <c r="Q109" s="5"/>
    </row>
    <row r="110" spans="5:17" s="65" customFormat="1" ht="15">
      <c r="E110" s="3"/>
      <c r="Q110" s="5"/>
    </row>
    <row r="111" spans="5:17" s="65" customFormat="1" ht="15">
      <c r="E111" s="3"/>
      <c r="Q111" s="5"/>
    </row>
    <row r="112" spans="5:17" s="65" customFormat="1" ht="15">
      <c r="E112" s="3"/>
      <c r="Q112" s="5"/>
    </row>
    <row r="113" spans="5:17" s="65" customFormat="1" ht="15">
      <c r="E113" s="3"/>
      <c r="Q113" s="5"/>
    </row>
    <row r="114" spans="5:17" s="65" customFormat="1" ht="15">
      <c r="E114" s="3"/>
      <c r="Q114" s="5"/>
    </row>
    <row r="115" spans="5:17" s="65" customFormat="1" ht="15">
      <c r="E115" s="3"/>
      <c r="Q115" s="5"/>
    </row>
    <row r="116" spans="5:17" s="65" customFormat="1" ht="15">
      <c r="E116" s="3"/>
      <c r="Q116" s="5"/>
    </row>
    <row r="117" spans="5:17" s="65" customFormat="1" ht="15">
      <c r="E117" s="3"/>
      <c r="Q117" s="5"/>
    </row>
    <row r="118" spans="5:17" s="65" customFormat="1" ht="15">
      <c r="E118" s="3"/>
      <c r="Q118" s="5"/>
    </row>
    <row r="119" spans="5:17" s="65" customFormat="1" ht="15">
      <c r="E119" s="3"/>
      <c r="Q119" s="5"/>
    </row>
    <row r="120" spans="5:17" s="65" customFormat="1" ht="15">
      <c r="E120" s="3"/>
      <c r="Q120" s="5"/>
    </row>
    <row r="121" spans="5:17" s="65" customFormat="1" ht="15">
      <c r="E121" s="3"/>
      <c r="Q121" s="5"/>
    </row>
    <row r="122" spans="5:17" s="65" customFormat="1" ht="15">
      <c r="E122" s="3"/>
      <c r="Q122" s="5"/>
    </row>
    <row r="123" spans="5:17" s="65" customFormat="1" ht="15">
      <c r="E123" s="3"/>
      <c r="Q123" s="5"/>
    </row>
    <row r="124" spans="5:17" s="65" customFormat="1" ht="15">
      <c r="E124" s="3"/>
      <c r="Q124" s="5"/>
    </row>
    <row r="125" spans="5:17" s="65" customFormat="1" ht="15">
      <c r="E125" s="3"/>
      <c r="Q125" s="5"/>
    </row>
    <row r="126" spans="5:17" s="65" customFormat="1" ht="15">
      <c r="E126" s="3"/>
      <c r="Q126" s="5"/>
    </row>
    <row r="127" spans="5:17" s="65" customFormat="1" ht="15">
      <c r="E127" s="3"/>
      <c r="Q127" s="5"/>
    </row>
    <row r="128" spans="5:17" s="65" customFormat="1" ht="15">
      <c r="E128" s="3"/>
      <c r="Q128" s="5"/>
    </row>
    <row r="129" spans="5:17" s="65" customFormat="1" ht="15">
      <c r="E129" s="3"/>
      <c r="Q129" s="5"/>
    </row>
    <row r="130" spans="5:17" s="65" customFormat="1" ht="15">
      <c r="E130" s="3"/>
      <c r="Q130" s="5"/>
    </row>
    <row r="131" spans="5:17" s="65" customFormat="1" ht="15">
      <c r="E131" s="3"/>
      <c r="Q131" s="5"/>
    </row>
    <row r="132" spans="5:17" s="65" customFormat="1" ht="15">
      <c r="E132" s="3"/>
      <c r="Q132" s="5"/>
    </row>
    <row r="133" spans="5:17" s="65" customFormat="1" ht="15">
      <c r="E133" s="3"/>
      <c r="Q133" s="5"/>
    </row>
    <row r="134" spans="5:17" s="65" customFormat="1" ht="15">
      <c r="E134" s="3"/>
      <c r="Q134" s="5"/>
    </row>
    <row r="135" spans="5:17" s="65" customFormat="1" ht="15">
      <c r="E135" s="3"/>
      <c r="Q135" s="5"/>
    </row>
    <row r="136" spans="5:17" s="65" customFormat="1" ht="15">
      <c r="E136" s="3"/>
      <c r="Q136" s="5"/>
    </row>
    <row r="137" spans="5:17" s="65" customFormat="1" ht="15">
      <c r="E137" s="3"/>
      <c r="Q137" s="5"/>
    </row>
    <row r="138" spans="5:17" s="65" customFormat="1" ht="15">
      <c r="E138" s="3"/>
      <c r="Q138" s="5"/>
    </row>
    <row r="139" spans="5:17" s="65" customFormat="1" ht="15">
      <c r="E139" s="3"/>
      <c r="Q139" s="5"/>
    </row>
    <row r="140" spans="5:17" s="65" customFormat="1" ht="15">
      <c r="E140" s="3"/>
      <c r="Q140" s="5"/>
    </row>
    <row r="141" spans="5:17" s="65" customFormat="1" ht="15">
      <c r="E141" s="3"/>
      <c r="Q141" s="5"/>
    </row>
    <row r="142" spans="5:17" s="65" customFormat="1" ht="15">
      <c r="E142" s="3"/>
      <c r="Q142" s="5"/>
    </row>
    <row r="143" spans="5:17" s="65" customFormat="1" ht="15">
      <c r="E143" s="3"/>
      <c r="Q143" s="5"/>
    </row>
    <row r="144" spans="5:17" s="65" customFormat="1" ht="15">
      <c r="E144" s="3"/>
      <c r="Q144" s="5"/>
    </row>
    <row r="145" spans="5:17" s="65" customFormat="1" ht="15">
      <c r="E145" s="3"/>
      <c r="Q145" s="5"/>
    </row>
    <row r="146" spans="5:17" s="65" customFormat="1" ht="15">
      <c r="E146" s="3"/>
      <c r="Q146" s="5"/>
    </row>
    <row r="147" spans="5:17" s="65" customFormat="1" ht="15">
      <c r="E147" s="3"/>
      <c r="Q147" s="5"/>
    </row>
    <row r="148" spans="5:17" s="65" customFormat="1" ht="15">
      <c r="E148" s="3"/>
      <c r="Q148" s="5"/>
    </row>
    <row r="149" spans="5:17" s="65" customFormat="1" ht="15">
      <c r="E149" s="3"/>
      <c r="Q149" s="5"/>
    </row>
    <row r="150" spans="5:17" s="65" customFormat="1" ht="15">
      <c r="E150" s="3"/>
      <c r="Q150" s="5"/>
    </row>
    <row r="151" spans="5:17" s="65" customFormat="1" ht="15">
      <c r="E151" s="3"/>
      <c r="Q151" s="5"/>
    </row>
    <row r="152" spans="5:17" s="59" customFormat="1" ht="15">
      <c r="E152" s="3"/>
      <c r="Q152" s="5"/>
    </row>
    <row r="153" spans="5:17" s="59" customFormat="1" ht="15">
      <c r="E153" s="3"/>
      <c r="Q153" s="5"/>
    </row>
    <row r="154" spans="5:17" s="59" customFormat="1" ht="15">
      <c r="E154" s="3"/>
      <c r="Q154" s="5"/>
    </row>
    <row r="155" spans="5:17" s="59" customFormat="1" ht="15">
      <c r="E155" s="3"/>
      <c r="Q155" s="5"/>
    </row>
    <row r="156" spans="5:17" s="59" customFormat="1" ht="15">
      <c r="E156" s="3"/>
      <c r="Q156" s="5"/>
    </row>
    <row r="157" spans="5:17" s="59" customFormat="1" ht="15">
      <c r="E157" s="3"/>
      <c r="Q157" s="5"/>
    </row>
    <row r="158" spans="5:17" s="59" customFormat="1" ht="15">
      <c r="E158" s="3"/>
      <c r="Q158" s="5"/>
    </row>
    <row r="159" spans="5:17" s="59" customFormat="1" ht="15">
      <c r="E159" s="3"/>
      <c r="Q159" s="5"/>
    </row>
    <row r="160" spans="5:17" s="59" customFormat="1" ht="15">
      <c r="E160" s="3"/>
      <c r="Q160" s="5"/>
    </row>
    <row r="161" spans="5:17" s="59" customFormat="1" ht="15">
      <c r="E161" s="3"/>
      <c r="Q161" s="5"/>
    </row>
    <row r="162" spans="5:17" s="59" customFormat="1" ht="15">
      <c r="E162" s="3"/>
      <c r="Q162" s="5"/>
    </row>
    <row r="163" spans="5:17" s="59" customFormat="1" ht="15">
      <c r="E163" s="3"/>
      <c r="Q163" s="5"/>
    </row>
    <row r="164" spans="5:17" s="59" customFormat="1" ht="15">
      <c r="E164" s="3"/>
      <c r="Q164" s="5"/>
    </row>
    <row r="165" spans="5:17" s="59" customFormat="1" ht="15">
      <c r="E165" s="3"/>
      <c r="Q165" s="5"/>
    </row>
    <row r="166" spans="5:17" s="59" customFormat="1" ht="15">
      <c r="E166" s="3"/>
      <c r="Q166" s="5"/>
    </row>
    <row r="167" spans="5:17" s="59" customFormat="1" ht="15">
      <c r="E167" s="3"/>
      <c r="Q167" s="5"/>
    </row>
    <row r="168" spans="5:17" s="59" customFormat="1" ht="15">
      <c r="E168" s="3"/>
      <c r="Q168" s="5"/>
    </row>
    <row r="169" spans="5:17" s="59" customFormat="1" ht="15">
      <c r="E169" s="3"/>
      <c r="Q169" s="5"/>
    </row>
    <row r="170" spans="5:17" s="59" customFormat="1" ht="15">
      <c r="E170" s="3"/>
      <c r="Q170" s="5"/>
    </row>
    <row r="171" spans="5:17" s="59" customFormat="1" ht="15">
      <c r="E171" s="3"/>
      <c r="Q171" s="5"/>
    </row>
    <row r="172" spans="5:17" s="59" customFormat="1" ht="15">
      <c r="E172" s="3"/>
      <c r="Q172" s="5"/>
    </row>
    <row r="173" spans="5:17" s="59" customFormat="1" ht="15">
      <c r="E173" s="3"/>
      <c r="Q173" s="5"/>
    </row>
    <row r="174" spans="5:17" s="59" customFormat="1" ht="15">
      <c r="E174" s="3"/>
      <c r="Q174" s="5"/>
    </row>
    <row r="175" spans="5:17" s="59" customFormat="1" ht="15">
      <c r="E175" s="3"/>
      <c r="Q175" s="5"/>
    </row>
    <row r="176" spans="5:17" s="59" customFormat="1" ht="15">
      <c r="E176" s="3"/>
      <c r="Q176" s="5"/>
    </row>
    <row r="177" spans="5:17" s="59" customFormat="1" ht="15">
      <c r="E177" s="3"/>
      <c r="Q177" s="5"/>
    </row>
    <row r="178" spans="5:17" s="59" customFormat="1" ht="15">
      <c r="E178" s="3"/>
      <c r="Q178" s="5"/>
    </row>
    <row r="179" spans="5:17" s="59" customFormat="1" ht="15">
      <c r="E179" s="3"/>
      <c r="Q179" s="5"/>
    </row>
    <row r="180" spans="5:17" s="59" customFormat="1" ht="15">
      <c r="E180" s="3"/>
      <c r="Q180" s="5"/>
    </row>
    <row r="181" spans="5:17" s="59" customFormat="1" ht="15">
      <c r="E181" s="3"/>
      <c r="Q181" s="5"/>
    </row>
    <row r="182" spans="5:17" s="59" customFormat="1" ht="15">
      <c r="E182" s="3"/>
      <c r="Q182" s="5"/>
    </row>
    <row r="183" spans="5:17" s="59" customFormat="1" ht="15">
      <c r="E183" s="3"/>
      <c r="Q183" s="5"/>
    </row>
    <row r="184" spans="5:17" s="59" customFormat="1" ht="15">
      <c r="E184" s="3"/>
      <c r="Q184" s="5"/>
    </row>
    <row r="185" spans="5:17" s="59" customFormat="1" ht="15">
      <c r="E185" s="3"/>
      <c r="Q185" s="5"/>
    </row>
    <row r="186" spans="5:17" s="59" customFormat="1" ht="15">
      <c r="E186" s="3"/>
      <c r="Q186" s="5"/>
    </row>
    <row r="187" spans="5:17" s="59" customFormat="1" ht="15">
      <c r="E187" s="3"/>
      <c r="Q187" s="5"/>
    </row>
    <row r="188" spans="5:17" s="59" customFormat="1" ht="15">
      <c r="E188" s="3"/>
      <c r="Q188" s="5"/>
    </row>
    <row r="189" spans="5:17" s="59" customFormat="1" ht="15">
      <c r="E189" s="3"/>
      <c r="Q189" s="5"/>
    </row>
    <row r="190" spans="5:17" s="59" customFormat="1" ht="15">
      <c r="E190" s="3"/>
      <c r="Q190" s="5"/>
    </row>
    <row r="191" spans="5:17" s="59" customFormat="1" ht="15">
      <c r="E191" s="3"/>
      <c r="Q191" s="5"/>
    </row>
    <row r="192" spans="5:17" s="59" customFormat="1" ht="15">
      <c r="E192" s="3"/>
      <c r="Q192" s="5"/>
    </row>
    <row r="193" spans="5:17" s="59" customFormat="1" ht="15">
      <c r="E193" s="3"/>
      <c r="Q193" s="5"/>
    </row>
    <row r="194" spans="5:17" s="59" customFormat="1" ht="15">
      <c r="E194" s="3"/>
      <c r="Q194" s="5"/>
    </row>
    <row r="195" spans="5:17" s="59" customFormat="1" ht="15">
      <c r="E195" s="3"/>
      <c r="Q195" s="5"/>
    </row>
    <row r="196" spans="5:17" s="59" customFormat="1" ht="15">
      <c r="E196" s="3"/>
      <c r="Q196" s="5"/>
    </row>
    <row r="197" spans="5:17" s="59" customFormat="1" ht="15">
      <c r="E197" s="3"/>
      <c r="Q197" s="5"/>
    </row>
    <row r="198" spans="5:17" s="59" customFormat="1" ht="15">
      <c r="E198" s="3"/>
      <c r="Q198" s="5"/>
    </row>
    <row r="199" spans="5:17" s="59" customFormat="1" ht="15">
      <c r="E199" s="3"/>
      <c r="Q199" s="5"/>
    </row>
    <row r="200" spans="5:17" s="59" customFormat="1" ht="15">
      <c r="E200" s="3"/>
      <c r="Q200" s="5"/>
    </row>
    <row r="201" spans="5:17" s="59" customFormat="1" ht="15">
      <c r="E201" s="3"/>
      <c r="Q201" s="5"/>
    </row>
    <row r="202" spans="5:17" s="59" customFormat="1" ht="15">
      <c r="E202" s="3"/>
      <c r="Q202" s="5"/>
    </row>
    <row r="203" spans="5:17" s="59" customFormat="1" ht="15">
      <c r="E203" s="3"/>
      <c r="Q203" s="5"/>
    </row>
    <row r="204" spans="5:17" s="59" customFormat="1" ht="15">
      <c r="E204" s="3"/>
      <c r="Q204" s="5"/>
    </row>
    <row r="205" spans="5:17" s="59" customFormat="1" ht="15">
      <c r="E205" s="3"/>
      <c r="Q205" s="5"/>
    </row>
    <row r="206" spans="5:17" s="59" customFormat="1" ht="15">
      <c r="E206" s="3"/>
      <c r="Q206" s="5"/>
    </row>
    <row r="207" spans="5:17" s="59" customFormat="1" ht="15">
      <c r="E207" s="3"/>
      <c r="Q207" s="5"/>
    </row>
    <row r="208" spans="5:17" s="59" customFormat="1" ht="15">
      <c r="E208" s="3"/>
      <c r="Q208" s="5"/>
    </row>
    <row r="209" spans="5:17" s="59" customFormat="1" ht="15">
      <c r="E209" s="3"/>
      <c r="Q209" s="5"/>
    </row>
    <row r="210" spans="5:17" s="59" customFormat="1" ht="15">
      <c r="E210" s="3"/>
      <c r="Q210" s="5"/>
    </row>
    <row r="211" spans="5:17" s="59" customFormat="1" ht="15">
      <c r="E211" s="3"/>
      <c r="Q211" s="5"/>
    </row>
    <row r="212" spans="5:17" s="59" customFormat="1" ht="15">
      <c r="E212" s="3"/>
      <c r="Q212" s="5"/>
    </row>
    <row r="213" spans="5:17" s="59" customFormat="1" ht="15">
      <c r="E213" s="3"/>
      <c r="Q213" s="5"/>
    </row>
    <row r="214" spans="5:17" s="59" customFormat="1" ht="15">
      <c r="E214" s="3"/>
      <c r="Q214" s="5"/>
    </row>
    <row r="215" spans="5:17" s="59" customFormat="1" ht="15">
      <c r="E215" s="3"/>
      <c r="Q215" s="5"/>
    </row>
    <row r="216" spans="5:17" s="59" customFormat="1" ht="15">
      <c r="E216" s="3"/>
      <c r="Q216" s="5"/>
    </row>
    <row r="217" spans="5:17" s="59" customFormat="1" ht="15">
      <c r="E217" s="3"/>
      <c r="Q217" s="5"/>
    </row>
    <row r="218" spans="5:17" s="59" customFormat="1" ht="15">
      <c r="E218" s="3"/>
      <c r="Q218" s="5"/>
    </row>
    <row r="219" spans="5:17" s="59" customFormat="1" ht="15">
      <c r="E219" s="3"/>
      <c r="Q219" s="5"/>
    </row>
    <row r="220" spans="5:17" s="59" customFormat="1" ht="15">
      <c r="E220" s="3"/>
      <c r="Q220" s="5"/>
    </row>
    <row r="221" spans="5:17" s="59" customFormat="1" ht="15">
      <c r="E221" s="3"/>
      <c r="Q221" s="5"/>
    </row>
    <row r="222" spans="5:17" s="59" customFormat="1" ht="15">
      <c r="E222" s="3"/>
      <c r="Q222" s="5"/>
    </row>
    <row r="223" spans="5:17" s="59" customFormat="1" ht="15">
      <c r="E223" s="3"/>
      <c r="Q223" s="5"/>
    </row>
    <row r="224" spans="5:17" s="59" customFormat="1" ht="15">
      <c r="E224" s="3"/>
      <c r="Q224" s="5"/>
    </row>
    <row r="225" spans="5:17" s="59" customFormat="1" ht="15">
      <c r="E225" s="3"/>
      <c r="Q225" s="5"/>
    </row>
    <row r="226" spans="5:17" s="59" customFormat="1" ht="15">
      <c r="E226" s="3"/>
      <c r="Q226" s="5"/>
    </row>
    <row r="227" spans="5:17" s="59" customFormat="1" ht="15">
      <c r="E227" s="3"/>
      <c r="Q227" s="5"/>
    </row>
    <row r="228" spans="5:17" s="59" customFormat="1" ht="15">
      <c r="E228" s="3"/>
      <c r="Q228" s="5"/>
    </row>
    <row r="229" spans="5:17" s="59" customFormat="1" ht="15">
      <c r="E229" s="3"/>
      <c r="Q229" s="5"/>
    </row>
    <row r="230" spans="5:17" s="59" customFormat="1" ht="15">
      <c r="E230" s="3"/>
      <c r="Q230" s="5"/>
    </row>
    <row r="231" spans="5:17" s="59" customFormat="1" ht="15">
      <c r="E231" s="3"/>
      <c r="Q231" s="5"/>
    </row>
    <row r="232" spans="5:17" s="59" customFormat="1" ht="15">
      <c r="E232" s="3"/>
      <c r="Q232" s="5"/>
    </row>
    <row r="233" spans="5:17" s="59" customFormat="1" ht="15">
      <c r="E233" s="3"/>
      <c r="Q233" s="5"/>
    </row>
    <row r="234" spans="5:17" s="59" customFormat="1" ht="15">
      <c r="E234" s="3"/>
      <c r="Q234" s="5"/>
    </row>
    <row r="235" spans="5:17" s="59" customFormat="1" ht="15">
      <c r="E235" s="3"/>
      <c r="Q235" s="5"/>
    </row>
    <row r="236" spans="5:17" s="59" customFormat="1" ht="15">
      <c r="E236" s="3"/>
      <c r="Q236" s="5"/>
    </row>
    <row r="237" spans="5:17" s="59" customFormat="1" ht="15">
      <c r="E237" s="3"/>
      <c r="Q237" s="5"/>
    </row>
    <row r="238" spans="5:17" s="59" customFormat="1" ht="15">
      <c r="E238" s="3"/>
      <c r="Q238" s="5"/>
    </row>
    <row r="239" spans="5:17" s="59" customFormat="1" ht="15">
      <c r="E239" s="3"/>
      <c r="Q239" s="5"/>
    </row>
    <row r="240" spans="5:17" s="59" customFormat="1" ht="15">
      <c r="E240" s="3"/>
      <c r="Q240" s="5"/>
    </row>
    <row r="241" spans="5:17" s="59" customFormat="1" ht="15">
      <c r="E241" s="3"/>
      <c r="Q241" s="5"/>
    </row>
    <row r="242" spans="5:17" s="59" customFormat="1" ht="15">
      <c r="E242" s="3"/>
      <c r="Q242" s="5"/>
    </row>
    <row r="243" spans="5:17" s="59" customFormat="1" ht="15">
      <c r="E243" s="3"/>
      <c r="Q243" s="5"/>
    </row>
    <row r="244" spans="5:17" s="59" customFormat="1" ht="15">
      <c r="E244" s="3"/>
      <c r="Q244" s="5"/>
    </row>
    <row r="245" spans="5:17" s="59" customFormat="1" ht="15">
      <c r="E245" s="3"/>
      <c r="Q245" s="5"/>
    </row>
    <row r="246" spans="5:17" s="59" customFormat="1" ht="15">
      <c r="E246" s="3"/>
      <c r="Q246" s="5"/>
    </row>
    <row r="247" spans="5:17" s="59" customFormat="1" ht="15">
      <c r="E247" s="3"/>
      <c r="Q247" s="5"/>
    </row>
    <row r="248" spans="5:17" s="59" customFormat="1" ht="15">
      <c r="E248" s="3"/>
      <c r="Q248" s="5"/>
    </row>
    <row r="249" spans="5:17" s="59" customFormat="1" ht="15">
      <c r="E249" s="3"/>
      <c r="Q249" s="5"/>
    </row>
    <row r="250" spans="5:17" s="59" customFormat="1" ht="15">
      <c r="E250" s="3"/>
      <c r="Q250" s="5"/>
    </row>
    <row r="251" spans="5:17" s="59" customFormat="1" ht="15">
      <c r="E251" s="3"/>
      <c r="Q251" s="5"/>
    </row>
    <row r="252" spans="5:17" s="59" customFormat="1" ht="15">
      <c r="E252" s="3"/>
      <c r="Q252" s="5"/>
    </row>
    <row r="253" spans="5:17" s="59" customFormat="1" ht="15">
      <c r="E253" s="3"/>
      <c r="Q253" s="5"/>
    </row>
    <row r="254" spans="5:17" s="59" customFormat="1" ht="15">
      <c r="E254" s="3"/>
      <c r="Q254" s="5"/>
    </row>
    <row r="255" spans="5:17" s="59" customFormat="1" ht="15">
      <c r="E255" s="3"/>
      <c r="Q255" s="5"/>
    </row>
    <row r="256" spans="5:17" s="59" customFormat="1" ht="15">
      <c r="E256" s="3"/>
      <c r="Q256" s="5"/>
    </row>
    <row r="257" spans="5:17" s="59" customFormat="1" ht="15">
      <c r="E257" s="3"/>
      <c r="Q257" s="5"/>
    </row>
    <row r="258" spans="5:17" s="59" customFormat="1" ht="15">
      <c r="E258" s="3"/>
      <c r="Q258" s="5"/>
    </row>
    <row r="259" spans="5:17" s="59" customFormat="1" ht="15">
      <c r="E259" s="3"/>
      <c r="Q259" s="5"/>
    </row>
    <row r="260" spans="5:17" s="59" customFormat="1" ht="15">
      <c r="E260" s="3"/>
      <c r="Q260" s="5"/>
    </row>
    <row r="261" spans="5:17" s="59" customFormat="1" ht="15">
      <c r="E261" s="3"/>
      <c r="Q261" s="5"/>
    </row>
    <row r="262" spans="5:17" s="59" customFormat="1" ht="15">
      <c r="E262" s="3"/>
      <c r="Q262" s="5"/>
    </row>
    <row r="263" spans="5:17" s="59" customFormat="1" ht="15">
      <c r="E263" s="3"/>
      <c r="Q263" s="5"/>
    </row>
    <row r="264" spans="5:17" s="59" customFormat="1" ht="15">
      <c r="E264" s="3"/>
      <c r="Q264" s="5"/>
    </row>
    <row r="265" spans="5:17" s="59" customFormat="1" ht="15">
      <c r="E265" s="3"/>
      <c r="Q265" s="5"/>
    </row>
    <row r="266" spans="5:17" s="59" customFormat="1" ht="15">
      <c r="E266" s="3"/>
      <c r="Q266" s="5"/>
    </row>
    <row r="267" spans="5:17" s="59" customFormat="1" ht="15">
      <c r="E267" s="3"/>
      <c r="Q267" s="5"/>
    </row>
    <row r="268" spans="5:17" s="59" customFormat="1" ht="15">
      <c r="E268" s="3"/>
      <c r="Q268" s="5"/>
    </row>
    <row r="269" spans="5:17" s="59" customFormat="1" ht="15">
      <c r="E269" s="3"/>
      <c r="Q269" s="5"/>
    </row>
    <row r="270" spans="5:17" s="59" customFormat="1" ht="15">
      <c r="E270" s="3"/>
      <c r="Q270" s="5"/>
    </row>
    <row r="271" spans="5:17" s="59" customFormat="1" ht="15">
      <c r="E271" s="3"/>
      <c r="Q271" s="5"/>
    </row>
    <row r="272" spans="5:17" s="59" customFormat="1" ht="15">
      <c r="E272" s="3"/>
      <c r="Q272" s="5"/>
    </row>
    <row r="273" spans="5:17" s="59" customFormat="1" ht="15">
      <c r="E273" s="3"/>
      <c r="Q273" s="5"/>
    </row>
    <row r="274" spans="5:17" s="59" customFormat="1" ht="15">
      <c r="E274" s="3"/>
      <c r="Q274" s="5"/>
    </row>
    <row r="275" spans="5:17" s="59" customFormat="1" ht="15">
      <c r="E275" s="3"/>
      <c r="Q275" s="5"/>
    </row>
    <row r="276" spans="5:17" s="59" customFormat="1" ht="15">
      <c r="E276" s="3"/>
      <c r="Q276" s="5"/>
    </row>
    <row r="277" spans="5:17" s="59" customFormat="1" ht="15">
      <c r="E277" s="3"/>
      <c r="Q277" s="5"/>
    </row>
    <row r="278" spans="5:17" s="59" customFormat="1" ht="15">
      <c r="E278" s="3"/>
      <c r="Q278" s="5"/>
    </row>
    <row r="279" spans="5:17" s="59" customFormat="1" ht="15">
      <c r="E279" s="3"/>
      <c r="Q279" s="5"/>
    </row>
    <row r="280" spans="5:17" s="59" customFormat="1" ht="15">
      <c r="E280" s="3"/>
      <c r="Q280" s="5"/>
    </row>
    <row r="281" spans="5:17" s="59" customFormat="1" ht="15">
      <c r="E281" s="3"/>
      <c r="Q281" s="5"/>
    </row>
    <row r="282" spans="5:17" s="59" customFormat="1" ht="15">
      <c r="E282" s="3"/>
      <c r="Q282" s="5"/>
    </row>
    <row r="283" spans="5:17" s="59" customFormat="1" ht="15">
      <c r="E283" s="3"/>
      <c r="Q283" s="5"/>
    </row>
    <row r="284" spans="5:17" s="59" customFormat="1" ht="15">
      <c r="E284" s="3"/>
      <c r="Q284" s="5"/>
    </row>
    <row r="285" spans="5:17" s="59" customFormat="1" ht="15">
      <c r="E285" s="3"/>
      <c r="Q285" s="5"/>
    </row>
    <row r="286" spans="5:17" s="59" customFormat="1" ht="15">
      <c r="E286" s="3"/>
      <c r="Q286" s="5"/>
    </row>
    <row r="287" spans="5:17" s="59" customFormat="1" ht="15">
      <c r="E287" s="3"/>
      <c r="Q287" s="5"/>
    </row>
    <row r="288" spans="5:17" s="59" customFormat="1" ht="15">
      <c r="E288" s="3"/>
      <c r="Q288" s="5"/>
    </row>
    <row r="289" spans="5:17" s="59" customFormat="1" ht="15">
      <c r="E289" s="3"/>
      <c r="Q289" s="5"/>
    </row>
    <row r="290" spans="5:17" s="59" customFormat="1" ht="15">
      <c r="E290" s="3"/>
      <c r="Q290" s="5"/>
    </row>
    <row r="291" spans="5:17" s="59" customFormat="1" ht="15">
      <c r="E291" s="3"/>
      <c r="Q291" s="5"/>
    </row>
    <row r="292" spans="5:17" s="59" customFormat="1" ht="15">
      <c r="E292" s="3"/>
      <c r="Q292" s="5"/>
    </row>
    <row r="293" spans="5:17" s="59" customFormat="1" ht="15">
      <c r="E293" s="3"/>
      <c r="Q293" s="5"/>
    </row>
    <row r="294" spans="5:17" s="59" customFormat="1" ht="15">
      <c r="E294" s="3"/>
      <c r="Q294" s="5"/>
    </row>
    <row r="295" spans="5:17" s="59" customFormat="1" ht="15">
      <c r="E295" s="3"/>
      <c r="Q295" s="5"/>
    </row>
    <row r="296" spans="5:17" s="59" customFormat="1" ht="15">
      <c r="E296" s="3"/>
      <c r="Q296" s="5"/>
    </row>
    <row r="297" spans="5:17" s="59" customFormat="1" ht="15">
      <c r="E297" s="3"/>
      <c r="Q297" s="5"/>
    </row>
    <row r="298" spans="5:17" s="59" customFormat="1" ht="15">
      <c r="E298" s="3"/>
      <c r="Q298" s="5"/>
    </row>
    <row r="299" spans="5:17" s="59" customFormat="1" ht="15">
      <c r="E299" s="3"/>
      <c r="Q299" s="5"/>
    </row>
    <row r="300" spans="5:17" s="59" customFormat="1" ht="15">
      <c r="E300" s="3"/>
      <c r="Q300" s="5"/>
    </row>
    <row r="301" spans="5:17" s="59" customFormat="1" ht="15">
      <c r="E301" s="3"/>
      <c r="Q301" s="5"/>
    </row>
    <row r="302" spans="5:17" s="59" customFormat="1" ht="15">
      <c r="E302" s="3"/>
      <c r="Q302" s="5"/>
    </row>
    <row r="303" spans="5:17" s="59" customFormat="1" ht="15">
      <c r="E303" s="3"/>
      <c r="Q303" s="5"/>
    </row>
    <row r="304" spans="5:17" s="59" customFormat="1" ht="15">
      <c r="E304" s="3"/>
      <c r="Q304" s="5"/>
    </row>
    <row r="305" spans="5:17" s="59" customFormat="1" ht="15">
      <c r="E305" s="3"/>
      <c r="Q305" s="5"/>
    </row>
    <row r="306" spans="5:17" s="59" customFormat="1" ht="15">
      <c r="E306" s="3"/>
      <c r="Q306" s="5"/>
    </row>
    <row r="307" spans="5:17" s="59" customFormat="1" ht="15">
      <c r="E307" s="3"/>
      <c r="Q307" s="5"/>
    </row>
    <row r="308" spans="5:17" s="59" customFormat="1" ht="15">
      <c r="E308" s="3"/>
      <c r="Q308" s="5"/>
    </row>
    <row r="309" spans="5:17" s="59" customFormat="1" ht="15">
      <c r="E309" s="3"/>
      <c r="Q309" s="5"/>
    </row>
    <row r="310" spans="5:17" s="59" customFormat="1" ht="15">
      <c r="E310" s="3"/>
      <c r="Q310" s="5"/>
    </row>
    <row r="311" spans="5:17" s="59" customFormat="1" ht="15">
      <c r="E311" s="3"/>
      <c r="Q311" s="5"/>
    </row>
    <row r="312" spans="5:17" s="59" customFormat="1" ht="15">
      <c r="E312" s="3"/>
      <c r="Q312" s="5"/>
    </row>
    <row r="313" spans="5:17" s="59" customFormat="1" ht="15">
      <c r="E313" s="3"/>
      <c r="Q313" s="5"/>
    </row>
    <row r="314" spans="5:17" s="59" customFormat="1" ht="15">
      <c r="E314" s="3"/>
      <c r="Q314" s="5"/>
    </row>
    <row r="315" spans="5:17" s="59" customFormat="1" ht="15">
      <c r="E315" s="3"/>
      <c r="Q315" s="5"/>
    </row>
    <row r="316" spans="5:17" s="59" customFormat="1" ht="15">
      <c r="E316" s="3"/>
      <c r="Q316" s="5"/>
    </row>
    <row r="317" spans="5:17" s="59" customFormat="1" ht="15">
      <c r="E317" s="3"/>
      <c r="Q317" s="5"/>
    </row>
    <row r="318" spans="5:17" s="59" customFormat="1" ht="15">
      <c r="E318" s="3"/>
      <c r="Q318" s="5"/>
    </row>
    <row r="319" spans="5:17" s="59" customFormat="1" ht="15">
      <c r="E319" s="3"/>
      <c r="Q319" s="5"/>
    </row>
    <row r="320" spans="5:17" s="59" customFormat="1" ht="15">
      <c r="E320" s="3"/>
      <c r="Q320" s="5"/>
    </row>
    <row r="321" spans="5:17" s="59" customFormat="1" ht="15">
      <c r="E321" s="3"/>
      <c r="Q321" s="5"/>
    </row>
    <row r="322" spans="5:17" s="59" customFormat="1" ht="15">
      <c r="E322" s="3"/>
      <c r="Q322" s="5"/>
    </row>
    <row r="323" spans="5:17" s="59" customFormat="1" ht="15">
      <c r="E323" s="3"/>
      <c r="Q323" s="5"/>
    </row>
    <row r="324" spans="5:17" s="59" customFormat="1" ht="15">
      <c r="E324" s="3"/>
      <c r="Q324" s="5"/>
    </row>
    <row r="325" spans="5:17" s="59" customFormat="1" ht="15">
      <c r="E325" s="3"/>
      <c r="Q325" s="5"/>
    </row>
    <row r="326" spans="5:17" s="59" customFormat="1" ht="15">
      <c r="E326" s="3"/>
      <c r="Q326" s="5"/>
    </row>
    <row r="327" spans="5:17" s="59" customFormat="1" ht="15">
      <c r="E327" s="3"/>
      <c r="Q327" s="5"/>
    </row>
    <row r="328" spans="5:17" s="59" customFormat="1" ht="15">
      <c r="E328" s="3"/>
      <c r="Q328" s="5"/>
    </row>
    <row r="329" spans="5:17" s="59" customFormat="1" ht="15">
      <c r="E329" s="3"/>
      <c r="Q329" s="5"/>
    </row>
    <row r="330" spans="5:17" s="59" customFormat="1" ht="15">
      <c r="E330" s="3"/>
      <c r="Q330" s="5"/>
    </row>
    <row r="331" spans="5:17" s="59" customFormat="1" ht="15">
      <c r="E331" s="3"/>
      <c r="Q331" s="5"/>
    </row>
    <row r="332" spans="5:17" s="59" customFormat="1" ht="15">
      <c r="E332" s="3"/>
      <c r="Q332" s="5"/>
    </row>
    <row r="333" spans="5:17" s="59" customFormat="1" ht="15">
      <c r="E333" s="3"/>
      <c r="Q333" s="5"/>
    </row>
    <row r="334" spans="5:17" s="59" customFormat="1" ht="15">
      <c r="E334" s="3"/>
      <c r="Q334" s="5"/>
    </row>
    <row r="335" spans="5:17" s="59" customFormat="1" ht="15">
      <c r="E335" s="3"/>
      <c r="Q335" s="5"/>
    </row>
    <row r="336" spans="5:17" s="59" customFormat="1" ht="15">
      <c r="E336" s="3"/>
      <c r="Q336" s="5"/>
    </row>
    <row r="337" spans="5:17" s="59" customFormat="1" ht="15">
      <c r="E337" s="3"/>
      <c r="Q337" s="5"/>
    </row>
    <row r="338" spans="5:17" s="55" customFormat="1" ht="15">
      <c r="E338" s="3"/>
      <c r="Q338" s="5"/>
    </row>
    <row r="339" spans="5:17" s="55" customFormat="1" ht="15">
      <c r="E339" s="3"/>
      <c r="Q339" s="5"/>
    </row>
    <row r="340" spans="5:17" s="55" customFormat="1" ht="15">
      <c r="E340" s="3"/>
      <c r="Q340" s="5"/>
    </row>
    <row r="341" spans="5:17" s="55" customFormat="1" ht="15">
      <c r="E341" s="3"/>
      <c r="Q341" s="5"/>
    </row>
    <row r="342" spans="5:17" s="55" customFormat="1" ht="15">
      <c r="E342" s="3"/>
      <c r="Q342" s="5"/>
    </row>
    <row r="343" spans="5:17" s="55" customFormat="1" ht="15">
      <c r="E343" s="3"/>
      <c r="Q343" s="5"/>
    </row>
    <row r="344" spans="5:17" s="55" customFormat="1" ht="15">
      <c r="E344" s="3"/>
      <c r="Q344" s="5"/>
    </row>
    <row r="345" spans="5:17" s="55" customFormat="1" ht="15">
      <c r="E345" s="3"/>
      <c r="Q345" s="5"/>
    </row>
    <row r="346" spans="5:17" s="55" customFormat="1" ht="15">
      <c r="E346" s="3"/>
      <c r="Q346" s="5"/>
    </row>
    <row r="347" spans="5:17" s="55" customFormat="1" ht="15">
      <c r="E347" s="3"/>
      <c r="Q347" s="5"/>
    </row>
    <row r="348" spans="5:17" s="55" customFormat="1" ht="15">
      <c r="E348" s="3"/>
      <c r="Q348" s="5"/>
    </row>
    <row r="349" spans="5:17" s="55" customFormat="1" ht="15">
      <c r="E349" s="3"/>
      <c r="Q349" s="5"/>
    </row>
    <row r="350" spans="5:17" s="55" customFormat="1" ht="15">
      <c r="E350" s="3"/>
      <c r="Q350" s="5"/>
    </row>
    <row r="351" spans="5:17" s="55" customFormat="1" ht="15">
      <c r="E351" s="3"/>
      <c r="Q351" s="5"/>
    </row>
    <row r="352" spans="5:17" s="55" customFormat="1" ht="15">
      <c r="E352" s="3"/>
      <c r="Q352" s="5"/>
    </row>
    <row r="353" spans="5:17" s="55" customFormat="1" ht="15">
      <c r="E353" s="3"/>
      <c r="Q353" s="5"/>
    </row>
    <row r="354" spans="5:17" s="55" customFormat="1" ht="15">
      <c r="E354" s="3"/>
      <c r="Q354" s="5"/>
    </row>
    <row r="355" spans="5:17" s="55" customFormat="1" ht="15">
      <c r="E355" s="3"/>
      <c r="Q355" s="5"/>
    </row>
    <row r="356" spans="5:17" s="55" customFormat="1" ht="15">
      <c r="E356" s="3"/>
      <c r="Q356" s="5"/>
    </row>
    <row r="357" spans="5:17" s="55" customFormat="1" ht="15">
      <c r="E357" s="3"/>
      <c r="Q357" s="5"/>
    </row>
    <row r="358" spans="5:17" s="55" customFormat="1" ht="15">
      <c r="E358" s="3"/>
      <c r="Q358" s="5"/>
    </row>
    <row r="359" spans="5:17" s="55" customFormat="1" ht="15">
      <c r="E359" s="3"/>
      <c r="Q359" s="5"/>
    </row>
    <row r="360" spans="5:17" s="55" customFormat="1" ht="15">
      <c r="E360" s="3"/>
      <c r="Q360" s="5"/>
    </row>
    <row r="361" spans="5:17" s="55" customFormat="1" ht="15">
      <c r="E361" s="3"/>
      <c r="Q361" s="5"/>
    </row>
    <row r="362" spans="5:17" s="55" customFormat="1" ht="15">
      <c r="E362" s="3"/>
      <c r="Q362" s="5"/>
    </row>
    <row r="363" spans="5:17" s="55" customFormat="1" ht="15">
      <c r="E363" s="3"/>
      <c r="Q363" s="5"/>
    </row>
    <row r="364" spans="5:17" s="55" customFormat="1" ht="15">
      <c r="E364" s="3"/>
      <c r="Q364" s="5"/>
    </row>
    <row r="365" spans="5:17" s="55" customFormat="1" ht="15">
      <c r="E365" s="3"/>
      <c r="Q365" s="5"/>
    </row>
    <row r="366" spans="5:17" s="55" customFormat="1" ht="15">
      <c r="E366" s="3"/>
      <c r="Q366" s="5"/>
    </row>
    <row r="367" spans="5:17" s="55" customFormat="1" ht="15">
      <c r="E367" s="3"/>
      <c r="Q367" s="5"/>
    </row>
    <row r="368" spans="5:17" s="55" customFormat="1" ht="15">
      <c r="E368" s="3"/>
      <c r="Q368" s="5"/>
    </row>
    <row r="369" spans="5:17" s="55" customFormat="1" ht="15">
      <c r="E369" s="3"/>
      <c r="Q369" s="5"/>
    </row>
    <row r="370" spans="5:17" s="55" customFormat="1" ht="15">
      <c r="E370" s="3"/>
      <c r="Q370" s="5"/>
    </row>
    <row r="371" spans="5:17" s="55" customFormat="1" ht="15">
      <c r="E371" s="3"/>
      <c r="Q371" s="5"/>
    </row>
    <row r="372" spans="5:17" s="55" customFormat="1" ht="15">
      <c r="E372" s="3"/>
      <c r="Q372" s="5"/>
    </row>
    <row r="373" spans="5:17" s="55" customFormat="1" ht="15">
      <c r="E373" s="3"/>
      <c r="Q373" s="5"/>
    </row>
    <row r="374" spans="5:17" s="55" customFormat="1" ht="15">
      <c r="E374" s="3"/>
      <c r="Q374" s="5"/>
    </row>
    <row r="375" spans="5:17" s="55" customFormat="1" ht="15">
      <c r="E375" s="3"/>
      <c r="Q375" s="5"/>
    </row>
    <row r="376" spans="5:17" s="55" customFormat="1" ht="15">
      <c r="E376" s="3"/>
      <c r="Q376" s="5"/>
    </row>
    <row r="377" spans="5:17" s="55" customFormat="1" ht="15">
      <c r="E377" s="3"/>
      <c r="Q377" s="5"/>
    </row>
    <row r="378" spans="5:17" s="55" customFormat="1" ht="15">
      <c r="E378" s="3"/>
      <c r="Q378" s="5"/>
    </row>
    <row r="379" spans="5:17" s="55" customFormat="1" ht="15">
      <c r="E379" s="3"/>
      <c r="Q379" s="5"/>
    </row>
    <row r="380" spans="5:17" s="55" customFormat="1" ht="15">
      <c r="E380" s="3"/>
      <c r="Q380" s="5"/>
    </row>
    <row r="381" spans="5:17" s="55" customFormat="1" ht="15">
      <c r="E381" s="3"/>
      <c r="Q381" s="5"/>
    </row>
    <row r="382" spans="5:17" s="55" customFormat="1" ht="15">
      <c r="E382" s="3"/>
      <c r="Q382" s="5"/>
    </row>
    <row r="383" spans="5:17" s="55" customFormat="1" ht="15">
      <c r="E383" s="3"/>
      <c r="Q383" s="5"/>
    </row>
    <row r="384" spans="5:17" s="55" customFormat="1" ht="15">
      <c r="E384" s="3"/>
      <c r="Q384" s="5"/>
    </row>
    <row r="385" spans="5:17" s="55" customFormat="1" ht="15">
      <c r="E385" s="3"/>
      <c r="Q385" s="5"/>
    </row>
    <row r="386" spans="5:17" s="55" customFormat="1" ht="15">
      <c r="E386" s="3"/>
      <c r="Q386" s="5"/>
    </row>
    <row r="387" spans="5:17" s="55" customFormat="1" ht="15">
      <c r="E387" s="3"/>
      <c r="Q387" s="5"/>
    </row>
    <row r="388" spans="5:17" s="55" customFormat="1" ht="15">
      <c r="E388" s="3"/>
      <c r="Q388" s="5"/>
    </row>
    <row r="389" spans="5:17" s="55" customFormat="1" ht="15">
      <c r="E389" s="3"/>
      <c r="Q389" s="5"/>
    </row>
    <row r="390" spans="5:17" s="55" customFormat="1" ht="15">
      <c r="E390" s="3"/>
      <c r="Q390" s="5"/>
    </row>
    <row r="391" spans="5:17" s="55" customFormat="1" ht="15">
      <c r="E391" s="3"/>
      <c r="Q391" s="5"/>
    </row>
    <row r="392" spans="5:17" s="55" customFormat="1" ht="15">
      <c r="E392" s="3"/>
      <c r="Q392" s="5"/>
    </row>
    <row r="393" spans="5:17" s="55" customFormat="1" ht="15">
      <c r="E393" s="3"/>
      <c r="Q393" s="5"/>
    </row>
    <row r="394" spans="5:17" s="55" customFormat="1" ht="15">
      <c r="E394" s="3"/>
      <c r="Q394" s="5"/>
    </row>
    <row r="395" spans="5:17" s="55" customFormat="1" ht="15">
      <c r="E395" s="3"/>
      <c r="Q395" s="5"/>
    </row>
    <row r="396" spans="5:17" s="55" customFormat="1" ht="15">
      <c r="E396" s="3"/>
      <c r="Q396" s="5"/>
    </row>
    <row r="397" spans="5:17" s="55" customFormat="1" ht="15">
      <c r="E397" s="3"/>
      <c r="Q397" s="5"/>
    </row>
    <row r="398" spans="5:17" s="55" customFormat="1" ht="15">
      <c r="E398" s="3"/>
      <c r="Q398" s="5"/>
    </row>
    <row r="399" spans="5:17" s="55" customFormat="1" ht="15">
      <c r="E399" s="3"/>
      <c r="Q399" s="5"/>
    </row>
    <row r="400" spans="5:17" s="55" customFormat="1" ht="15">
      <c r="E400" s="3"/>
      <c r="Q400" s="5"/>
    </row>
    <row r="401" spans="5:17" s="55" customFormat="1" ht="15">
      <c r="E401" s="3"/>
      <c r="Q401" s="5"/>
    </row>
    <row r="402" spans="5:17" s="55" customFormat="1" ht="15">
      <c r="E402" s="3"/>
      <c r="Q402" s="5"/>
    </row>
    <row r="403" spans="5:17" s="55" customFormat="1" ht="15">
      <c r="E403" s="3"/>
      <c r="Q403" s="5"/>
    </row>
    <row r="404" spans="5:17" s="55" customFormat="1" ht="15">
      <c r="E404" s="3"/>
      <c r="Q404" s="5"/>
    </row>
    <row r="405" spans="5:17" s="55" customFormat="1" ht="15">
      <c r="E405" s="3"/>
      <c r="Q405" s="5"/>
    </row>
    <row r="406" spans="5:17" s="55" customFormat="1" ht="15">
      <c r="E406" s="3"/>
      <c r="Q406" s="5"/>
    </row>
    <row r="407" spans="5:17" s="55" customFormat="1" ht="15">
      <c r="E407" s="3"/>
      <c r="Q407" s="5"/>
    </row>
    <row r="408" spans="5:17" s="55" customFormat="1" ht="15">
      <c r="E408" s="3"/>
      <c r="Q408" s="5"/>
    </row>
    <row r="409" spans="5:17" s="55" customFormat="1" ht="15">
      <c r="E409" s="3"/>
      <c r="Q409" s="5"/>
    </row>
    <row r="410" spans="5:17" s="55" customFormat="1" ht="15">
      <c r="E410" s="3"/>
      <c r="Q410" s="5"/>
    </row>
    <row r="411" spans="5:17" s="55" customFormat="1" ht="15">
      <c r="E411" s="3"/>
      <c r="Q411" s="5"/>
    </row>
    <row r="412" spans="5:17" s="55" customFormat="1" ht="15">
      <c r="E412" s="3"/>
      <c r="Q412" s="5"/>
    </row>
    <row r="413" spans="5:17" s="55" customFormat="1" ht="15">
      <c r="E413" s="3"/>
      <c r="Q413" s="5"/>
    </row>
    <row r="414" spans="5:17" s="55" customFormat="1" ht="15">
      <c r="E414" s="3"/>
      <c r="Q414" s="5"/>
    </row>
    <row r="415" spans="5:17" s="55" customFormat="1" ht="15">
      <c r="E415" s="3"/>
      <c r="Q415" s="5"/>
    </row>
    <row r="416" spans="5:17" s="55" customFormat="1" ht="15">
      <c r="E416" s="3"/>
      <c r="Q416" s="5"/>
    </row>
    <row r="417" spans="5:17" s="55" customFormat="1" ht="15">
      <c r="E417" s="3"/>
      <c r="Q417" s="5"/>
    </row>
    <row r="418" spans="5:17" s="55" customFormat="1" ht="15">
      <c r="E418" s="3"/>
      <c r="Q418" s="5"/>
    </row>
    <row r="419" spans="5:17" s="55" customFormat="1" ht="15">
      <c r="E419" s="3"/>
      <c r="Q419" s="5"/>
    </row>
    <row r="420" spans="5:17" s="55" customFormat="1" ht="15">
      <c r="E420" s="3"/>
      <c r="Q420" s="5"/>
    </row>
    <row r="421" spans="5:17" s="55" customFormat="1" ht="15">
      <c r="E421" s="3"/>
      <c r="Q421" s="5"/>
    </row>
    <row r="422" spans="5:17" s="55" customFormat="1" ht="15">
      <c r="E422" s="3"/>
      <c r="Q422" s="5"/>
    </row>
    <row r="423" spans="5:17" s="55" customFormat="1" ht="15">
      <c r="E423" s="3"/>
      <c r="Q423" s="5"/>
    </row>
    <row r="424" spans="5:17" s="55" customFormat="1" ht="15">
      <c r="E424" s="3"/>
      <c r="Q424" s="5"/>
    </row>
    <row r="425" spans="5:17" s="55" customFormat="1" ht="15">
      <c r="E425" s="3"/>
      <c r="Q425" s="5"/>
    </row>
    <row r="426" spans="5:17" s="55" customFormat="1" ht="15">
      <c r="E426" s="3"/>
      <c r="Q426" s="5"/>
    </row>
    <row r="427" spans="5:17" s="55" customFormat="1" ht="15">
      <c r="E427" s="3"/>
      <c r="Q427" s="5"/>
    </row>
    <row r="428" spans="5:17" s="55" customFormat="1" ht="15">
      <c r="E428" s="3"/>
      <c r="Q428" s="5"/>
    </row>
    <row r="429" spans="5:17" s="55" customFormat="1" ht="15">
      <c r="E429" s="3"/>
      <c r="Q429" s="5"/>
    </row>
    <row r="430" spans="5:17" s="55" customFormat="1" ht="15">
      <c r="E430" s="3"/>
      <c r="Q430" s="5"/>
    </row>
    <row r="431" spans="5:17" s="55" customFormat="1" ht="15">
      <c r="E431" s="3"/>
      <c r="Q431" s="5"/>
    </row>
    <row r="432" spans="5:17" s="55" customFormat="1" ht="15">
      <c r="E432" s="3"/>
      <c r="Q432" s="5"/>
    </row>
    <row r="433" spans="5:17" s="55" customFormat="1" ht="15">
      <c r="E433" s="3"/>
      <c r="Q433" s="5"/>
    </row>
    <row r="434" spans="5:17" s="55" customFormat="1" ht="15">
      <c r="E434" s="3"/>
      <c r="Q434" s="5"/>
    </row>
    <row r="435" spans="5:17" s="55" customFormat="1" ht="15">
      <c r="E435" s="3"/>
      <c r="Q435" s="5"/>
    </row>
    <row r="436" spans="5:17" s="55" customFormat="1" ht="15">
      <c r="E436" s="3"/>
      <c r="Q436" s="5"/>
    </row>
    <row r="437" spans="5:17" s="55" customFormat="1" ht="15">
      <c r="E437" s="3"/>
      <c r="Q437" s="5"/>
    </row>
    <row r="438" spans="5:17" s="55" customFormat="1" ht="15">
      <c r="E438" s="3"/>
      <c r="Q438" s="5"/>
    </row>
    <row r="439" spans="5:17" s="55" customFormat="1" ht="15">
      <c r="E439" s="3"/>
      <c r="Q439" s="5"/>
    </row>
    <row r="440" spans="5:17" s="55" customFormat="1" ht="15">
      <c r="E440" s="3"/>
      <c r="Q440" s="5"/>
    </row>
    <row r="441" spans="5:17" s="55" customFormat="1" ht="15">
      <c r="E441" s="3"/>
      <c r="Q441" s="5"/>
    </row>
    <row r="442" spans="5:17" s="55" customFormat="1" ht="15">
      <c r="E442" s="3"/>
      <c r="Q442" s="5"/>
    </row>
    <row r="443" spans="5:17" s="55" customFormat="1" ht="15">
      <c r="E443" s="3"/>
      <c r="Q443" s="5"/>
    </row>
    <row r="444" spans="5:17" s="55" customFormat="1" ht="15">
      <c r="E444" s="3"/>
      <c r="Q444" s="5"/>
    </row>
    <row r="445" spans="5:17" s="55" customFormat="1" ht="15">
      <c r="E445" s="3"/>
      <c r="Q445" s="5"/>
    </row>
    <row r="446" spans="5:17" s="55" customFormat="1" ht="15">
      <c r="E446" s="3"/>
      <c r="Q446" s="5"/>
    </row>
    <row r="447" spans="5:17" s="55" customFormat="1" ht="15">
      <c r="E447" s="3"/>
      <c r="Q447" s="5"/>
    </row>
    <row r="448" spans="5:17" s="55" customFormat="1" ht="15">
      <c r="E448" s="3"/>
      <c r="Q448" s="5"/>
    </row>
    <row r="449" spans="5:17" s="55" customFormat="1" ht="15">
      <c r="E449" s="3"/>
      <c r="Q449" s="5"/>
    </row>
    <row r="450" spans="5:17" s="55" customFormat="1" ht="15">
      <c r="E450" s="3"/>
      <c r="Q450" s="5"/>
    </row>
    <row r="451" spans="5:17" s="55" customFormat="1" ht="15">
      <c r="E451" s="3"/>
      <c r="Q451" s="5"/>
    </row>
    <row r="452" spans="5:17" s="55" customFormat="1" ht="15">
      <c r="E452" s="3"/>
      <c r="Q452" s="5"/>
    </row>
    <row r="453" spans="5:17" s="55" customFormat="1" ht="15">
      <c r="E453" s="3"/>
      <c r="Q453" s="5"/>
    </row>
    <row r="454" spans="5:17" s="55" customFormat="1" ht="15">
      <c r="E454" s="3"/>
      <c r="Q454" s="5"/>
    </row>
    <row r="455" spans="5:17" s="55" customFormat="1" ht="15">
      <c r="E455" s="3"/>
      <c r="Q455" s="5"/>
    </row>
    <row r="456" spans="5:17" s="55" customFormat="1" ht="15">
      <c r="E456" s="3"/>
      <c r="Q456" s="5"/>
    </row>
    <row r="457" spans="5:17" s="55" customFormat="1" ht="15">
      <c r="E457" s="3"/>
      <c r="Q457" s="5"/>
    </row>
    <row r="458" spans="5:17" s="55" customFormat="1" ht="15">
      <c r="E458" s="3"/>
      <c r="Q458" s="5"/>
    </row>
    <row r="459" spans="5:17" s="55" customFormat="1" ht="15">
      <c r="E459" s="3"/>
      <c r="Q459" s="5"/>
    </row>
    <row r="460" spans="5:17" s="55" customFormat="1" ht="15">
      <c r="E460" s="3"/>
      <c r="Q460" s="5"/>
    </row>
    <row r="461" spans="5:17" s="55" customFormat="1" ht="15">
      <c r="E461" s="3"/>
      <c r="Q461" s="5"/>
    </row>
    <row r="462" spans="5:17" s="55" customFormat="1" ht="15">
      <c r="E462" s="3"/>
      <c r="Q462" s="5"/>
    </row>
    <row r="463" spans="5:17" s="55" customFormat="1" ht="15">
      <c r="E463" s="3"/>
      <c r="Q463" s="5"/>
    </row>
    <row r="464" spans="5:17" s="55" customFormat="1" ht="15">
      <c r="E464" s="3"/>
      <c r="Q464" s="5"/>
    </row>
    <row r="465" spans="5:17" s="55" customFormat="1" ht="15">
      <c r="E465" s="3"/>
      <c r="Q465" s="5"/>
    </row>
    <row r="466" spans="5:17" s="55" customFormat="1" ht="15">
      <c r="E466" s="3"/>
      <c r="Q466" s="5"/>
    </row>
    <row r="467" spans="5:17" s="55" customFormat="1" ht="15">
      <c r="E467" s="3"/>
      <c r="Q467" s="5"/>
    </row>
    <row r="468" spans="5:17" s="55" customFormat="1" ht="15">
      <c r="E468" s="3"/>
      <c r="Q468" s="5"/>
    </row>
    <row r="469" spans="5:17" s="55" customFormat="1" ht="15">
      <c r="E469" s="3"/>
      <c r="Q469" s="5"/>
    </row>
    <row r="470" spans="5:17" s="55" customFormat="1" ht="15">
      <c r="E470" s="3"/>
      <c r="Q470" s="5"/>
    </row>
    <row r="471" spans="5:17" s="55" customFormat="1" ht="15">
      <c r="E471" s="3"/>
      <c r="Q471" s="5"/>
    </row>
    <row r="472" spans="5:17" s="55" customFormat="1" ht="15">
      <c r="E472" s="3"/>
      <c r="Q472" s="5"/>
    </row>
    <row r="473" spans="5:17" s="55" customFormat="1" ht="15">
      <c r="E473" s="3"/>
      <c r="Q473" s="5"/>
    </row>
    <row r="474" spans="5:17" s="55" customFormat="1" ht="15">
      <c r="E474" s="3"/>
      <c r="Q474" s="5"/>
    </row>
    <row r="475" spans="5:17" s="55" customFormat="1" ht="15">
      <c r="E475" s="3"/>
      <c r="Q475" s="5"/>
    </row>
    <row r="476" spans="5:17" s="55" customFormat="1" ht="15">
      <c r="E476" s="3"/>
      <c r="Q476" s="5"/>
    </row>
    <row r="477" spans="5:17" s="55" customFormat="1" ht="15">
      <c r="E477" s="3"/>
      <c r="Q477" s="5"/>
    </row>
    <row r="478" spans="5:17" s="55" customFormat="1" ht="15">
      <c r="E478" s="3"/>
      <c r="Q478" s="5"/>
    </row>
    <row r="479" spans="5:17" s="55" customFormat="1" ht="15">
      <c r="E479" s="3"/>
      <c r="Q479" s="5"/>
    </row>
    <row r="480" spans="5:17" s="55" customFormat="1" ht="15">
      <c r="E480" s="3"/>
      <c r="Q480" s="5"/>
    </row>
    <row r="481" spans="5:17" s="55" customFormat="1" ht="15">
      <c r="E481" s="3"/>
      <c r="Q481" s="5"/>
    </row>
    <row r="482" spans="5:17" s="55" customFormat="1" ht="15">
      <c r="E482" s="3"/>
      <c r="Q482" s="5"/>
    </row>
    <row r="483" spans="5:17" s="55" customFormat="1" ht="15">
      <c r="E483" s="3"/>
      <c r="Q483" s="5"/>
    </row>
    <row r="484" spans="5:17" s="55" customFormat="1" ht="15">
      <c r="E484" s="3"/>
      <c r="Q484" s="5"/>
    </row>
    <row r="485" spans="5:17" s="55" customFormat="1" ht="15">
      <c r="E485" s="3"/>
      <c r="Q485" s="5"/>
    </row>
    <row r="486" spans="5:17" s="55" customFormat="1" ht="15">
      <c r="E486" s="3"/>
      <c r="Q486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90"/>
  <sheetViews>
    <sheetView showGridLines="0" zoomScale="70" zoomScaleNormal="70" zoomScalePageLayoutView="85" workbookViewId="0" topLeftCell="A1">
      <selection activeCell="F12" sqref="F12"/>
    </sheetView>
  </sheetViews>
  <sheetFormatPr defaultColWidth="9.00390625" defaultRowHeight="12.75"/>
  <cols>
    <col min="1" max="1" width="5.375" style="1" customWidth="1"/>
    <col min="2" max="2" width="24.25390625" style="1" customWidth="1"/>
    <col min="3" max="3" width="19.125" style="1" customWidth="1"/>
    <col min="4" max="4" width="42.875" style="1" customWidth="1"/>
    <col min="5" max="5" width="11.25390625" style="3" customWidth="1"/>
    <col min="6" max="6" width="15.125" style="1" customWidth="1"/>
    <col min="7" max="9" width="39.125" style="1" customWidth="1"/>
    <col min="10" max="10" width="37.375" style="1" customWidth="1"/>
    <col min="11" max="12" width="15.75390625" style="1" customWidth="1"/>
    <col min="13" max="14" width="19.8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DFP.271.140.2023.AB</v>
      </c>
      <c r="N1" s="4" t="s">
        <v>53</v>
      </c>
      <c r="S1" s="2"/>
      <c r="T1" s="2"/>
    </row>
    <row r="2" spans="7:9" ht="15">
      <c r="G2" s="78"/>
      <c r="H2" s="78"/>
      <c r="I2" s="78"/>
    </row>
    <row r="3" ht="15">
      <c r="N3" s="4" t="s">
        <v>56</v>
      </c>
    </row>
    <row r="4" spans="2:17" ht="15">
      <c r="B4" s="6" t="s">
        <v>14</v>
      </c>
      <c r="C4" s="7">
        <v>7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5" customFormat="1" ht="15">
      <c r="A6" s="67"/>
      <c r="B6" s="67"/>
      <c r="C6" s="12"/>
      <c r="D6" s="12"/>
      <c r="E6" s="13"/>
      <c r="F6" s="64"/>
      <c r="G6" s="46" t="s">
        <v>76</v>
      </c>
      <c r="H6" s="104">
        <f>SUM(N11:N11)</f>
        <v>0</v>
      </c>
      <c r="I6" s="105"/>
    </row>
    <row r="7" spans="1:12" s="65" customFormat="1" ht="15">
      <c r="A7" s="67"/>
      <c r="C7" s="64"/>
      <c r="D7" s="64"/>
      <c r="E7" s="13"/>
      <c r="F7" s="64"/>
      <c r="G7" s="64"/>
      <c r="H7" s="64"/>
      <c r="I7" s="64"/>
      <c r="J7" s="64"/>
      <c r="K7" s="64"/>
      <c r="L7" s="64"/>
    </row>
    <row r="8" spans="1:12" s="65" customFormat="1" ht="15">
      <c r="A8" s="6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5" customFormat="1" ht="15">
      <c r="B9" s="67"/>
      <c r="E9" s="17"/>
    </row>
    <row r="10" spans="1:14" s="67" customFormat="1" ht="69.75" customHeight="1">
      <c r="A10" s="42" t="s">
        <v>39</v>
      </c>
      <c r="B10" s="42" t="s">
        <v>15</v>
      </c>
      <c r="C10" s="42" t="s">
        <v>16</v>
      </c>
      <c r="D10" s="42" t="s">
        <v>85</v>
      </c>
      <c r="E10" s="43" t="s">
        <v>55</v>
      </c>
      <c r="F10" s="44"/>
      <c r="G10" s="42" t="str">
        <f>"Nazwa handlowa /
"&amp;C10&amp;" / 
"&amp;D10</f>
        <v>Nazwa handlowa /
Dawka / 
Postać /Opakowanie</v>
      </c>
      <c r="H10" s="42" t="s">
        <v>54</v>
      </c>
      <c r="I10" s="42" t="str">
        <f>B10</f>
        <v>Skład</v>
      </c>
      <c r="J10" s="42" t="s">
        <v>83</v>
      </c>
      <c r="K10" s="42" t="s">
        <v>33</v>
      </c>
      <c r="L10" s="42" t="s">
        <v>34</v>
      </c>
      <c r="M10" s="45" t="s">
        <v>77</v>
      </c>
      <c r="N10" s="42" t="s">
        <v>17</v>
      </c>
    </row>
    <row r="11" spans="1:17" s="65" customFormat="1" ht="45">
      <c r="A11" s="68" t="s">
        <v>2</v>
      </c>
      <c r="B11" s="48" t="s">
        <v>119</v>
      </c>
      <c r="C11" s="48" t="s">
        <v>120</v>
      </c>
      <c r="D11" s="48" t="s">
        <v>121</v>
      </c>
      <c r="E11" s="49">
        <v>16000</v>
      </c>
      <c r="F11" s="44" t="s">
        <v>58</v>
      </c>
      <c r="G11" s="19" t="s">
        <v>57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1">
        <f>ROUND(L11*ROUND(M11,2),2)</f>
        <v>0</v>
      </c>
      <c r="Q11" s="5"/>
    </row>
    <row r="12" spans="5:17" s="65" customFormat="1" ht="15">
      <c r="E12" s="3"/>
      <c r="Q12" s="5"/>
    </row>
    <row r="13" spans="2:17" s="65" customFormat="1" ht="34.5" customHeight="1">
      <c r="B13" s="102" t="s">
        <v>75</v>
      </c>
      <c r="C13" s="103"/>
      <c r="D13" s="103"/>
      <c r="E13" s="103"/>
      <c r="F13" s="103"/>
      <c r="G13" s="57"/>
      <c r="H13" s="57"/>
      <c r="I13" s="57"/>
      <c r="J13" s="57"/>
      <c r="K13" s="57"/>
      <c r="L13" s="57"/>
      <c r="M13" s="57"/>
      <c r="N13" s="57"/>
      <c r="Q13" s="5"/>
    </row>
    <row r="14" spans="5:17" s="65" customFormat="1" ht="15">
      <c r="E14" s="3"/>
      <c r="Q14" s="5"/>
    </row>
    <row r="15" spans="5:17" s="65" customFormat="1" ht="15">
      <c r="E15" s="3"/>
      <c r="Q15" s="5"/>
    </row>
    <row r="16" spans="5:17" s="65" customFormat="1" ht="15">
      <c r="E16" s="3"/>
      <c r="Q16" s="5"/>
    </row>
    <row r="17" spans="5:17" s="65" customFormat="1" ht="15">
      <c r="E17" s="3"/>
      <c r="Q17" s="5"/>
    </row>
    <row r="18" spans="5:17" s="65" customFormat="1" ht="15">
      <c r="E18" s="3"/>
      <c r="Q18" s="5"/>
    </row>
    <row r="19" spans="5:17" s="65" customFormat="1" ht="15">
      <c r="E19" s="3"/>
      <c r="Q19" s="5"/>
    </row>
    <row r="20" spans="5:17" s="65" customFormat="1" ht="15">
      <c r="E20" s="3"/>
      <c r="Q20" s="5"/>
    </row>
    <row r="21" spans="5:17" s="65" customFormat="1" ht="15">
      <c r="E21" s="3"/>
      <c r="Q21" s="5"/>
    </row>
    <row r="22" spans="5:17" s="65" customFormat="1" ht="15">
      <c r="E22" s="3"/>
      <c r="Q22" s="5"/>
    </row>
    <row r="23" spans="5:17" s="65" customFormat="1" ht="15">
      <c r="E23" s="3"/>
      <c r="Q23" s="5"/>
    </row>
    <row r="24" spans="5:17" s="65" customFormat="1" ht="15">
      <c r="E24" s="3"/>
      <c r="Q24" s="5"/>
    </row>
    <row r="25" spans="5:17" s="65" customFormat="1" ht="15">
      <c r="E25" s="3"/>
      <c r="Q25" s="5"/>
    </row>
    <row r="26" spans="5:17" s="65" customFormat="1" ht="15">
      <c r="E26" s="3"/>
      <c r="Q26" s="5"/>
    </row>
    <row r="27" spans="5:17" s="65" customFormat="1" ht="15">
      <c r="E27" s="3"/>
      <c r="Q27" s="5"/>
    </row>
    <row r="28" spans="5:17" s="65" customFormat="1" ht="15">
      <c r="E28" s="3"/>
      <c r="Q28" s="5"/>
    </row>
    <row r="29" spans="5:17" s="65" customFormat="1" ht="15">
      <c r="E29" s="3"/>
      <c r="Q29" s="5"/>
    </row>
    <row r="30" spans="5:17" s="65" customFormat="1" ht="15">
      <c r="E30" s="3"/>
      <c r="Q30" s="5"/>
    </row>
    <row r="31" spans="5:17" s="65" customFormat="1" ht="15">
      <c r="E31" s="3"/>
      <c r="Q31" s="5"/>
    </row>
    <row r="32" spans="5:17" s="65" customFormat="1" ht="15">
      <c r="E32" s="3"/>
      <c r="Q32" s="5"/>
    </row>
    <row r="33" spans="5:17" s="65" customFormat="1" ht="15">
      <c r="E33" s="3"/>
      <c r="Q33" s="5"/>
    </row>
    <row r="34" spans="5:17" s="65" customFormat="1" ht="15">
      <c r="E34" s="3"/>
      <c r="Q34" s="5"/>
    </row>
    <row r="35" spans="5:17" s="65" customFormat="1" ht="15">
      <c r="E35" s="3"/>
      <c r="Q35" s="5"/>
    </row>
    <row r="36" spans="5:17" s="65" customFormat="1" ht="15">
      <c r="E36" s="3"/>
      <c r="Q36" s="5"/>
    </row>
    <row r="37" spans="5:17" s="65" customFormat="1" ht="15">
      <c r="E37" s="3"/>
      <c r="Q37" s="5"/>
    </row>
    <row r="38" spans="5:17" s="65" customFormat="1" ht="15">
      <c r="E38" s="3"/>
      <c r="Q38" s="5"/>
    </row>
    <row r="39" spans="5:17" s="65" customFormat="1" ht="15">
      <c r="E39" s="3"/>
      <c r="Q39" s="5"/>
    </row>
    <row r="40" spans="5:17" s="65" customFormat="1" ht="15">
      <c r="E40" s="3"/>
      <c r="Q40" s="5"/>
    </row>
    <row r="41" spans="5:17" s="65" customFormat="1" ht="15">
      <c r="E41" s="3"/>
      <c r="Q41" s="5"/>
    </row>
    <row r="42" spans="5:17" s="65" customFormat="1" ht="15">
      <c r="E42" s="3"/>
      <c r="Q42" s="5"/>
    </row>
    <row r="43" spans="5:17" s="65" customFormat="1" ht="15">
      <c r="E43" s="3"/>
      <c r="Q43" s="5"/>
    </row>
    <row r="44" spans="5:17" s="65" customFormat="1" ht="15">
      <c r="E44" s="3"/>
      <c r="Q44" s="5"/>
    </row>
    <row r="45" spans="5:17" s="65" customFormat="1" ht="15">
      <c r="E45" s="3"/>
      <c r="Q45" s="5"/>
    </row>
    <row r="46" spans="5:17" s="65" customFormat="1" ht="15">
      <c r="E46" s="3"/>
      <c r="Q46" s="5"/>
    </row>
    <row r="47" spans="5:17" s="65" customFormat="1" ht="15">
      <c r="E47" s="3"/>
      <c r="Q47" s="5"/>
    </row>
    <row r="48" spans="5:17" s="65" customFormat="1" ht="15">
      <c r="E48" s="3"/>
      <c r="Q48" s="5"/>
    </row>
    <row r="49" spans="5:17" s="65" customFormat="1" ht="15">
      <c r="E49" s="3"/>
      <c r="Q49" s="5"/>
    </row>
    <row r="50" spans="5:17" s="65" customFormat="1" ht="15">
      <c r="E50" s="3"/>
      <c r="Q50" s="5"/>
    </row>
    <row r="51" spans="5:17" s="65" customFormat="1" ht="15">
      <c r="E51" s="3"/>
      <c r="Q51" s="5"/>
    </row>
    <row r="52" spans="5:17" s="65" customFormat="1" ht="15">
      <c r="E52" s="3"/>
      <c r="Q52" s="5"/>
    </row>
    <row r="53" spans="5:17" s="65" customFormat="1" ht="15">
      <c r="E53" s="3"/>
      <c r="Q53" s="5"/>
    </row>
    <row r="54" spans="5:17" s="65" customFormat="1" ht="15">
      <c r="E54" s="3"/>
      <c r="Q54" s="5"/>
    </row>
    <row r="55" spans="5:17" s="65" customFormat="1" ht="15">
      <c r="E55" s="3"/>
      <c r="Q55" s="5"/>
    </row>
    <row r="56" spans="5:17" s="65" customFormat="1" ht="15">
      <c r="E56" s="3"/>
      <c r="Q56" s="5"/>
    </row>
    <row r="57" spans="5:17" s="65" customFormat="1" ht="15">
      <c r="E57" s="3"/>
      <c r="Q57" s="5"/>
    </row>
    <row r="58" spans="5:17" s="65" customFormat="1" ht="15">
      <c r="E58" s="3"/>
      <c r="Q58" s="5"/>
    </row>
    <row r="59" spans="5:17" s="65" customFormat="1" ht="15">
      <c r="E59" s="3"/>
      <c r="Q59" s="5"/>
    </row>
    <row r="60" spans="5:17" s="65" customFormat="1" ht="15">
      <c r="E60" s="3"/>
      <c r="Q60" s="5"/>
    </row>
    <row r="61" spans="5:17" s="65" customFormat="1" ht="15">
      <c r="E61" s="3"/>
      <c r="Q61" s="5"/>
    </row>
    <row r="62" spans="5:17" s="65" customFormat="1" ht="15">
      <c r="E62" s="3"/>
      <c r="Q62" s="5"/>
    </row>
    <row r="63" spans="5:17" s="65" customFormat="1" ht="15">
      <c r="E63" s="3"/>
      <c r="Q63" s="5"/>
    </row>
    <row r="64" spans="5:17" s="65" customFormat="1" ht="15">
      <c r="E64" s="3"/>
      <c r="Q64" s="5"/>
    </row>
    <row r="65" spans="5:17" s="65" customFormat="1" ht="15">
      <c r="E65" s="3"/>
      <c r="Q65" s="5"/>
    </row>
    <row r="66" spans="5:17" s="65" customFormat="1" ht="15">
      <c r="E66" s="3"/>
      <c r="Q66" s="5"/>
    </row>
    <row r="67" spans="5:17" s="65" customFormat="1" ht="15">
      <c r="E67" s="3"/>
      <c r="Q67" s="5"/>
    </row>
    <row r="68" spans="5:17" s="65" customFormat="1" ht="15">
      <c r="E68" s="3"/>
      <c r="Q68" s="5"/>
    </row>
    <row r="69" spans="5:17" s="65" customFormat="1" ht="15">
      <c r="E69" s="3"/>
      <c r="Q69" s="5"/>
    </row>
    <row r="70" spans="5:17" s="65" customFormat="1" ht="15">
      <c r="E70" s="3"/>
      <c r="Q70" s="5"/>
    </row>
    <row r="71" spans="5:17" s="65" customFormat="1" ht="15">
      <c r="E71" s="3"/>
      <c r="Q71" s="5"/>
    </row>
    <row r="72" spans="5:17" s="65" customFormat="1" ht="15">
      <c r="E72" s="3"/>
      <c r="Q72" s="5"/>
    </row>
    <row r="73" spans="5:17" s="65" customFormat="1" ht="15">
      <c r="E73" s="3"/>
      <c r="Q73" s="5"/>
    </row>
    <row r="74" spans="5:17" s="65" customFormat="1" ht="15">
      <c r="E74" s="3"/>
      <c r="Q74" s="5"/>
    </row>
    <row r="75" spans="5:17" s="65" customFormat="1" ht="15">
      <c r="E75" s="3"/>
      <c r="Q75" s="5"/>
    </row>
    <row r="76" spans="5:17" s="65" customFormat="1" ht="15">
      <c r="E76" s="3"/>
      <c r="Q76" s="5"/>
    </row>
    <row r="77" spans="5:17" s="65" customFormat="1" ht="15">
      <c r="E77" s="3"/>
      <c r="Q77" s="5"/>
    </row>
    <row r="78" spans="5:17" s="65" customFormat="1" ht="15">
      <c r="E78" s="3"/>
      <c r="Q78" s="5"/>
    </row>
    <row r="79" spans="5:17" s="65" customFormat="1" ht="15">
      <c r="E79" s="3"/>
      <c r="Q79" s="5"/>
    </row>
    <row r="80" spans="5:17" s="65" customFormat="1" ht="15">
      <c r="E80" s="3"/>
      <c r="Q80" s="5"/>
    </row>
    <row r="81" spans="5:17" s="65" customFormat="1" ht="15">
      <c r="E81" s="3"/>
      <c r="Q81" s="5"/>
    </row>
    <row r="82" spans="5:17" s="65" customFormat="1" ht="15">
      <c r="E82" s="3"/>
      <c r="Q82" s="5"/>
    </row>
    <row r="83" spans="5:17" s="65" customFormat="1" ht="15">
      <c r="E83" s="3"/>
      <c r="Q83" s="5"/>
    </row>
    <row r="84" spans="5:17" s="65" customFormat="1" ht="15">
      <c r="E84" s="3"/>
      <c r="Q84" s="5"/>
    </row>
    <row r="85" spans="5:17" s="65" customFormat="1" ht="15">
      <c r="E85" s="3"/>
      <c r="Q85" s="5"/>
    </row>
    <row r="86" spans="5:17" s="65" customFormat="1" ht="15">
      <c r="E86" s="3"/>
      <c r="Q86" s="5"/>
    </row>
    <row r="87" spans="5:17" s="65" customFormat="1" ht="15">
      <c r="E87" s="3"/>
      <c r="Q87" s="5"/>
    </row>
    <row r="88" spans="5:17" s="65" customFormat="1" ht="15">
      <c r="E88" s="3"/>
      <c r="Q88" s="5"/>
    </row>
    <row r="89" spans="5:17" s="65" customFormat="1" ht="15">
      <c r="E89" s="3"/>
      <c r="Q89" s="5"/>
    </row>
    <row r="90" spans="5:17" s="65" customFormat="1" ht="15">
      <c r="E90" s="3"/>
      <c r="Q90" s="5"/>
    </row>
    <row r="91" spans="5:17" s="65" customFormat="1" ht="15">
      <c r="E91" s="3"/>
      <c r="Q91" s="5"/>
    </row>
    <row r="92" spans="5:17" s="65" customFormat="1" ht="15">
      <c r="E92" s="3"/>
      <c r="Q92" s="5"/>
    </row>
    <row r="93" spans="5:17" s="65" customFormat="1" ht="15">
      <c r="E93" s="3"/>
      <c r="Q93" s="5"/>
    </row>
    <row r="94" spans="5:17" s="65" customFormat="1" ht="15">
      <c r="E94" s="3"/>
      <c r="Q94" s="5"/>
    </row>
    <row r="95" spans="5:17" s="65" customFormat="1" ht="15">
      <c r="E95" s="3"/>
      <c r="Q95" s="5"/>
    </row>
    <row r="96" spans="5:17" s="65" customFormat="1" ht="15">
      <c r="E96" s="3"/>
      <c r="Q96" s="5"/>
    </row>
    <row r="97" spans="5:17" s="65" customFormat="1" ht="15">
      <c r="E97" s="3"/>
      <c r="Q97" s="5"/>
    </row>
    <row r="98" spans="5:17" s="65" customFormat="1" ht="15">
      <c r="E98" s="3"/>
      <c r="Q98" s="5"/>
    </row>
    <row r="99" spans="5:17" s="65" customFormat="1" ht="15">
      <c r="E99" s="3"/>
      <c r="Q99" s="5"/>
    </row>
    <row r="100" spans="5:17" s="65" customFormat="1" ht="15">
      <c r="E100" s="3"/>
      <c r="Q100" s="5"/>
    </row>
    <row r="101" spans="5:17" s="65" customFormat="1" ht="15">
      <c r="E101" s="3"/>
      <c r="Q101" s="5"/>
    </row>
    <row r="102" spans="5:17" s="65" customFormat="1" ht="15">
      <c r="E102" s="3"/>
      <c r="Q102" s="5"/>
    </row>
    <row r="103" spans="5:17" s="65" customFormat="1" ht="15">
      <c r="E103" s="3"/>
      <c r="Q103" s="5"/>
    </row>
    <row r="104" spans="5:17" s="65" customFormat="1" ht="15">
      <c r="E104" s="3"/>
      <c r="Q104" s="5"/>
    </row>
    <row r="105" spans="5:17" s="65" customFormat="1" ht="15">
      <c r="E105" s="3"/>
      <c r="Q105" s="5"/>
    </row>
    <row r="106" spans="5:17" s="65" customFormat="1" ht="15">
      <c r="E106" s="3"/>
      <c r="Q106" s="5"/>
    </row>
    <row r="107" spans="5:17" s="65" customFormat="1" ht="15">
      <c r="E107" s="3"/>
      <c r="Q107" s="5"/>
    </row>
    <row r="108" spans="5:17" s="65" customFormat="1" ht="15">
      <c r="E108" s="3"/>
      <c r="Q108" s="5"/>
    </row>
    <row r="109" spans="5:17" s="65" customFormat="1" ht="15">
      <c r="E109" s="3"/>
      <c r="Q109" s="5"/>
    </row>
    <row r="110" spans="5:17" s="65" customFormat="1" ht="15">
      <c r="E110" s="3"/>
      <c r="Q110" s="5"/>
    </row>
    <row r="111" spans="5:17" s="65" customFormat="1" ht="15">
      <c r="E111" s="3"/>
      <c r="Q111" s="5"/>
    </row>
    <row r="112" spans="5:17" s="65" customFormat="1" ht="15">
      <c r="E112" s="3"/>
      <c r="Q112" s="5"/>
    </row>
    <row r="113" spans="5:17" s="65" customFormat="1" ht="15">
      <c r="E113" s="3"/>
      <c r="Q113" s="5"/>
    </row>
    <row r="114" spans="5:17" s="65" customFormat="1" ht="15">
      <c r="E114" s="3"/>
      <c r="Q114" s="5"/>
    </row>
    <row r="115" spans="5:17" s="65" customFormat="1" ht="15">
      <c r="E115" s="3"/>
      <c r="Q115" s="5"/>
    </row>
    <row r="116" spans="5:17" s="65" customFormat="1" ht="15">
      <c r="E116" s="3"/>
      <c r="Q116" s="5"/>
    </row>
    <row r="117" spans="5:17" s="65" customFormat="1" ht="15">
      <c r="E117" s="3"/>
      <c r="Q117" s="5"/>
    </row>
    <row r="118" spans="5:17" s="65" customFormat="1" ht="15">
      <c r="E118" s="3"/>
      <c r="Q118" s="5"/>
    </row>
    <row r="119" spans="5:17" s="65" customFormat="1" ht="15">
      <c r="E119" s="3"/>
      <c r="Q119" s="5"/>
    </row>
    <row r="120" spans="5:17" s="65" customFormat="1" ht="15">
      <c r="E120" s="3"/>
      <c r="Q120" s="5"/>
    </row>
    <row r="121" spans="5:17" s="65" customFormat="1" ht="15">
      <c r="E121" s="3"/>
      <c r="Q121" s="5"/>
    </row>
    <row r="122" spans="5:17" s="65" customFormat="1" ht="15">
      <c r="E122" s="3"/>
      <c r="Q122" s="5"/>
    </row>
    <row r="123" spans="5:17" s="65" customFormat="1" ht="15">
      <c r="E123" s="3"/>
      <c r="Q123" s="5"/>
    </row>
    <row r="124" spans="5:17" s="65" customFormat="1" ht="15">
      <c r="E124" s="3"/>
      <c r="Q124" s="5"/>
    </row>
    <row r="125" spans="5:17" s="65" customFormat="1" ht="15">
      <c r="E125" s="3"/>
      <c r="Q125" s="5"/>
    </row>
    <row r="126" spans="5:17" s="65" customFormat="1" ht="15">
      <c r="E126" s="3"/>
      <c r="Q126" s="5"/>
    </row>
    <row r="127" spans="5:17" s="65" customFormat="1" ht="15">
      <c r="E127" s="3"/>
      <c r="Q127" s="5"/>
    </row>
    <row r="128" spans="5:17" s="65" customFormat="1" ht="15">
      <c r="E128" s="3"/>
      <c r="Q128" s="5"/>
    </row>
    <row r="129" spans="5:17" s="65" customFormat="1" ht="15">
      <c r="E129" s="3"/>
      <c r="Q129" s="5"/>
    </row>
    <row r="130" spans="5:17" s="65" customFormat="1" ht="15">
      <c r="E130" s="3"/>
      <c r="Q130" s="5"/>
    </row>
    <row r="131" spans="5:17" s="65" customFormat="1" ht="15">
      <c r="E131" s="3"/>
      <c r="Q131" s="5"/>
    </row>
    <row r="132" spans="5:17" s="65" customFormat="1" ht="15">
      <c r="E132" s="3"/>
      <c r="Q132" s="5"/>
    </row>
    <row r="133" spans="5:17" s="65" customFormat="1" ht="15">
      <c r="E133" s="3"/>
      <c r="Q133" s="5"/>
    </row>
    <row r="134" spans="5:17" s="65" customFormat="1" ht="15">
      <c r="E134" s="3"/>
      <c r="Q134" s="5"/>
    </row>
    <row r="135" spans="5:17" s="65" customFormat="1" ht="15">
      <c r="E135" s="3"/>
      <c r="Q135" s="5"/>
    </row>
    <row r="136" spans="5:17" s="65" customFormat="1" ht="15">
      <c r="E136" s="3"/>
      <c r="Q136" s="5"/>
    </row>
    <row r="137" spans="5:17" s="65" customFormat="1" ht="15">
      <c r="E137" s="3"/>
      <c r="Q137" s="5"/>
    </row>
    <row r="138" spans="5:17" s="65" customFormat="1" ht="15">
      <c r="E138" s="3"/>
      <c r="Q138" s="5"/>
    </row>
    <row r="139" spans="5:17" s="65" customFormat="1" ht="15">
      <c r="E139" s="3"/>
      <c r="Q139" s="5"/>
    </row>
    <row r="140" spans="5:17" s="65" customFormat="1" ht="15">
      <c r="E140" s="3"/>
      <c r="Q140" s="5"/>
    </row>
    <row r="141" spans="5:17" s="65" customFormat="1" ht="15">
      <c r="E141" s="3"/>
      <c r="Q141" s="5"/>
    </row>
    <row r="142" spans="5:17" s="65" customFormat="1" ht="15">
      <c r="E142" s="3"/>
      <c r="Q142" s="5"/>
    </row>
    <row r="143" spans="5:17" s="65" customFormat="1" ht="15">
      <c r="E143" s="3"/>
      <c r="Q143" s="5"/>
    </row>
    <row r="144" spans="5:17" s="65" customFormat="1" ht="15">
      <c r="E144" s="3"/>
      <c r="Q144" s="5"/>
    </row>
    <row r="145" spans="5:17" s="65" customFormat="1" ht="15">
      <c r="E145" s="3"/>
      <c r="Q145" s="5"/>
    </row>
    <row r="146" spans="5:17" s="65" customFormat="1" ht="15">
      <c r="E146" s="3"/>
      <c r="Q146" s="5"/>
    </row>
    <row r="147" spans="5:17" s="65" customFormat="1" ht="15">
      <c r="E147" s="3"/>
      <c r="Q147" s="5"/>
    </row>
    <row r="148" spans="5:17" s="65" customFormat="1" ht="15">
      <c r="E148" s="3"/>
      <c r="Q148" s="5"/>
    </row>
    <row r="149" spans="5:17" s="65" customFormat="1" ht="15">
      <c r="E149" s="3"/>
      <c r="Q149" s="5"/>
    </row>
    <row r="150" spans="5:17" s="65" customFormat="1" ht="15">
      <c r="E150" s="3"/>
      <c r="Q150" s="5"/>
    </row>
    <row r="151" spans="5:17" s="65" customFormat="1" ht="15">
      <c r="E151" s="3"/>
      <c r="Q151" s="5"/>
    </row>
    <row r="152" spans="5:17" s="59" customFormat="1" ht="15">
      <c r="E152" s="3"/>
      <c r="Q152" s="5"/>
    </row>
    <row r="153" spans="5:17" s="59" customFormat="1" ht="15">
      <c r="E153" s="3"/>
      <c r="Q153" s="5"/>
    </row>
    <row r="154" spans="5:17" s="59" customFormat="1" ht="15">
      <c r="E154" s="3"/>
      <c r="Q154" s="5"/>
    </row>
    <row r="155" spans="5:17" s="59" customFormat="1" ht="15">
      <c r="E155" s="3"/>
      <c r="Q155" s="5"/>
    </row>
    <row r="156" spans="5:17" s="59" customFormat="1" ht="15">
      <c r="E156" s="3"/>
      <c r="Q156" s="5"/>
    </row>
    <row r="157" spans="5:17" s="59" customFormat="1" ht="15">
      <c r="E157" s="3"/>
      <c r="Q157" s="5"/>
    </row>
    <row r="158" spans="5:17" s="59" customFormat="1" ht="15">
      <c r="E158" s="3"/>
      <c r="Q158" s="5"/>
    </row>
    <row r="159" spans="5:17" s="59" customFormat="1" ht="15">
      <c r="E159" s="3"/>
      <c r="Q159" s="5"/>
    </row>
    <row r="160" spans="5:17" s="59" customFormat="1" ht="15">
      <c r="E160" s="3"/>
      <c r="Q160" s="5"/>
    </row>
    <row r="161" spans="5:17" s="59" customFormat="1" ht="15">
      <c r="E161" s="3"/>
      <c r="Q161" s="5"/>
    </row>
    <row r="162" spans="5:17" s="59" customFormat="1" ht="15">
      <c r="E162" s="3"/>
      <c r="Q162" s="5"/>
    </row>
    <row r="163" spans="5:17" s="59" customFormat="1" ht="15">
      <c r="E163" s="3"/>
      <c r="Q163" s="5"/>
    </row>
    <row r="164" spans="5:17" s="59" customFormat="1" ht="15">
      <c r="E164" s="3"/>
      <c r="Q164" s="5"/>
    </row>
    <row r="165" spans="5:17" s="59" customFormat="1" ht="15">
      <c r="E165" s="3"/>
      <c r="Q165" s="5"/>
    </row>
    <row r="166" spans="5:17" s="59" customFormat="1" ht="15">
      <c r="E166" s="3"/>
      <c r="Q166" s="5"/>
    </row>
    <row r="167" spans="5:17" s="59" customFormat="1" ht="15">
      <c r="E167" s="3"/>
      <c r="Q167" s="5"/>
    </row>
    <row r="168" spans="5:17" s="59" customFormat="1" ht="15">
      <c r="E168" s="3"/>
      <c r="Q168" s="5"/>
    </row>
    <row r="169" spans="5:17" s="59" customFormat="1" ht="15">
      <c r="E169" s="3"/>
      <c r="Q169" s="5"/>
    </row>
    <row r="170" spans="5:17" s="59" customFormat="1" ht="15">
      <c r="E170" s="3"/>
      <c r="Q170" s="5"/>
    </row>
    <row r="171" spans="5:17" s="59" customFormat="1" ht="15">
      <c r="E171" s="3"/>
      <c r="Q171" s="5"/>
    </row>
    <row r="172" spans="5:17" s="59" customFormat="1" ht="15">
      <c r="E172" s="3"/>
      <c r="Q172" s="5"/>
    </row>
    <row r="173" spans="5:17" s="59" customFormat="1" ht="15">
      <c r="E173" s="3"/>
      <c r="Q173" s="5"/>
    </row>
    <row r="174" spans="5:17" s="59" customFormat="1" ht="15">
      <c r="E174" s="3"/>
      <c r="Q174" s="5"/>
    </row>
    <row r="175" spans="5:17" s="59" customFormat="1" ht="15">
      <c r="E175" s="3"/>
      <c r="Q175" s="5"/>
    </row>
    <row r="176" spans="5:17" s="59" customFormat="1" ht="15">
      <c r="E176" s="3"/>
      <c r="Q176" s="5"/>
    </row>
    <row r="177" spans="5:17" s="59" customFormat="1" ht="15">
      <c r="E177" s="3"/>
      <c r="Q177" s="5"/>
    </row>
    <row r="178" spans="5:17" s="59" customFormat="1" ht="15">
      <c r="E178" s="3"/>
      <c r="Q178" s="5"/>
    </row>
    <row r="179" spans="5:17" s="59" customFormat="1" ht="15">
      <c r="E179" s="3"/>
      <c r="Q179" s="5"/>
    </row>
    <row r="180" spans="5:17" s="59" customFormat="1" ht="15">
      <c r="E180" s="3"/>
      <c r="Q180" s="5"/>
    </row>
    <row r="181" spans="5:17" s="59" customFormat="1" ht="15">
      <c r="E181" s="3"/>
      <c r="Q181" s="5"/>
    </row>
    <row r="182" spans="5:17" s="59" customFormat="1" ht="15">
      <c r="E182" s="3"/>
      <c r="Q182" s="5"/>
    </row>
    <row r="183" spans="5:17" s="59" customFormat="1" ht="15">
      <c r="E183" s="3"/>
      <c r="Q183" s="5"/>
    </row>
    <row r="184" spans="5:17" s="59" customFormat="1" ht="15">
      <c r="E184" s="3"/>
      <c r="Q184" s="5"/>
    </row>
    <row r="185" spans="5:17" s="59" customFormat="1" ht="15">
      <c r="E185" s="3"/>
      <c r="Q185" s="5"/>
    </row>
    <row r="186" spans="5:17" s="59" customFormat="1" ht="15">
      <c r="E186" s="3"/>
      <c r="Q186" s="5"/>
    </row>
    <row r="187" spans="5:17" s="59" customFormat="1" ht="15">
      <c r="E187" s="3"/>
      <c r="Q187" s="5"/>
    </row>
    <row r="188" spans="5:17" s="59" customFormat="1" ht="15">
      <c r="E188" s="3"/>
      <c r="Q188" s="5"/>
    </row>
    <row r="189" spans="5:17" s="59" customFormat="1" ht="15">
      <c r="E189" s="3"/>
      <c r="Q189" s="5"/>
    </row>
    <row r="190" spans="5:17" s="59" customFormat="1" ht="15">
      <c r="E190" s="3"/>
      <c r="Q190" s="5"/>
    </row>
    <row r="191" spans="5:17" s="59" customFormat="1" ht="15">
      <c r="E191" s="3"/>
      <c r="Q191" s="5"/>
    </row>
    <row r="192" spans="5:17" s="59" customFormat="1" ht="15">
      <c r="E192" s="3"/>
      <c r="Q192" s="5"/>
    </row>
    <row r="193" spans="5:17" s="59" customFormat="1" ht="15">
      <c r="E193" s="3"/>
      <c r="Q193" s="5"/>
    </row>
    <row r="194" spans="5:17" s="59" customFormat="1" ht="15">
      <c r="E194" s="3"/>
      <c r="Q194" s="5"/>
    </row>
    <row r="195" spans="5:17" s="59" customFormat="1" ht="15">
      <c r="E195" s="3"/>
      <c r="Q195" s="5"/>
    </row>
    <row r="196" spans="5:17" s="59" customFormat="1" ht="15">
      <c r="E196" s="3"/>
      <c r="Q196" s="5"/>
    </row>
    <row r="197" spans="5:17" s="59" customFormat="1" ht="15">
      <c r="E197" s="3"/>
      <c r="Q197" s="5"/>
    </row>
    <row r="198" spans="5:17" s="59" customFormat="1" ht="15">
      <c r="E198" s="3"/>
      <c r="Q198" s="5"/>
    </row>
    <row r="199" spans="5:17" s="59" customFormat="1" ht="15">
      <c r="E199" s="3"/>
      <c r="Q199" s="5"/>
    </row>
    <row r="200" spans="5:17" s="59" customFormat="1" ht="15">
      <c r="E200" s="3"/>
      <c r="Q200" s="5"/>
    </row>
    <row r="201" spans="5:17" s="59" customFormat="1" ht="15">
      <c r="E201" s="3"/>
      <c r="Q201" s="5"/>
    </row>
    <row r="202" spans="5:17" s="59" customFormat="1" ht="15">
      <c r="E202" s="3"/>
      <c r="Q202" s="5"/>
    </row>
    <row r="203" spans="5:17" s="59" customFormat="1" ht="15">
      <c r="E203" s="3"/>
      <c r="Q203" s="5"/>
    </row>
    <row r="204" spans="5:17" s="59" customFormat="1" ht="15">
      <c r="E204" s="3"/>
      <c r="Q204" s="5"/>
    </row>
    <row r="205" spans="5:17" s="59" customFormat="1" ht="15">
      <c r="E205" s="3"/>
      <c r="Q205" s="5"/>
    </row>
    <row r="206" spans="5:17" s="59" customFormat="1" ht="15">
      <c r="E206" s="3"/>
      <c r="Q206" s="5"/>
    </row>
    <row r="207" spans="5:17" s="59" customFormat="1" ht="15">
      <c r="E207" s="3"/>
      <c r="Q207" s="5"/>
    </row>
    <row r="208" spans="5:17" s="59" customFormat="1" ht="15">
      <c r="E208" s="3"/>
      <c r="Q208" s="5"/>
    </row>
    <row r="209" spans="5:17" s="59" customFormat="1" ht="15">
      <c r="E209" s="3"/>
      <c r="Q209" s="5"/>
    </row>
    <row r="210" spans="5:17" s="59" customFormat="1" ht="15">
      <c r="E210" s="3"/>
      <c r="Q210" s="5"/>
    </row>
    <row r="211" spans="5:17" s="59" customFormat="1" ht="15">
      <c r="E211" s="3"/>
      <c r="Q211" s="5"/>
    </row>
    <row r="212" spans="5:17" s="59" customFormat="1" ht="15">
      <c r="E212" s="3"/>
      <c r="Q212" s="5"/>
    </row>
    <row r="213" spans="5:17" s="59" customFormat="1" ht="15">
      <c r="E213" s="3"/>
      <c r="Q213" s="5"/>
    </row>
    <row r="214" spans="5:17" s="59" customFormat="1" ht="15">
      <c r="E214" s="3"/>
      <c r="Q214" s="5"/>
    </row>
    <row r="215" spans="5:17" s="59" customFormat="1" ht="15">
      <c r="E215" s="3"/>
      <c r="Q215" s="5"/>
    </row>
    <row r="216" spans="5:17" s="59" customFormat="1" ht="15">
      <c r="E216" s="3"/>
      <c r="Q216" s="5"/>
    </row>
    <row r="217" spans="5:17" s="59" customFormat="1" ht="15">
      <c r="E217" s="3"/>
      <c r="Q217" s="5"/>
    </row>
    <row r="218" spans="5:17" s="59" customFormat="1" ht="15">
      <c r="E218" s="3"/>
      <c r="Q218" s="5"/>
    </row>
    <row r="219" spans="5:17" s="59" customFormat="1" ht="15">
      <c r="E219" s="3"/>
      <c r="Q219" s="5"/>
    </row>
    <row r="220" spans="5:17" s="59" customFormat="1" ht="15">
      <c r="E220" s="3"/>
      <c r="Q220" s="5"/>
    </row>
    <row r="221" spans="5:17" s="59" customFormat="1" ht="15">
      <c r="E221" s="3"/>
      <c r="Q221" s="5"/>
    </row>
    <row r="222" spans="5:17" s="59" customFormat="1" ht="15">
      <c r="E222" s="3"/>
      <c r="Q222" s="5"/>
    </row>
    <row r="223" spans="5:17" s="59" customFormat="1" ht="15">
      <c r="E223" s="3"/>
      <c r="Q223" s="5"/>
    </row>
    <row r="224" spans="5:17" s="59" customFormat="1" ht="15">
      <c r="E224" s="3"/>
      <c r="Q224" s="5"/>
    </row>
    <row r="225" spans="5:17" s="59" customFormat="1" ht="15">
      <c r="E225" s="3"/>
      <c r="Q225" s="5"/>
    </row>
    <row r="226" spans="5:17" s="59" customFormat="1" ht="15">
      <c r="E226" s="3"/>
      <c r="Q226" s="5"/>
    </row>
    <row r="227" spans="5:17" s="59" customFormat="1" ht="15">
      <c r="E227" s="3"/>
      <c r="Q227" s="5"/>
    </row>
    <row r="228" spans="5:17" s="59" customFormat="1" ht="15">
      <c r="E228" s="3"/>
      <c r="Q228" s="5"/>
    </row>
    <row r="229" spans="5:17" s="59" customFormat="1" ht="15">
      <c r="E229" s="3"/>
      <c r="Q229" s="5"/>
    </row>
    <row r="230" spans="5:17" s="59" customFormat="1" ht="15">
      <c r="E230" s="3"/>
      <c r="Q230" s="5"/>
    </row>
    <row r="231" spans="5:17" s="59" customFormat="1" ht="15">
      <c r="E231" s="3"/>
      <c r="Q231" s="5"/>
    </row>
    <row r="232" spans="5:17" s="59" customFormat="1" ht="15">
      <c r="E232" s="3"/>
      <c r="Q232" s="5"/>
    </row>
    <row r="233" spans="5:17" s="59" customFormat="1" ht="15">
      <c r="E233" s="3"/>
      <c r="Q233" s="5"/>
    </row>
    <row r="234" spans="5:17" s="59" customFormat="1" ht="15">
      <c r="E234" s="3"/>
      <c r="Q234" s="5"/>
    </row>
    <row r="235" spans="5:17" s="59" customFormat="1" ht="15">
      <c r="E235" s="3"/>
      <c r="Q235" s="5"/>
    </row>
    <row r="236" spans="5:17" s="59" customFormat="1" ht="15">
      <c r="E236" s="3"/>
      <c r="Q236" s="5"/>
    </row>
    <row r="237" spans="5:17" s="59" customFormat="1" ht="15">
      <c r="E237" s="3"/>
      <c r="Q237" s="5"/>
    </row>
    <row r="238" spans="5:17" s="59" customFormat="1" ht="15">
      <c r="E238" s="3"/>
      <c r="Q238" s="5"/>
    </row>
    <row r="239" spans="5:17" s="59" customFormat="1" ht="15">
      <c r="E239" s="3"/>
      <c r="Q239" s="5"/>
    </row>
    <row r="240" spans="5:17" s="59" customFormat="1" ht="15">
      <c r="E240" s="3"/>
      <c r="Q240" s="5"/>
    </row>
    <row r="241" spans="5:17" s="59" customFormat="1" ht="15">
      <c r="E241" s="3"/>
      <c r="Q241" s="5"/>
    </row>
    <row r="242" spans="5:17" s="59" customFormat="1" ht="15">
      <c r="E242" s="3"/>
      <c r="Q242" s="5"/>
    </row>
    <row r="243" spans="5:17" s="59" customFormat="1" ht="15">
      <c r="E243" s="3"/>
      <c r="Q243" s="5"/>
    </row>
    <row r="244" spans="5:17" s="59" customFormat="1" ht="15">
      <c r="E244" s="3"/>
      <c r="Q244" s="5"/>
    </row>
    <row r="245" spans="5:17" s="59" customFormat="1" ht="15">
      <c r="E245" s="3"/>
      <c r="Q245" s="5"/>
    </row>
    <row r="246" spans="5:17" s="59" customFormat="1" ht="15">
      <c r="E246" s="3"/>
      <c r="Q246" s="5"/>
    </row>
    <row r="247" spans="5:17" s="59" customFormat="1" ht="15">
      <c r="E247" s="3"/>
      <c r="Q247" s="5"/>
    </row>
    <row r="248" spans="5:17" s="59" customFormat="1" ht="15">
      <c r="E248" s="3"/>
      <c r="Q248" s="5"/>
    </row>
    <row r="249" spans="5:17" s="59" customFormat="1" ht="15">
      <c r="E249" s="3"/>
      <c r="Q249" s="5"/>
    </row>
    <row r="250" spans="5:17" s="59" customFormat="1" ht="15">
      <c r="E250" s="3"/>
      <c r="Q250" s="5"/>
    </row>
    <row r="251" spans="5:17" s="59" customFormat="1" ht="15">
      <c r="E251" s="3"/>
      <c r="Q251" s="5"/>
    </row>
    <row r="252" spans="5:17" s="59" customFormat="1" ht="15">
      <c r="E252" s="3"/>
      <c r="Q252" s="5"/>
    </row>
    <row r="253" spans="5:17" s="59" customFormat="1" ht="15">
      <c r="E253" s="3"/>
      <c r="Q253" s="5"/>
    </row>
    <row r="254" spans="5:17" s="59" customFormat="1" ht="15">
      <c r="E254" s="3"/>
      <c r="Q254" s="5"/>
    </row>
    <row r="255" spans="5:17" s="59" customFormat="1" ht="15">
      <c r="E255" s="3"/>
      <c r="Q255" s="5"/>
    </row>
    <row r="256" spans="5:17" s="59" customFormat="1" ht="15">
      <c r="E256" s="3"/>
      <c r="Q256" s="5"/>
    </row>
    <row r="257" spans="5:17" s="59" customFormat="1" ht="15">
      <c r="E257" s="3"/>
      <c r="Q257" s="5"/>
    </row>
    <row r="258" spans="5:17" s="59" customFormat="1" ht="15">
      <c r="E258" s="3"/>
      <c r="Q258" s="5"/>
    </row>
    <row r="259" spans="5:17" s="59" customFormat="1" ht="15">
      <c r="E259" s="3"/>
      <c r="Q259" s="5"/>
    </row>
    <row r="260" spans="5:17" s="59" customFormat="1" ht="15">
      <c r="E260" s="3"/>
      <c r="Q260" s="5"/>
    </row>
    <row r="261" spans="5:17" s="59" customFormat="1" ht="15">
      <c r="E261" s="3"/>
      <c r="Q261" s="5"/>
    </row>
    <row r="262" spans="5:17" s="59" customFormat="1" ht="15">
      <c r="E262" s="3"/>
      <c r="Q262" s="5"/>
    </row>
    <row r="263" spans="5:17" s="59" customFormat="1" ht="15">
      <c r="E263" s="3"/>
      <c r="Q263" s="5"/>
    </row>
    <row r="264" spans="5:17" s="59" customFormat="1" ht="15">
      <c r="E264" s="3"/>
      <c r="Q264" s="5"/>
    </row>
    <row r="265" spans="5:17" s="59" customFormat="1" ht="15">
      <c r="E265" s="3"/>
      <c r="Q265" s="5"/>
    </row>
    <row r="266" spans="5:17" s="59" customFormat="1" ht="15">
      <c r="E266" s="3"/>
      <c r="Q266" s="5"/>
    </row>
    <row r="267" spans="5:17" s="59" customFormat="1" ht="15">
      <c r="E267" s="3"/>
      <c r="Q267" s="5"/>
    </row>
    <row r="268" spans="5:17" s="59" customFormat="1" ht="15">
      <c r="E268" s="3"/>
      <c r="Q268" s="5"/>
    </row>
    <row r="269" spans="5:17" s="59" customFormat="1" ht="15">
      <c r="E269" s="3"/>
      <c r="Q269" s="5"/>
    </row>
    <row r="270" spans="5:17" s="59" customFormat="1" ht="15">
      <c r="E270" s="3"/>
      <c r="Q270" s="5"/>
    </row>
    <row r="271" spans="5:17" s="59" customFormat="1" ht="15">
      <c r="E271" s="3"/>
      <c r="Q271" s="5"/>
    </row>
    <row r="272" spans="5:17" s="59" customFormat="1" ht="15">
      <c r="E272" s="3"/>
      <c r="Q272" s="5"/>
    </row>
    <row r="273" spans="5:17" s="59" customFormat="1" ht="15">
      <c r="E273" s="3"/>
      <c r="Q273" s="5"/>
    </row>
    <row r="274" spans="5:17" s="59" customFormat="1" ht="15">
      <c r="E274" s="3"/>
      <c r="Q274" s="5"/>
    </row>
    <row r="275" spans="5:17" s="59" customFormat="1" ht="15">
      <c r="E275" s="3"/>
      <c r="Q275" s="5"/>
    </row>
    <row r="276" spans="5:17" s="59" customFormat="1" ht="15">
      <c r="E276" s="3"/>
      <c r="Q276" s="5"/>
    </row>
    <row r="277" spans="5:17" s="59" customFormat="1" ht="15">
      <c r="E277" s="3"/>
      <c r="Q277" s="5"/>
    </row>
    <row r="278" spans="5:17" s="59" customFormat="1" ht="15">
      <c r="E278" s="3"/>
      <c r="Q278" s="5"/>
    </row>
    <row r="279" spans="5:17" s="59" customFormat="1" ht="15">
      <c r="E279" s="3"/>
      <c r="Q279" s="5"/>
    </row>
    <row r="280" spans="5:17" s="59" customFormat="1" ht="15">
      <c r="E280" s="3"/>
      <c r="Q280" s="5"/>
    </row>
    <row r="281" spans="5:17" s="59" customFormat="1" ht="15">
      <c r="E281" s="3"/>
      <c r="Q281" s="5"/>
    </row>
    <row r="282" spans="5:17" s="59" customFormat="1" ht="15">
      <c r="E282" s="3"/>
      <c r="Q282" s="5"/>
    </row>
    <row r="283" spans="5:17" s="59" customFormat="1" ht="15">
      <c r="E283" s="3"/>
      <c r="Q283" s="5"/>
    </row>
    <row r="284" spans="5:17" s="59" customFormat="1" ht="15">
      <c r="E284" s="3"/>
      <c r="Q284" s="5"/>
    </row>
    <row r="285" spans="5:17" s="59" customFormat="1" ht="15">
      <c r="E285" s="3"/>
      <c r="Q285" s="5"/>
    </row>
    <row r="286" spans="5:17" s="59" customFormat="1" ht="15">
      <c r="E286" s="3"/>
      <c r="Q286" s="5"/>
    </row>
    <row r="287" spans="5:17" s="59" customFormat="1" ht="15">
      <c r="E287" s="3"/>
      <c r="Q287" s="5"/>
    </row>
    <row r="288" spans="5:17" s="59" customFormat="1" ht="15">
      <c r="E288" s="3"/>
      <c r="Q288" s="5"/>
    </row>
    <row r="289" spans="5:17" s="59" customFormat="1" ht="15">
      <c r="E289" s="3"/>
      <c r="Q289" s="5"/>
    </row>
    <row r="290" spans="5:17" s="59" customFormat="1" ht="15">
      <c r="E290" s="3"/>
      <c r="Q290" s="5"/>
    </row>
    <row r="291" spans="5:17" s="59" customFormat="1" ht="15">
      <c r="E291" s="3"/>
      <c r="Q291" s="5"/>
    </row>
    <row r="292" spans="5:17" s="59" customFormat="1" ht="15">
      <c r="E292" s="3"/>
      <c r="Q292" s="5"/>
    </row>
    <row r="293" spans="5:17" s="59" customFormat="1" ht="15">
      <c r="E293" s="3"/>
      <c r="Q293" s="5"/>
    </row>
    <row r="294" spans="5:17" s="59" customFormat="1" ht="15">
      <c r="E294" s="3"/>
      <c r="Q294" s="5"/>
    </row>
    <row r="295" spans="5:17" s="59" customFormat="1" ht="15">
      <c r="E295" s="3"/>
      <c r="Q295" s="5"/>
    </row>
    <row r="296" spans="5:17" s="59" customFormat="1" ht="15">
      <c r="E296" s="3"/>
      <c r="Q296" s="5"/>
    </row>
    <row r="297" spans="5:17" s="59" customFormat="1" ht="15">
      <c r="E297" s="3"/>
      <c r="Q297" s="5"/>
    </row>
    <row r="298" spans="5:17" s="59" customFormat="1" ht="15">
      <c r="E298" s="3"/>
      <c r="Q298" s="5"/>
    </row>
    <row r="299" spans="5:17" s="59" customFormat="1" ht="15">
      <c r="E299" s="3"/>
      <c r="Q299" s="5"/>
    </row>
    <row r="300" spans="5:17" s="59" customFormat="1" ht="15">
      <c r="E300" s="3"/>
      <c r="Q300" s="5"/>
    </row>
    <row r="301" spans="5:17" s="59" customFormat="1" ht="15">
      <c r="E301" s="3"/>
      <c r="Q301" s="5"/>
    </row>
    <row r="302" spans="5:17" s="59" customFormat="1" ht="15">
      <c r="E302" s="3"/>
      <c r="Q302" s="5"/>
    </row>
    <row r="303" spans="5:17" s="59" customFormat="1" ht="15">
      <c r="E303" s="3"/>
      <c r="Q303" s="5"/>
    </row>
    <row r="304" spans="5:17" s="59" customFormat="1" ht="15">
      <c r="E304" s="3"/>
      <c r="Q304" s="5"/>
    </row>
    <row r="305" spans="5:17" s="59" customFormat="1" ht="15">
      <c r="E305" s="3"/>
      <c r="Q305" s="5"/>
    </row>
    <row r="306" spans="5:17" s="59" customFormat="1" ht="15">
      <c r="E306" s="3"/>
      <c r="Q306" s="5"/>
    </row>
    <row r="307" spans="5:17" s="59" customFormat="1" ht="15">
      <c r="E307" s="3"/>
      <c r="Q307" s="5"/>
    </row>
    <row r="308" spans="5:17" s="59" customFormat="1" ht="15">
      <c r="E308" s="3"/>
      <c r="Q308" s="5"/>
    </row>
    <row r="309" spans="5:17" s="59" customFormat="1" ht="15">
      <c r="E309" s="3"/>
      <c r="Q309" s="5"/>
    </row>
    <row r="310" spans="5:17" s="59" customFormat="1" ht="15">
      <c r="E310" s="3"/>
      <c r="Q310" s="5"/>
    </row>
    <row r="311" spans="5:17" s="59" customFormat="1" ht="15">
      <c r="E311" s="3"/>
      <c r="Q311" s="5"/>
    </row>
    <row r="312" spans="5:17" s="59" customFormat="1" ht="15">
      <c r="E312" s="3"/>
      <c r="Q312" s="5"/>
    </row>
    <row r="313" spans="5:17" s="59" customFormat="1" ht="15">
      <c r="E313" s="3"/>
      <c r="Q313" s="5"/>
    </row>
    <row r="314" spans="5:17" s="59" customFormat="1" ht="15">
      <c r="E314" s="3"/>
      <c r="Q314" s="5"/>
    </row>
    <row r="315" spans="5:17" s="59" customFormat="1" ht="15">
      <c r="E315" s="3"/>
      <c r="Q315" s="5"/>
    </row>
    <row r="316" spans="5:17" s="59" customFormat="1" ht="15">
      <c r="E316" s="3"/>
      <c r="Q316" s="5"/>
    </row>
    <row r="317" spans="5:17" s="59" customFormat="1" ht="15">
      <c r="E317" s="3"/>
      <c r="Q317" s="5"/>
    </row>
    <row r="318" spans="5:17" s="59" customFormat="1" ht="15">
      <c r="E318" s="3"/>
      <c r="Q318" s="5"/>
    </row>
    <row r="319" spans="5:17" s="59" customFormat="1" ht="15">
      <c r="E319" s="3"/>
      <c r="Q319" s="5"/>
    </row>
    <row r="320" spans="5:17" s="59" customFormat="1" ht="15">
      <c r="E320" s="3"/>
      <c r="Q320" s="5"/>
    </row>
    <row r="321" spans="5:17" s="59" customFormat="1" ht="15">
      <c r="E321" s="3"/>
      <c r="Q321" s="5"/>
    </row>
    <row r="322" spans="5:17" s="59" customFormat="1" ht="15">
      <c r="E322" s="3"/>
      <c r="Q322" s="5"/>
    </row>
    <row r="323" spans="5:17" s="59" customFormat="1" ht="15">
      <c r="E323" s="3"/>
      <c r="Q323" s="5"/>
    </row>
    <row r="324" spans="5:17" s="59" customFormat="1" ht="15">
      <c r="E324" s="3"/>
      <c r="Q324" s="5"/>
    </row>
    <row r="325" spans="5:17" s="59" customFormat="1" ht="15">
      <c r="E325" s="3"/>
      <c r="Q325" s="5"/>
    </row>
    <row r="326" spans="5:17" s="59" customFormat="1" ht="15">
      <c r="E326" s="3"/>
      <c r="Q326" s="5"/>
    </row>
    <row r="327" spans="5:17" s="59" customFormat="1" ht="15">
      <c r="E327" s="3"/>
      <c r="Q327" s="5"/>
    </row>
    <row r="328" spans="5:17" s="59" customFormat="1" ht="15">
      <c r="E328" s="3"/>
      <c r="Q328" s="5"/>
    </row>
    <row r="329" spans="5:17" s="59" customFormat="1" ht="15">
      <c r="E329" s="3"/>
      <c r="Q329" s="5"/>
    </row>
    <row r="330" spans="5:17" s="59" customFormat="1" ht="15">
      <c r="E330" s="3"/>
      <c r="Q330" s="5"/>
    </row>
    <row r="331" spans="5:17" s="59" customFormat="1" ht="15">
      <c r="E331" s="3"/>
      <c r="Q331" s="5"/>
    </row>
    <row r="332" spans="5:17" s="59" customFormat="1" ht="15">
      <c r="E332" s="3"/>
      <c r="Q332" s="5"/>
    </row>
    <row r="333" spans="5:17" s="59" customFormat="1" ht="15">
      <c r="E333" s="3"/>
      <c r="Q333" s="5"/>
    </row>
    <row r="334" spans="5:17" s="59" customFormat="1" ht="15">
      <c r="E334" s="3"/>
      <c r="Q334" s="5"/>
    </row>
    <row r="335" spans="5:17" s="59" customFormat="1" ht="15">
      <c r="E335" s="3"/>
      <c r="Q335" s="5"/>
    </row>
    <row r="336" spans="5:17" s="59" customFormat="1" ht="15">
      <c r="E336" s="3"/>
      <c r="Q336" s="5"/>
    </row>
    <row r="337" spans="5:17" s="59" customFormat="1" ht="15">
      <c r="E337" s="3"/>
      <c r="Q337" s="5"/>
    </row>
    <row r="338" spans="5:17" s="59" customFormat="1" ht="15">
      <c r="E338" s="3"/>
      <c r="Q338" s="5"/>
    </row>
    <row r="339" spans="5:17" s="59" customFormat="1" ht="15">
      <c r="E339" s="3"/>
      <c r="Q339" s="5"/>
    </row>
    <row r="340" spans="5:17" s="55" customFormat="1" ht="15">
      <c r="E340" s="3"/>
      <c r="Q340" s="5"/>
    </row>
    <row r="341" spans="5:17" s="55" customFormat="1" ht="15">
      <c r="E341" s="3"/>
      <c r="Q341" s="5"/>
    </row>
    <row r="342" spans="5:17" s="55" customFormat="1" ht="15">
      <c r="E342" s="3"/>
      <c r="Q342" s="5"/>
    </row>
    <row r="343" spans="5:17" s="55" customFormat="1" ht="15">
      <c r="E343" s="3"/>
      <c r="Q343" s="5"/>
    </row>
    <row r="344" spans="5:17" s="55" customFormat="1" ht="15">
      <c r="E344" s="3"/>
      <c r="Q344" s="5"/>
    </row>
    <row r="345" spans="5:17" s="55" customFormat="1" ht="15">
      <c r="E345" s="3"/>
      <c r="Q345" s="5"/>
    </row>
    <row r="346" spans="5:17" s="55" customFormat="1" ht="15">
      <c r="E346" s="3"/>
      <c r="Q346" s="5"/>
    </row>
    <row r="347" spans="5:17" s="55" customFormat="1" ht="15">
      <c r="E347" s="3"/>
      <c r="Q347" s="5"/>
    </row>
    <row r="348" spans="5:17" s="55" customFormat="1" ht="15">
      <c r="E348" s="3"/>
      <c r="Q348" s="5"/>
    </row>
    <row r="349" spans="5:17" s="55" customFormat="1" ht="15">
      <c r="E349" s="3"/>
      <c r="Q349" s="5"/>
    </row>
    <row r="350" spans="5:17" s="55" customFormat="1" ht="15">
      <c r="E350" s="3"/>
      <c r="Q350" s="5"/>
    </row>
    <row r="351" spans="5:17" s="55" customFormat="1" ht="15">
      <c r="E351" s="3"/>
      <c r="Q351" s="5"/>
    </row>
    <row r="352" spans="5:17" s="55" customFormat="1" ht="15">
      <c r="E352" s="3"/>
      <c r="Q352" s="5"/>
    </row>
    <row r="353" spans="5:17" s="55" customFormat="1" ht="15">
      <c r="E353" s="3"/>
      <c r="Q353" s="5"/>
    </row>
    <row r="354" spans="5:17" s="55" customFormat="1" ht="15">
      <c r="E354" s="3"/>
      <c r="Q354" s="5"/>
    </row>
    <row r="355" spans="5:17" s="55" customFormat="1" ht="15">
      <c r="E355" s="3"/>
      <c r="Q355" s="5"/>
    </row>
    <row r="356" spans="5:17" s="55" customFormat="1" ht="15">
      <c r="E356" s="3"/>
      <c r="Q356" s="5"/>
    </row>
    <row r="357" spans="5:17" s="55" customFormat="1" ht="15">
      <c r="E357" s="3"/>
      <c r="Q357" s="5"/>
    </row>
    <row r="358" spans="5:17" s="55" customFormat="1" ht="15">
      <c r="E358" s="3"/>
      <c r="Q358" s="5"/>
    </row>
    <row r="359" spans="5:17" s="55" customFormat="1" ht="15">
      <c r="E359" s="3"/>
      <c r="Q359" s="5"/>
    </row>
    <row r="360" spans="5:17" s="55" customFormat="1" ht="15">
      <c r="E360" s="3"/>
      <c r="Q360" s="5"/>
    </row>
    <row r="361" spans="5:17" s="55" customFormat="1" ht="15">
      <c r="E361" s="3"/>
      <c r="Q361" s="5"/>
    </row>
    <row r="362" spans="5:17" s="55" customFormat="1" ht="15">
      <c r="E362" s="3"/>
      <c r="Q362" s="5"/>
    </row>
    <row r="363" spans="5:17" s="55" customFormat="1" ht="15">
      <c r="E363" s="3"/>
      <c r="Q363" s="5"/>
    </row>
    <row r="364" spans="5:17" s="55" customFormat="1" ht="15">
      <c r="E364" s="3"/>
      <c r="Q364" s="5"/>
    </row>
    <row r="365" spans="5:17" s="55" customFormat="1" ht="15">
      <c r="E365" s="3"/>
      <c r="Q365" s="5"/>
    </row>
    <row r="366" spans="5:17" s="55" customFormat="1" ht="15">
      <c r="E366" s="3"/>
      <c r="Q366" s="5"/>
    </row>
    <row r="367" spans="5:17" s="55" customFormat="1" ht="15">
      <c r="E367" s="3"/>
      <c r="Q367" s="5"/>
    </row>
    <row r="368" spans="5:17" s="55" customFormat="1" ht="15">
      <c r="E368" s="3"/>
      <c r="Q368" s="5"/>
    </row>
    <row r="369" spans="5:17" s="55" customFormat="1" ht="15">
      <c r="E369" s="3"/>
      <c r="Q369" s="5"/>
    </row>
    <row r="370" spans="5:17" s="55" customFormat="1" ht="15">
      <c r="E370" s="3"/>
      <c r="Q370" s="5"/>
    </row>
    <row r="371" spans="5:17" s="55" customFormat="1" ht="15">
      <c r="E371" s="3"/>
      <c r="Q371" s="5"/>
    </row>
    <row r="372" spans="5:17" s="55" customFormat="1" ht="15">
      <c r="E372" s="3"/>
      <c r="Q372" s="5"/>
    </row>
    <row r="373" spans="5:17" s="55" customFormat="1" ht="15">
      <c r="E373" s="3"/>
      <c r="Q373" s="5"/>
    </row>
    <row r="374" spans="5:17" s="55" customFormat="1" ht="15">
      <c r="E374" s="3"/>
      <c r="Q374" s="5"/>
    </row>
    <row r="375" spans="5:17" s="55" customFormat="1" ht="15">
      <c r="E375" s="3"/>
      <c r="Q375" s="5"/>
    </row>
    <row r="376" spans="5:17" s="55" customFormat="1" ht="15">
      <c r="E376" s="3"/>
      <c r="Q376" s="5"/>
    </row>
    <row r="377" spans="5:17" s="55" customFormat="1" ht="15">
      <c r="E377" s="3"/>
      <c r="Q377" s="5"/>
    </row>
    <row r="378" spans="5:17" s="55" customFormat="1" ht="15">
      <c r="E378" s="3"/>
      <c r="Q378" s="5"/>
    </row>
    <row r="379" spans="5:17" s="55" customFormat="1" ht="15">
      <c r="E379" s="3"/>
      <c r="Q379" s="5"/>
    </row>
    <row r="380" spans="5:17" s="55" customFormat="1" ht="15">
      <c r="E380" s="3"/>
      <c r="Q380" s="5"/>
    </row>
    <row r="381" spans="5:17" s="55" customFormat="1" ht="15">
      <c r="E381" s="3"/>
      <c r="Q381" s="5"/>
    </row>
    <row r="382" spans="5:17" s="55" customFormat="1" ht="15">
      <c r="E382" s="3"/>
      <c r="Q382" s="5"/>
    </row>
    <row r="383" spans="5:17" s="55" customFormat="1" ht="15">
      <c r="E383" s="3"/>
      <c r="Q383" s="5"/>
    </row>
    <row r="384" spans="5:17" s="55" customFormat="1" ht="15">
      <c r="E384" s="3"/>
      <c r="Q384" s="5"/>
    </row>
    <row r="385" spans="5:17" s="55" customFormat="1" ht="15">
      <c r="E385" s="3"/>
      <c r="Q385" s="5"/>
    </row>
    <row r="386" spans="5:17" s="55" customFormat="1" ht="15">
      <c r="E386" s="3"/>
      <c r="Q386" s="5"/>
    </row>
    <row r="387" spans="5:17" s="55" customFormat="1" ht="15">
      <c r="E387" s="3"/>
      <c r="Q387" s="5"/>
    </row>
    <row r="388" spans="5:17" s="55" customFormat="1" ht="15">
      <c r="E388" s="3"/>
      <c r="Q388" s="5"/>
    </row>
    <row r="389" spans="5:17" s="55" customFormat="1" ht="15">
      <c r="E389" s="3"/>
      <c r="Q389" s="5"/>
    </row>
    <row r="390" spans="5:17" s="55" customFormat="1" ht="15">
      <c r="E390" s="3"/>
      <c r="Q390" s="5"/>
    </row>
    <row r="391" spans="5:17" s="55" customFormat="1" ht="15">
      <c r="E391" s="3"/>
      <c r="Q391" s="5"/>
    </row>
    <row r="392" spans="5:17" s="55" customFormat="1" ht="15">
      <c r="E392" s="3"/>
      <c r="Q392" s="5"/>
    </row>
    <row r="393" spans="5:17" s="55" customFormat="1" ht="15">
      <c r="E393" s="3"/>
      <c r="Q393" s="5"/>
    </row>
    <row r="394" spans="5:17" s="55" customFormat="1" ht="15">
      <c r="E394" s="3"/>
      <c r="Q394" s="5"/>
    </row>
    <row r="395" spans="5:17" s="55" customFormat="1" ht="15">
      <c r="E395" s="3"/>
      <c r="Q395" s="5"/>
    </row>
    <row r="396" spans="5:17" s="55" customFormat="1" ht="15">
      <c r="E396" s="3"/>
      <c r="Q396" s="5"/>
    </row>
    <row r="397" spans="5:17" s="55" customFormat="1" ht="15">
      <c r="E397" s="3"/>
      <c r="Q397" s="5"/>
    </row>
    <row r="398" spans="5:17" s="55" customFormat="1" ht="15">
      <c r="E398" s="3"/>
      <c r="Q398" s="5"/>
    </row>
    <row r="399" spans="5:17" s="55" customFormat="1" ht="15">
      <c r="E399" s="3"/>
      <c r="Q399" s="5"/>
    </row>
    <row r="400" spans="5:17" s="55" customFormat="1" ht="15">
      <c r="E400" s="3"/>
      <c r="Q400" s="5"/>
    </row>
    <row r="401" spans="5:17" s="55" customFormat="1" ht="15">
      <c r="E401" s="3"/>
      <c r="Q401" s="5"/>
    </row>
    <row r="402" spans="5:17" s="55" customFormat="1" ht="15">
      <c r="E402" s="3"/>
      <c r="Q402" s="5"/>
    </row>
    <row r="403" spans="5:17" s="55" customFormat="1" ht="15">
      <c r="E403" s="3"/>
      <c r="Q403" s="5"/>
    </row>
    <row r="404" spans="5:17" s="55" customFormat="1" ht="15">
      <c r="E404" s="3"/>
      <c r="Q404" s="5"/>
    </row>
    <row r="405" spans="5:17" s="55" customFormat="1" ht="15">
      <c r="E405" s="3"/>
      <c r="Q405" s="5"/>
    </row>
    <row r="406" spans="5:17" s="55" customFormat="1" ht="15">
      <c r="E406" s="3"/>
      <c r="Q406" s="5"/>
    </row>
    <row r="407" spans="5:17" s="55" customFormat="1" ht="15">
      <c r="E407" s="3"/>
      <c r="Q407" s="5"/>
    </row>
    <row r="408" spans="5:17" s="55" customFormat="1" ht="15">
      <c r="E408" s="3"/>
      <c r="Q408" s="5"/>
    </row>
    <row r="409" spans="5:17" s="55" customFormat="1" ht="15">
      <c r="E409" s="3"/>
      <c r="Q409" s="5"/>
    </row>
    <row r="410" spans="5:17" s="55" customFormat="1" ht="15">
      <c r="E410" s="3"/>
      <c r="Q410" s="5"/>
    </row>
    <row r="411" spans="5:17" s="55" customFormat="1" ht="15">
      <c r="E411" s="3"/>
      <c r="Q411" s="5"/>
    </row>
    <row r="412" spans="5:17" s="55" customFormat="1" ht="15">
      <c r="E412" s="3"/>
      <c r="Q412" s="5"/>
    </row>
    <row r="413" spans="5:17" s="55" customFormat="1" ht="15">
      <c r="E413" s="3"/>
      <c r="Q413" s="5"/>
    </row>
    <row r="414" spans="5:17" s="55" customFormat="1" ht="15">
      <c r="E414" s="3"/>
      <c r="Q414" s="5"/>
    </row>
    <row r="415" spans="5:17" s="55" customFormat="1" ht="15">
      <c r="E415" s="3"/>
      <c r="Q415" s="5"/>
    </row>
    <row r="416" spans="5:17" s="55" customFormat="1" ht="15">
      <c r="E416" s="3"/>
      <c r="Q416" s="5"/>
    </row>
    <row r="417" spans="5:17" s="55" customFormat="1" ht="15">
      <c r="E417" s="3"/>
      <c r="Q417" s="5"/>
    </row>
    <row r="418" spans="5:17" s="55" customFormat="1" ht="15">
      <c r="E418" s="3"/>
      <c r="Q418" s="5"/>
    </row>
    <row r="419" spans="5:17" s="55" customFormat="1" ht="15">
      <c r="E419" s="3"/>
      <c r="Q419" s="5"/>
    </row>
    <row r="420" spans="5:17" s="55" customFormat="1" ht="15">
      <c r="E420" s="3"/>
      <c r="Q420" s="5"/>
    </row>
    <row r="421" spans="5:17" s="55" customFormat="1" ht="15">
      <c r="E421" s="3"/>
      <c r="Q421" s="5"/>
    </row>
    <row r="422" spans="5:17" s="55" customFormat="1" ht="15">
      <c r="E422" s="3"/>
      <c r="Q422" s="5"/>
    </row>
    <row r="423" spans="5:17" s="55" customFormat="1" ht="15">
      <c r="E423" s="3"/>
      <c r="Q423" s="5"/>
    </row>
    <row r="424" spans="5:17" s="55" customFormat="1" ht="15">
      <c r="E424" s="3"/>
      <c r="Q424" s="5"/>
    </row>
    <row r="425" spans="5:17" s="55" customFormat="1" ht="15">
      <c r="E425" s="3"/>
      <c r="Q425" s="5"/>
    </row>
    <row r="426" spans="5:17" s="55" customFormat="1" ht="15">
      <c r="E426" s="3"/>
      <c r="Q426" s="5"/>
    </row>
    <row r="427" spans="5:17" s="55" customFormat="1" ht="15">
      <c r="E427" s="3"/>
      <c r="Q427" s="5"/>
    </row>
    <row r="428" spans="5:17" s="55" customFormat="1" ht="15">
      <c r="E428" s="3"/>
      <c r="Q428" s="5"/>
    </row>
    <row r="429" spans="5:17" s="55" customFormat="1" ht="15">
      <c r="E429" s="3"/>
      <c r="Q429" s="5"/>
    </row>
    <row r="430" spans="5:17" s="55" customFormat="1" ht="15">
      <c r="E430" s="3"/>
      <c r="Q430" s="5"/>
    </row>
    <row r="431" spans="5:17" s="55" customFormat="1" ht="15">
      <c r="E431" s="3"/>
      <c r="Q431" s="5"/>
    </row>
    <row r="432" spans="5:17" s="55" customFormat="1" ht="15">
      <c r="E432" s="3"/>
      <c r="Q432" s="5"/>
    </row>
    <row r="433" spans="5:17" s="55" customFormat="1" ht="15">
      <c r="E433" s="3"/>
      <c r="Q433" s="5"/>
    </row>
    <row r="434" spans="5:17" s="55" customFormat="1" ht="15">
      <c r="E434" s="3"/>
      <c r="Q434" s="5"/>
    </row>
    <row r="435" spans="5:17" s="55" customFormat="1" ht="15">
      <c r="E435" s="3"/>
      <c r="Q435" s="5"/>
    </row>
    <row r="436" spans="5:17" s="55" customFormat="1" ht="15">
      <c r="E436" s="3"/>
      <c r="Q436" s="5"/>
    </row>
    <row r="437" spans="5:17" s="55" customFormat="1" ht="15">
      <c r="E437" s="3"/>
      <c r="Q437" s="5"/>
    </row>
    <row r="438" spans="5:17" s="55" customFormat="1" ht="15">
      <c r="E438" s="3"/>
      <c r="Q438" s="5"/>
    </row>
    <row r="439" spans="5:17" s="55" customFormat="1" ht="15">
      <c r="E439" s="3"/>
      <c r="Q439" s="5"/>
    </row>
    <row r="440" spans="5:17" s="55" customFormat="1" ht="15">
      <c r="E440" s="3"/>
      <c r="Q440" s="5"/>
    </row>
    <row r="441" spans="5:17" s="55" customFormat="1" ht="15">
      <c r="E441" s="3"/>
      <c r="Q441" s="5"/>
    </row>
    <row r="442" spans="5:17" s="55" customFormat="1" ht="15">
      <c r="E442" s="3"/>
      <c r="Q442" s="5"/>
    </row>
    <row r="443" spans="5:17" s="55" customFormat="1" ht="15">
      <c r="E443" s="3"/>
      <c r="Q443" s="5"/>
    </row>
    <row r="444" spans="5:17" s="55" customFormat="1" ht="15">
      <c r="E444" s="3"/>
      <c r="Q444" s="5"/>
    </row>
    <row r="445" spans="5:17" s="55" customFormat="1" ht="15">
      <c r="E445" s="3"/>
      <c r="Q445" s="5"/>
    </row>
    <row r="446" spans="5:17" s="55" customFormat="1" ht="15">
      <c r="E446" s="3"/>
      <c r="Q446" s="5"/>
    </row>
    <row r="447" spans="5:17" s="55" customFormat="1" ht="15">
      <c r="E447" s="3"/>
      <c r="Q447" s="5"/>
    </row>
    <row r="448" spans="5:17" s="55" customFormat="1" ht="15">
      <c r="E448" s="3"/>
      <c r="Q448" s="5"/>
    </row>
    <row r="449" spans="5:17" s="55" customFormat="1" ht="15">
      <c r="E449" s="3"/>
      <c r="Q449" s="5"/>
    </row>
    <row r="450" spans="5:17" s="55" customFormat="1" ht="15">
      <c r="E450" s="3"/>
      <c r="Q450" s="5"/>
    </row>
    <row r="451" spans="5:17" s="55" customFormat="1" ht="15">
      <c r="E451" s="3"/>
      <c r="Q451" s="5"/>
    </row>
    <row r="452" spans="5:17" s="55" customFormat="1" ht="15">
      <c r="E452" s="3"/>
      <c r="Q452" s="5"/>
    </row>
    <row r="453" spans="5:17" s="55" customFormat="1" ht="15">
      <c r="E453" s="3"/>
      <c r="Q453" s="5"/>
    </row>
    <row r="454" spans="5:17" s="55" customFormat="1" ht="15">
      <c r="E454" s="3"/>
      <c r="Q454" s="5"/>
    </row>
    <row r="455" spans="5:17" s="55" customFormat="1" ht="15">
      <c r="E455" s="3"/>
      <c r="Q455" s="5"/>
    </row>
    <row r="456" spans="5:17" s="55" customFormat="1" ht="15">
      <c r="E456" s="3"/>
      <c r="Q456" s="5"/>
    </row>
    <row r="457" spans="5:17" s="55" customFormat="1" ht="15">
      <c r="E457" s="3"/>
      <c r="Q457" s="5"/>
    </row>
    <row r="458" spans="5:17" s="55" customFormat="1" ht="15">
      <c r="E458" s="3"/>
      <c r="Q458" s="5"/>
    </row>
    <row r="459" spans="5:17" s="55" customFormat="1" ht="15">
      <c r="E459" s="3"/>
      <c r="Q459" s="5"/>
    </row>
    <row r="460" spans="5:17" s="55" customFormat="1" ht="15">
      <c r="E460" s="3"/>
      <c r="Q460" s="5"/>
    </row>
    <row r="461" spans="5:17" s="55" customFormat="1" ht="15">
      <c r="E461" s="3"/>
      <c r="Q461" s="5"/>
    </row>
    <row r="462" spans="5:17" s="55" customFormat="1" ht="15">
      <c r="E462" s="3"/>
      <c r="Q462" s="5"/>
    </row>
    <row r="463" spans="5:17" s="55" customFormat="1" ht="15">
      <c r="E463" s="3"/>
      <c r="Q463" s="5"/>
    </row>
    <row r="464" spans="5:17" s="55" customFormat="1" ht="15">
      <c r="E464" s="3"/>
      <c r="Q464" s="5"/>
    </row>
    <row r="465" spans="5:17" s="55" customFormat="1" ht="15">
      <c r="E465" s="3"/>
      <c r="Q465" s="5"/>
    </row>
    <row r="466" spans="5:17" s="55" customFormat="1" ht="15">
      <c r="E466" s="3"/>
      <c r="Q466" s="5"/>
    </row>
    <row r="467" spans="5:17" s="55" customFormat="1" ht="15">
      <c r="E467" s="3"/>
      <c r="Q467" s="5"/>
    </row>
    <row r="468" spans="5:17" s="55" customFormat="1" ht="15">
      <c r="E468" s="3"/>
      <c r="Q468" s="5"/>
    </row>
    <row r="469" spans="5:17" s="55" customFormat="1" ht="15">
      <c r="E469" s="3"/>
      <c r="Q469" s="5"/>
    </row>
    <row r="470" spans="5:17" s="55" customFormat="1" ht="15">
      <c r="E470" s="3"/>
      <c r="Q470" s="5"/>
    </row>
    <row r="471" spans="5:17" s="55" customFormat="1" ht="15">
      <c r="E471" s="3"/>
      <c r="Q471" s="5"/>
    </row>
    <row r="472" spans="5:17" s="55" customFormat="1" ht="15">
      <c r="E472" s="3"/>
      <c r="Q472" s="5"/>
    </row>
    <row r="473" spans="5:17" s="55" customFormat="1" ht="15">
      <c r="E473" s="3"/>
      <c r="Q473" s="5"/>
    </row>
    <row r="474" spans="5:17" s="55" customFormat="1" ht="15">
      <c r="E474" s="3"/>
      <c r="Q474" s="5"/>
    </row>
    <row r="475" spans="5:17" s="55" customFormat="1" ht="15">
      <c r="E475" s="3"/>
      <c r="Q475" s="5"/>
    </row>
    <row r="476" spans="5:17" s="55" customFormat="1" ht="15">
      <c r="E476" s="3"/>
      <c r="Q476" s="5"/>
    </row>
    <row r="477" spans="5:17" s="55" customFormat="1" ht="15">
      <c r="E477" s="3"/>
      <c r="Q477" s="5"/>
    </row>
    <row r="478" spans="5:17" s="55" customFormat="1" ht="15">
      <c r="E478" s="3"/>
      <c r="Q478" s="5"/>
    </row>
    <row r="479" spans="5:17" s="55" customFormat="1" ht="15">
      <c r="E479" s="3"/>
      <c r="Q479" s="5"/>
    </row>
    <row r="480" spans="5:17" s="55" customFormat="1" ht="15">
      <c r="E480" s="3"/>
      <c r="Q480" s="5"/>
    </row>
    <row r="481" spans="5:17" s="55" customFormat="1" ht="15">
      <c r="E481" s="3"/>
      <c r="Q481" s="5"/>
    </row>
    <row r="482" spans="5:17" s="55" customFormat="1" ht="15">
      <c r="E482" s="3"/>
      <c r="Q482" s="5"/>
    </row>
    <row r="483" spans="5:17" s="55" customFormat="1" ht="15">
      <c r="E483" s="3"/>
      <c r="Q483" s="5"/>
    </row>
    <row r="484" spans="5:17" s="55" customFormat="1" ht="15">
      <c r="E484" s="3"/>
      <c r="Q484" s="5"/>
    </row>
    <row r="485" spans="5:17" s="55" customFormat="1" ht="15">
      <c r="E485" s="3"/>
      <c r="Q485" s="5"/>
    </row>
    <row r="486" spans="5:17" s="55" customFormat="1" ht="15">
      <c r="E486" s="3"/>
      <c r="Q486" s="5"/>
    </row>
    <row r="487" spans="5:17" s="55" customFormat="1" ht="15">
      <c r="E487" s="3"/>
      <c r="Q487" s="5"/>
    </row>
    <row r="488" spans="5:17" s="55" customFormat="1" ht="15">
      <c r="E488" s="3"/>
      <c r="Q488" s="5"/>
    </row>
    <row r="489" spans="5:17" s="55" customFormat="1" ht="15">
      <c r="E489" s="3"/>
      <c r="Q489" s="5"/>
    </row>
    <row r="490" spans="5:17" s="55" customFormat="1" ht="15">
      <c r="E490" s="3"/>
      <c r="Q490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2022-03-18T08:39:46Z</cp:lastPrinted>
  <dcterms:created xsi:type="dcterms:W3CDTF">2003-05-16T10:10:29Z</dcterms:created>
  <dcterms:modified xsi:type="dcterms:W3CDTF">2023-09-25T12:15:23Z</dcterms:modified>
  <cp:category/>
  <cp:version/>
  <cp:contentType/>
  <cp:contentStatus/>
</cp:coreProperties>
</file>