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00" windowHeight="15600"/>
  </bookViews>
  <sheets>
    <sheet name="opcja 5 m" sheetId="4" r:id="rId1"/>
  </sheets>
  <definedNames>
    <definedName name="_xlnm.Print_Area" localSheetId="0">'opcja 5 m'!$A$1:$E$27</definedName>
  </definedNames>
  <calcPr calcId="145621"/>
</workbook>
</file>

<file path=xl/calcChain.xml><?xml version="1.0" encoding="utf-8"?>
<calcChain xmlns="http://schemas.openxmlformats.org/spreadsheetml/2006/main">
  <c r="G17" i="4" l="1"/>
  <c r="G14" i="4" l="1"/>
  <c r="G20" i="4" l="1"/>
  <c r="G16" i="4" l="1"/>
  <c r="G19" i="4" l="1"/>
  <c r="G15" i="4"/>
  <c r="G12" i="4"/>
  <c r="G10" i="4"/>
  <c r="G7" i="4"/>
  <c r="G8" i="4"/>
  <c r="G6" i="4"/>
  <c r="G21" i="4" l="1"/>
  <c r="G22" i="4" s="1"/>
  <c r="G23" i="4" s="1"/>
</calcChain>
</file>

<file path=xl/sharedStrings.xml><?xml version="1.0" encoding="utf-8"?>
<sst xmlns="http://schemas.openxmlformats.org/spreadsheetml/2006/main" count="51" uniqueCount="43">
  <si>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</si>
  <si>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</si>
  <si>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</si>
  <si>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</si>
  <si>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</si>
  <si>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</si>
  <si>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</si>
  <si>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</si>
  <si>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</si>
  <si>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</si>
  <si>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</si>
  <si>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</si>
  <si>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</si>
  <si>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</si>
  <si>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</si>
  <si>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</si>
  <si>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</si>
  <si>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</si>
  <si>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</si>
  <si>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</si>
  <si>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</si>
  <si>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</si>
  <si>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</si>
  <si>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</si>
  <si>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</si>
  <si>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</si>
  <si>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</si>
  <si>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</si>
  <si>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Ustawienie obrzeży betonowych 30x8x100 cm na ławie betonowej z oporem</t>
  </si>
  <si>
    <t>Ustawienie krawężników betonowych 20x30x100 cm na ławie betonowej z oporem i podsypce cementowej</t>
  </si>
  <si>
    <t>Projekt czasowej organizacji ruchu</t>
  </si>
  <si>
    <t>Razem:</t>
  </si>
  <si>
    <t>Vat 23%</t>
  </si>
  <si>
    <t>Brutto</t>
  </si>
  <si>
    <t>Olsztyn dnia:….......................................</t>
  </si>
  <si>
    <t>D-06.01.01</t>
  </si>
  <si>
    <t>Umocnienie skarp oraz trawników przez humusowanie i obsianie trawą gr. 10 cm (do granic pasa drogowego)</t>
  </si>
  <si>
    <t>Montaż tablic informacyjnych o dofinansowaniu</t>
  </si>
  <si>
    <t>szt.</t>
  </si>
  <si>
    <t>Oznakowanie pionowe zgodnie z PSOR</t>
  </si>
  <si>
    <t>Montaż barierki U-11a</t>
  </si>
  <si>
    <t>Budowa chodnika w m. Biesal w ramach przebudowy drogi powiatowej nr 1425N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</si>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</sst>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4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 vertical="center"/>
    </xf>
    <xf numFmtId="0" fontId="12" fillId="0" borderId="0" xfId="10" applyFont="1"/>
    <xf numFmtId="0" fontId="12" fillId="0" borderId="9" xfId="10" applyFont="1" applyBorder="1"/>
    <xf numFmtId="2" fontId="13" fillId="0" borderId="10" xfId="10" applyNumberFormat="1" applyFont="1" applyBorder="1" applyAlignment="1">
      <alignment horizontal="center" vertical="center" wrapText="1"/>
    </xf>
    <xf numFmtId="2" fontId="13" fillId="0" borderId="3" xfId="10" applyNumberFormat="1" applyFont="1" applyBorder="1" applyAlignment="1">
      <alignment horizontal="center" vertical="center"/>
    </xf>
    <xf numFmtId="165" fontId="13" fillId="0" borderId="2" xfId="10" applyNumberFormat="1" applyFont="1" applyBorder="1" applyAlignment="1">
      <alignment horizontal="right" vertical="center"/>
    </xf>
    <xf numFmtId="0" fontId="12" fillId="0" borderId="0" xfId="10" applyFont="1" applyAlignment="1">
      <alignment horizontal="center" vertical="center" wrapText="1"/>
    </xf>
    <xf numFmtId="0" fontId="12" fillId="0" borderId="9" xfId="10" applyFont="1" applyBorder="1" applyAlignment="1">
      <alignment horizontal="center" vertical="center"/>
    </xf>
    <xf numFmtId="0" fontId="1" fillId="0" borderId="0" xfId="0" applyFont="1"/>
    <xf numFmtId="44" fontId="13" fillId="0" borderId="4" xfId="1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0" fontId="12" fillId="0" borderId="5" xfId="0" applyFont="1" applyBorder="1" applyAlignment="1">
      <alignment horizontal="center" vertical="center" wrapText="1"/>
    </xf>
    <xf numFmtId="44" fontId="6" fillId="5" borderId="1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44" fontId="6" fillId="3" borderId="13" xfId="9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3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</cellXfs>
  <cellStyles count="12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Result" xfId="5"/>
    <cellStyle name="Result2" xfId="6"/>
    <cellStyle name="Walutowy" xfId="9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66"/>
  <sheetViews>
    <sheetView tabSelected="1" zoomScale="115" zoomScaleNormal="115" workbookViewId="0">
      <selection activeCell="J14" sqref="J14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3" t="s">
        <v>42</v>
      </c>
      <c r="B1" s="73"/>
      <c r="C1" s="73"/>
      <c r="D1" s="73"/>
      <c r="E1" s="73"/>
      <c r="F1" s="73"/>
      <c r="G1" s="73"/>
    </row>
    <row r="2" spans="1:230" ht="28.5" customHeight="1">
      <c r="A2" s="72" t="s">
        <v>41</v>
      </c>
      <c r="B2" s="72"/>
      <c r="C2" s="72"/>
      <c r="D2" s="72"/>
      <c r="E2" s="72"/>
      <c r="F2" s="72"/>
      <c r="G2" s="72"/>
    </row>
    <row r="3" spans="1:230">
      <c r="A3" s="4" t="s">
        <v>0</v>
      </c>
      <c r="B3" s="4" t="s">
        <v>1</v>
      </c>
      <c r="C3" s="4" t="s">
        <v>2</v>
      </c>
      <c r="D3" s="70" t="s">
        <v>3</v>
      </c>
      <c r="E3" s="70"/>
      <c r="F3" s="23"/>
      <c r="G3" s="23"/>
    </row>
    <row r="4" spans="1:230">
      <c r="A4" s="6"/>
      <c r="B4" s="6"/>
      <c r="C4" s="6"/>
      <c r="D4" s="6" t="s">
        <v>3</v>
      </c>
      <c r="E4" s="24" t="s">
        <v>4</v>
      </c>
      <c r="F4" s="20" t="s">
        <v>14</v>
      </c>
      <c r="G4" s="20" t="s">
        <v>15</v>
      </c>
    </row>
    <row r="5" spans="1:230" customFormat="1" ht="14.25">
      <c r="A5" s="6"/>
      <c r="B5" s="71" t="s">
        <v>10</v>
      </c>
      <c r="C5" s="71"/>
      <c r="D5" s="6"/>
      <c r="E5" s="24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37">
        <v>1</v>
      </c>
      <c r="F6" s="30"/>
      <c r="G6" s="34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7">
        <v>2</v>
      </c>
      <c r="B7" s="11" t="s">
        <v>11</v>
      </c>
      <c r="C7" s="11" t="s">
        <v>30</v>
      </c>
      <c r="D7" s="7" t="s">
        <v>6</v>
      </c>
      <c r="E7" s="25">
        <v>1</v>
      </c>
      <c r="F7" s="30"/>
      <c r="G7" s="34">
        <f t="shared" ref="G7:G20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1">
        <v>3</v>
      </c>
      <c r="B8" s="40" t="s">
        <v>20</v>
      </c>
      <c r="C8" s="7" t="s">
        <v>21</v>
      </c>
      <c r="D8" s="7" t="s">
        <v>13</v>
      </c>
      <c r="E8" s="44">
        <v>124</v>
      </c>
      <c r="F8" s="30"/>
      <c r="G8" s="34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0"/>
      <c r="B9" s="74" t="s">
        <v>7</v>
      </c>
      <c r="C9" s="75"/>
      <c r="D9" s="12"/>
      <c r="E9" s="26"/>
      <c r="F9" s="31"/>
      <c r="G9" s="3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19">
        <v>4</v>
      </c>
      <c r="B10" s="38" t="s">
        <v>24</v>
      </c>
      <c r="C10" s="39" t="s">
        <v>25</v>
      </c>
      <c r="D10" s="9" t="s">
        <v>12</v>
      </c>
      <c r="E10" s="27">
        <v>212</v>
      </c>
      <c r="F10" s="32"/>
      <c r="G10" s="34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0"/>
      <c r="B11" s="77" t="s">
        <v>8</v>
      </c>
      <c r="C11" s="77"/>
      <c r="D11" s="21"/>
      <c r="E11" s="28"/>
      <c r="F11" s="31"/>
      <c r="G11" s="3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18">
        <v>5</v>
      </c>
      <c r="B12" s="18" t="s">
        <v>23</v>
      </c>
      <c r="C12" s="8" t="s">
        <v>22</v>
      </c>
      <c r="D12" s="8" t="s">
        <v>12</v>
      </c>
      <c r="E12" s="43">
        <v>211</v>
      </c>
      <c r="F12" s="32"/>
      <c r="G12" s="34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s="55" customFormat="1" ht="14.25">
      <c r="A13" s="22"/>
      <c r="B13" s="78" t="s">
        <v>9</v>
      </c>
      <c r="C13" s="78"/>
      <c r="D13" s="10"/>
      <c r="E13" s="29"/>
      <c r="F13" s="33"/>
      <c r="G13" s="3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67">
        <v>6</v>
      </c>
      <c r="B14" s="67" t="s">
        <v>35</v>
      </c>
      <c r="C14" s="67" t="s">
        <v>36</v>
      </c>
      <c r="D14" s="66" t="s">
        <v>13</v>
      </c>
      <c r="E14" s="66">
        <v>22</v>
      </c>
      <c r="F14" s="68"/>
      <c r="G14" s="69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14.25">
      <c r="A15" s="67">
        <v>7</v>
      </c>
      <c r="B15" s="66" t="s">
        <v>19</v>
      </c>
      <c r="C15" s="65" t="s">
        <v>39</v>
      </c>
      <c r="D15" s="66" t="s">
        <v>16</v>
      </c>
      <c r="E15" s="66">
        <v>1</v>
      </c>
      <c r="F15" s="68"/>
      <c r="G15" s="69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15">
      <c r="A16" s="67">
        <v>8</v>
      </c>
      <c r="B16" s="59"/>
      <c r="C16" s="67" t="s">
        <v>37</v>
      </c>
      <c r="D16" s="66" t="s">
        <v>38</v>
      </c>
      <c r="E16" s="66">
        <v>1</v>
      </c>
      <c r="F16" s="68"/>
      <c r="G16" s="69">
        <f>E16*F16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s="58" customFormat="1" ht="14.25">
      <c r="A17" s="67">
        <v>9</v>
      </c>
      <c r="B17" s="67" t="s">
        <v>27</v>
      </c>
      <c r="C17" s="65" t="s">
        <v>40</v>
      </c>
      <c r="D17" s="66" t="s">
        <v>5</v>
      </c>
      <c r="E17" s="66">
        <v>70</v>
      </c>
      <c r="F17" s="68"/>
      <c r="G17" s="69">
        <f>E17*F17</f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</row>
    <row r="18" spans="1:230" customFormat="1" ht="14.25">
      <c r="A18" s="63"/>
      <c r="B18" s="80" t="s">
        <v>26</v>
      </c>
      <c r="C18" s="80"/>
      <c r="D18" s="61"/>
      <c r="E18" s="64"/>
      <c r="F18" s="62"/>
      <c r="G18" s="6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s="56" customFormat="1" ht="25.5">
      <c r="A19" s="67">
        <v>10</v>
      </c>
      <c r="B19" s="67" t="s">
        <v>27</v>
      </c>
      <c r="C19" s="65" t="s">
        <v>29</v>
      </c>
      <c r="D19" s="66" t="s">
        <v>5</v>
      </c>
      <c r="E19" s="66">
        <v>56</v>
      </c>
      <c r="F19" s="68"/>
      <c r="G19" s="69">
        <f t="shared" si="0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1:230" customFormat="1" ht="25.5">
      <c r="A20" s="67">
        <v>11</v>
      </c>
      <c r="B20" s="67" t="s">
        <v>27</v>
      </c>
      <c r="C20" s="67" t="s">
        <v>28</v>
      </c>
      <c r="D20" s="66" t="s">
        <v>5</v>
      </c>
      <c r="E20" s="66">
        <v>176</v>
      </c>
      <c r="F20" s="68"/>
      <c r="G20" s="69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4.25" customHeight="1">
      <c r="A21" s="45"/>
      <c r="B21" s="46"/>
      <c r="C21" s="46"/>
      <c r="D21" s="46"/>
      <c r="E21" s="47"/>
      <c r="F21" s="48" t="s">
        <v>31</v>
      </c>
      <c r="G21" s="54">
        <f>SUM(G6:G8)+SUM(G10:G10)+SUM(G12:G12)+SUM(G14:G17)+SUM(G19:G20)</f>
        <v>0</v>
      </c>
      <c r="H21" s="3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5" customHeight="1">
      <c r="A22" s="45"/>
      <c r="B22" s="46"/>
      <c r="C22" s="46"/>
      <c r="D22" s="46"/>
      <c r="E22" s="47"/>
      <c r="F22" s="49" t="s">
        <v>32</v>
      </c>
      <c r="G22" s="50">
        <f>G21*0.23</f>
        <v>0</v>
      </c>
      <c r="H22" s="3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 customHeight="1">
      <c r="A23" s="45"/>
      <c r="B23" s="45"/>
      <c r="C23" s="51"/>
      <c r="D23" s="45"/>
      <c r="E23" s="52"/>
      <c r="F23" s="49" t="s">
        <v>33</v>
      </c>
      <c r="G23" s="50">
        <f>G22+G21</f>
        <v>0</v>
      </c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5">
      <c r="A24" s="53"/>
      <c r="B24" s="53"/>
      <c r="C24" s="53" t="s">
        <v>34</v>
      </c>
      <c r="D24" s="53"/>
      <c r="E24" s="53"/>
      <c r="F24" s="53"/>
      <c r="G24" s="5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>
      <c r="A25" s="36"/>
      <c r="B25" s="36"/>
      <c r="C25" s="36"/>
      <c r="D25" s="36"/>
      <c r="E25" s="36"/>
      <c r="F25" s="36"/>
      <c r="G25" s="36"/>
      <c r="H25" s="3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>
      <c r="A26" s="73"/>
      <c r="B26" s="73"/>
      <c r="C26" s="3"/>
      <c r="D26" s="81"/>
      <c r="E26" s="81"/>
      <c r="F26" s="3"/>
      <c r="G26" s="42"/>
      <c r="H26" s="3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22.5" customHeight="1">
      <c r="A27" s="79"/>
      <c r="B27" s="79"/>
      <c r="C27" s="79"/>
      <c r="D27" s="79"/>
      <c r="E27" s="79"/>
      <c r="F27" s="79"/>
      <c r="G27" s="79"/>
      <c r="H27" s="3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4.25" customHeight="1">
      <c r="A28" s="36"/>
      <c r="B28" s="36"/>
      <c r="C28" s="36"/>
      <c r="D28" s="36"/>
      <c r="E28" s="36"/>
      <c r="F28" s="36"/>
      <c r="G28" s="3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36"/>
      <c r="B29" s="36"/>
      <c r="C29" s="36"/>
      <c r="D29" s="36"/>
      <c r="E29" s="36"/>
      <c r="F29" s="36"/>
      <c r="G29" s="3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36"/>
      <c r="B30" s="36"/>
      <c r="C30" s="36"/>
      <c r="D30" s="36"/>
      <c r="E30" s="36"/>
      <c r="F30" s="36"/>
      <c r="G30" s="3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36"/>
      <c r="B31" s="36"/>
      <c r="C31" s="36"/>
      <c r="D31" s="36"/>
      <c r="E31" s="36"/>
      <c r="F31" s="36"/>
      <c r="G31" s="3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1"/>
      <c r="B32" s="1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1"/>
      <c r="B33" s="14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1"/>
      <c r="B34" s="14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13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3"/>
      <c r="B36" s="14"/>
      <c r="C36" s="1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3"/>
      <c r="B37" s="15"/>
      <c r="C37" s="15"/>
      <c r="D37" s="15"/>
      <c r="E37" s="15"/>
      <c r="F37" s="15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76"/>
      <c r="B38" s="76"/>
      <c r="C38" s="76"/>
      <c r="D38" s="76"/>
      <c r="E38" s="7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76"/>
      <c r="B39" s="76"/>
      <c r="C39" s="76"/>
      <c r="D39" s="76"/>
      <c r="E39" s="7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3"/>
      <c r="B40" s="15"/>
      <c r="C40" s="15"/>
      <c r="D40" s="15"/>
      <c r="E40" s="15"/>
      <c r="F40" s="15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"/>
      <c r="B42" s="15"/>
      <c r="C42" s="15"/>
      <c r="D42" s="15"/>
      <c r="E42" s="15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76"/>
      <c r="B43" s="76"/>
      <c r="C43" s="76"/>
      <c r="D43" s="76"/>
      <c r="E43" s="7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3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76"/>
      <c r="B49" s="76"/>
      <c r="C49" s="76"/>
      <c r="D49" s="76"/>
      <c r="E49" s="7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3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76"/>
      <c r="B55" s="76"/>
      <c r="C55" s="76"/>
      <c r="D55" s="76"/>
      <c r="E55" s="7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3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76"/>
      <c r="B61" s="76"/>
      <c r="C61" s="76"/>
      <c r="D61" s="76"/>
      <c r="E61" s="7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76"/>
      <c r="B62" s="76"/>
      <c r="C62" s="76"/>
      <c r="D62" s="76"/>
      <c r="E62" s="7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76"/>
      <c r="B63" s="76"/>
      <c r="C63" s="76"/>
      <c r="D63" s="76"/>
      <c r="E63" s="7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5" spans="3:3">
      <c r="C65" s="5"/>
    </row>
    <row r="66" spans="3:3">
      <c r="C66" s="5"/>
    </row>
  </sheetData>
  <mergeCells count="19">
    <mergeCell ref="A63:E63"/>
    <mergeCell ref="B11:C11"/>
    <mergeCell ref="B13:C13"/>
    <mergeCell ref="A38:E38"/>
    <mergeCell ref="A39:E39"/>
    <mergeCell ref="A43:E43"/>
    <mergeCell ref="A49:E49"/>
    <mergeCell ref="A55:E55"/>
    <mergeCell ref="A61:E61"/>
    <mergeCell ref="A62:E62"/>
    <mergeCell ref="A26:B26"/>
    <mergeCell ref="A27:G27"/>
    <mergeCell ref="B18:C18"/>
    <mergeCell ref="D26:E26"/>
    <mergeCell ref="D3:E3"/>
    <mergeCell ref="B5:C5"/>
    <mergeCell ref="A2:G2"/>
    <mergeCell ref="A1:G1"/>
    <mergeCell ref="B9:C9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2023-11-06T10:56:39Z</cp:lastPrinted>
  <dcterms:created xsi:type="dcterms:W3CDTF">2009-07-26T22:21:00Z</dcterms:created>
  <dcterms:modified xsi:type="dcterms:W3CDTF">2023-11-06T22:12:13Z</dcterms:modified>
</cp:coreProperties>
</file>