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adam\Downloads\"/>
    </mc:Choice>
  </mc:AlternateContent>
  <xr:revisionPtr revIDLastSave="0" documentId="13_ncr:1_{6BB2702F-CBDC-4F87-9D74-DBD52AC3727C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Sheet1" sheetId="1" r:id="rId1"/>
  </sheets>
  <definedNames>
    <definedName name="_xlnm._FilterDatabase" localSheetId="0" hidden="1">Sheet1!$A$2:$WUJ$144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8" i="1" l="1"/>
  <c r="C154" i="1" l="1"/>
  <c r="B15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1" i="1"/>
  <c r="X72" i="1"/>
  <c r="X73" i="1"/>
  <c r="X74" i="1"/>
  <c r="X75" i="1"/>
  <c r="X76" i="1"/>
  <c r="X77" i="1"/>
  <c r="X82" i="1"/>
  <c r="X83" i="1"/>
  <c r="X84" i="1"/>
  <c r="X85" i="1"/>
  <c r="X86" i="1"/>
  <c r="X87" i="1"/>
  <c r="X88" i="1"/>
  <c r="X89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4" i="1"/>
  <c r="D149" i="1"/>
  <c r="D150" i="1"/>
  <c r="D151" i="1"/>
  <c r="D152" i="1"/>
  <c r="D153" i="1"/>
  <c r="D148" i="1"/>
  <c r="W144" i="1"/>
  <c r="V144" i="1"/>
  <c r="X144" i="1" l="1"/>
  <c r="D154" i="1"/>
</calcChain>
</file>

<file path=xl/sharedStrings.xml><?xml version="1.0" encoding="utf-8"?>
<sst xmlns="http://schemas.openxmlformats.org/spreadsheetml/2006/main" count="1934" uniqueCount="411">
  <si>
    <t>LP</t>
  </si>
  <si>
    <t>Dane Nabywcy, adres, NIP</t>
  </si>
  <si>
    <t>Dane Odbiorcy, adres i adres korespondencyjny</t>
  </si>
  <si>
    <t>Nazwa obiektu</t>
  </si>
  <si>
    <t>Adres Obiektu</t>
  </si>
  <si>
    <t>Dane OSD</t>
  </si>
  <si>
    <t>Nazwa Obecnego Sprzedawcy</t>
  </si>
  <si>
    <t>Rodzaj umowy</t>
  </si>
  <si>
    <t>Okres obowiązywania obecnej umowy/ okres wypowiedzenia</t>
  </si>
  <si>
    <t>Obecna grupa taryfowa</t>
  </si>
  <si>
    <t>Moc umowna [kW]</t>
  </si>
  <si>
    <t>Nr licznika</t>
  </si>
  <si>
    <t>Nr PPE</t>
  </si>
  <si>
    <t>Okres dostaw</t>
  </si>
  <si>
    <t>Miejscowość</t>
  </si>
  <si>
    <t>Ulica</t>
  </si>
  <si>
    <t>Nr</t>
  </si>
  <si>
    <t>Kod</t>
  </si>
  <si>
    <t>Poczta</t>
  </si>
  <si>
    <t>Nazwa</t>
  </si>
  <si>
    <t>Od</t>
  </si>
  <si>
    <t>Do</t>
  </si>
  <si>
    <t>I strefa</t>
  </si>
  <si>
    <t>II strefa</t>
  </si>
  <si>
    <t>suma</t>
  </si>
  <si>
    <t>Zaniemyśl</t>
  </si>
  <si>
    <t xml:space="preserve">Sienkiewicza </t>
  </si>
  <si>
    <t>63-020</t>
  </si>
  <si>
    <t>ENEA Operator Sp. z o.o.</t>
  </si>
  <si>
    <t>Enea SA.</t>
  </si>
  <si>
    <t>kompleksowa</t>
  </si>
  <si>
    <t>C12a</t>
  </si>
  <si>
    <t>590310600000808493</t>
  </si>
  <si>
    <t>Gmina Zaniemyśl, ul. Średzka 9, 63-020 Zaniemyśl, NIP 7861622764</t>
  </si>
  <si>
    <t>Boisko Sportowe</t>
  </si>
  <si>
    <t>-</t>
  </si>
  <si>
    <t xml:space="preserve">
590310600000803870 </t>
  </si>
  <si>
    <t>Budynek Urzędu Gminy</t>
  </si>
  <si>
    <t xml:space="preserve">Średzka </t>
  </si>
  <si>
    <t>590310600000803900</t>
  </si>
  <si>
    <t>Lokal mieszkalny</t>
  </si>
  <si>
    <t>Poznańska 28</t>
  </si>
  <si>
    <t>G12</t>
  </si>
  <si>
    <t>590310600015236823</t>
  </si>
  <si>
    <t>Poznańska 28/2</t>
  </si>
  <si>
    <t>G11</t>
  </si>
  <si>
    <t>590310600017601155</t>
  </si>
  <si>
    <t>Napowietrzanie jeziora</t>
  </si>
  <si>
    <t>Raczyńskiego</t>
  </si>
  <si>
    <t>590310600000803931</t>
  </si>
  <si>
    <t>O.S.P. - Zaniemyśl</t>
  </si>
  <si>
    <t>Średzka</t>
  </si>
  <si>
    <t>590310600000709288</t>
  </si>
  <si>
    <t>Oswietlenie uliczne</t>
  </si>
  <si>
    <t>Łękno</t>
  </si>
  <si>
    <t>ul. Morelowa</t>
  </si>
  <si>
    <t>DZ. 149/24; 149/34</t>
  </si>
  <si>
    <t>C11o</t>
  </si>
  <si>
    <t>590310600028416403</t>
  </si>
  <si>
    <t>ul. Ogrodowa</t>
  </si>
  <si>
    <t>dz.782</t>
  </si>
  <si>
    <t>590310600000362810</t>
  </si>
  <si>
    <t>Oświetlenie uliczne</t>
  </si>
  <si>
    <t>Pigłowice</t>
  </si>
  <si>
    <t>63-021</t>
  </si>
  <si>
    <t>Śnieciska</t>
  </si>
  <si>
    <t>590310600000792884</t>
  </si>
  <si>
    <t>Płaczki</t>
  </si>
  <si>
    <t>590310600000792877</t>
  </si>
  <si>
    <t>Brzostek</t>
  </si>
  <si>
    <t>590310600000792891</t>
  </si>
  <si>
    <t>Wyszakowo</t>
  </si>
  <si>
    <t>590310600000798046</t>
  </si>
  <si>
    <t>Czarnotki</t>
  </si>
  <si>
    <t>590310600001128392</t>
  </si>
  <si>
    <t>Lubonieczek A</t>
  </si>
  <si>
    <t>590310600000715401</t>
  </si>
  <si>
    <t>Lubonieczek C</t>
  </si>
  <si>
    <t>590310600000806529</t>
  </si>
  <si>
    <t>Lubonieczek</t>
  </si>
  <si>
    <t>590310600000806536</t>
  </si>
  <si>
    <t>Powstańców Wielkopolskich</t>
  </si>
  <si>
    <t>590310600000715432</t>
  </si>
  <si>
    <t>590310600007611706</t>
  </si>
  <si>
    <t>Majdany</t>
  </si>
  <si>
    <t>590310600000715425</t>
  </si>
  <si>
    <t>Kępa Mała</t>
  </si>
  <si>
    <t>590310600000716309</t>
  </si>
  <si>
    <t>Potachy</t>
  </si>
  <si>
    <t>590310600000715418</t>
  </si>
  <si>
    <t>Zwola</t>
  </si>
  <si>
    <t>590310600017442710</t>
  </si>
  <si>
    <t>Zwola-Kowalka</t>
  </si>
  <si>
    <t>590310600000806802</t>
  </si>
  <si>
    <t>590310600000778819</t>
  </si>
  <si>
    <t>Polwicka</t>
  </si>
  <si>
    <t>590310600000778772</t>
  </si>
  <si>
    <t>Jeziory Małe</t>
  </si>
  <si>
    <t>590310600000778765</t>
  </si>
  <si>
    <t>Jeziory Wielkie</t>
  </si>
  <si>
    <t>590310600000778758</t>
  </si>
  <si>
    <t>Kochanowskiego</t>
  </si>
  <si>
    <t>590310600000778741</t>
  </si>
  <si>
    <t>Dębowa</t>
  </si>
  <si>
    <t>590310600000806796</t>
  </si>
  <si>
    <t>Średzka - Osiedle</t>
  </si>
  <si>
    <t>590310600000797742</t>
  </si>
  <si>
    <t>Luboniec</t>
  </si>
  <si>
    <t>590310600000806765</t>
  </si>
  <si>
    <t>Polwica</t>
  </si>
  <si>
    <t>590310600000806772</t>
  </si>
  <si>
    <t>ul. Kościelna</t>
  </si>
  <si>
    <t>590310600000778734</t>
  </si>
  <si>
    <t>590310600007587728</t>
  </si>
  <si>
    <t>590310600000778710</t>
  </si>
  <si>
    <t>Bożydar A</t>
  </si>
  <si>
    <t>590310600007611720</t>
  </si>
  <si>
    <t>Winna B</t>
  </si>
  <si>
    <t>590310600000806758</t>
  </si>
  <si>
    <t>Winna C</t>
  </si>
  <si>
    <t>590310600000806741</t>
  </si>
  <si>
    <t>590310600000778703</t>
  </si>
  <si>
    <t>590310600000778680</t>
  </si>
  <si>
    <t>590310600000806543</t>
  </si>
  <si>
    <t>590310600000778833</t>
  </si>
  <si>
    <t>Grzybowa i przyległe</t>
  </si>
  <si>
    <t>590310600021483778</t>
  </si>
  <si>
    <t>Kępa Wielka</t>
  </si>
  <si>
    <t>590310600000806734</t>
  </si>
  <si>
    <t>Majdańska</t>
  </si>
  <si>
    <t>590310600021545230</t>
  </si>
  <si>
    <t>Doliwiec Leśny</t>
  </si>
  <si>
    <t>590310600000718037</t>
  </si>
  <si>
    <t>590310600000718020</t>
  </si>
  <si>
    <t>Jaszkowo</t>
  </si>
  <si>
    <t>590310600000718006</t>
  </si>
  <si>
    <t>Polesie</t>
  </si>
  <si>
    <t>590310600000718013</t>
  </si>
  <si>
    <t>Polwica Huby</t>
  </si>
  <si>
    <t>590310600000798060</t>
  </si>
  <si>
    <t>ST 24-380</t>
  </si>
  <si>
    <t>590310600000806789</t>
  </si>
  <si>
    <t>Sosnowa</t>
  </si>
  <si>
    <t>590310600000798039</t>
  </si>
  <si>
    <t>590310600000803993</t>
  </si>
  <si>
    <t>590310600000803986</t>
  </si>
  <si>
    <t>Leśna</t>
  </si>
  <si>
    <t>590310600000804006</t>
  </si>
  <si>
    <t>Główna</t>
  </si>
  <si>
    <t>590310600007611591</t>
  </si>
  <si>
    <t>Ks. Nawrowskiego</t>
  </si>
  <si>
    <t>C11</t>
  </si>
  <si>
    <t>590310600001080119</t>
  </si>
  <si>
    <t>590310600001204805</t>
  </si>
  <si>
    <t>Doliwcowa i przyległe</t>
  </si>
  <si>
    <t>590310600000737809</t>
  </si>
  <si>
    <t>Mądre</t>
  </si>
  <si>
    <t>590310600012128435</t>
  </si>
  <si>
    <t>Wyszakowskie Huby</t>
  </si>
  <si>
    <t>ST 24-0202</t>
  </si>
  <si>
    <t xml:space="preserve">63-020 </t>
  </si>
  <si>
    <t>ul. Plażowa</t>
  </si>
  <si>
    <t>DZ. 175/4</t>
  </si>
  <si>
    <t>590310600000084859</t>
  </si>
  <si>
    <t>DZ. 31/2;31/1;464;465/16</t>
  </si>
  <si>
    <t>590310600000084866</t>
  </si>
  <si>
    <t>ul. Topolowa</t>
  </si>
  <si>
    <t>Dz. 208/1</t>
  </si>
  <si>
    <t>590310600028685809</t>
  </si>
  <si>
    <t>Błękitna i Złota</t>
  </si>
  <si>
    <t>121/6</t>
  </si>
  <si>
    <t>590310600028956121</t>
  </si>
  <si>
    <t>ul. Akacjowa</t>
  </si>
  <si>
    <t>227/2</t>
  </si>
  <si>
    <t>590310600028490601</t>
  </si>
  <si>
    <t>ul. Konwaliowa</t>
  </si>
  <si>
    <t>dz. 114/41</t>
  </si>
  <si>
    <t>590310600029548752</t>
  </si>
  <si>
    <t>Plażowa 1</t>
  </si>
  <si>
    <t>Plażowa</t>
  </si>
  <si>
    <t>Zamiemyśl</t>
  </si>
  <si>
    <t>Sanitariaty Zaniemyśl</t>
  </si>
  <si>
    <t>Poznańska</t>
  </si>
  <si>
    <t>590310600000803955</t>
  </si>
  <si>
    <t>ścieżka pieszo - rowerowa</t>
  </si>
  <si>
    <t>dz. 439/2</t>
  </si>
  <si>
    <t>590310600029548745</t>
  </si>
  <si>
    <t>Świetlica Wiejska</t>
  </si>
  <si>
    <t>590310600000803962</t>
  </si>
  <si>
    <t>15/,1</t>
  </si>
  <si>
    <t>590310600000803979</t>
  </si>
  <si>
    <t>590310600000709271</t>
  </si>
  <si>
    <t>Świetlica wiejska</t>
  </si>
  <si>
    <t>590310600000607225</t>
  </si>
  <si>
    <t>159/29</t>
  </si>
  <si>
    <t>Czarnotki 1A</t>
  </si>
  <si>
    <t>590310600000806512</t>
  </si>
  <si>
    <t>Przedszkole Samorządowe  w Zaniemyślu, ul. Sienkiewicza 4, 63-020 Zaniemyśl</t>
  </si>
  <si>
    <t>Przedszkole Samorządowe w Zaniemyslu</t>
  </si>
  <si>
    <t>Szkoła Podstawowa  w Zaniemyślu, ul.Poznańska 28 63-020 Zaniemyśl</t>
  </si>
  <si>
    <t>SZKOŁA I GARAŻ</t>
  </si>
  <si>
    <t>ŁĘKNO</t>
  </si>
  <si>
    <t>POZNAŃSKA</t>
  </si>
  <si>
    <t>ZANIEMYŚL</t>
  </si>
  <si>
    <t>590310600015846305</t>
  </si>
  <si>
    <t>Szkoła Podstawowa w Śnieciskach, ul. Kościelna 2, 63-021 Śnieciska</t>
  </si>
  <si>
    <t>Szkoła Podstawowa w Śnieciskach</t>
  </si>
  <si>
    <t>Snieciska</t>
  </si>
  <si>
    <t>Kościelna</t>
  </si>
  <si>
    <t>590310600000808479</t>
  </si>
  <si>
    <t>Szkoła Podstawowa w Zaniemyślu, ul.Poznańska 28 63-020 Zaniemyśl</t>
  </si>
  <si>
    <t>Budynek Szkoły Podstawowej w Zaniemyślu</t>
  </si>
  <si>
    <t xml:space="preserve">Poznańska </t>
  </si>
  <si>
    <t>590310600000765581</t>
  </si>
  <si>
    <t>Szkoła Podstawowa w Zaniemyślu – budynek kolonijny</t>
  </si>
  <si>
    <t>590310600000808486</t>
  </si>
  <si>
    <t>C21</t>
  </si>
  <si>
    <t>590310600021880881</t>
  </si>
  <si>
    <t>590310600025786264</t>
  </si>
  <si>
    <t>590310600028691480</t>
  </si>
  <si>
    <t>590310600029048238</t>
  </si>
  <si>
    <t>Grupa taryfowa</t>
  </si>
  <si>
    <t>Suma</t>
  </si>
  <si>
    <t xml:space="preserve">Biblioteka Publiczna Gminy Zaniemyśl, ul. Sienkiewicza 4, 63-020 Zaniemyśl NIP 7861639977 </t>
  </si>
  <si>
    <t xml:space="preserve">Biblioteka Publiczna Gminy Zaniemyśl, ul. Sienkiewicza 4,  63-020 Zaniemyśl </t>
  </si>
  <si>
    <t>Biblioteka Publiczna</t>
  </si>
  <si>
    <t>590310600001085435</t>
  </si>
  <si>
    <t>590310600000792860</t>
  </si>
  <si>
    <t>C12A</t>
  </si>
  <si>
    <t>590310600000778673</t>
  </si>
  <si>
    <t>Załącznik nr 1 do SWZ</t>
  </si>
  <si>
    <t>Gminny Ośrodek Kultury w Zaniemyślu, ul. Sienkiewicza 3, 63-020 Zaniemyśl, NIP 7861681034</t>
  </si>
  <si>
    <t>Amfiteatr</t>
  </si>
  <si>
    <t>590310600000800459</t>
  </si>
  <si>
    <t>Ilość umów</t>
  </si>
  <si>
    <t>Umowy zawierane wg NIP: ZGK, GOK, Biblioteka, Gmina ( w imieniu przedszkola, szkół)</t>
  </si>
  <si>
    <t>590310600031250223</t>
  </si>
  <si>
    <t>590310600031203885</t>
  </si>
  <si>
    <t>ŚNIECISKA dz. nr 165/1</t>
  </si>
  <si>
    <t>SPACEROWA, ŁĘKNO  dz. nr 178/1, 178/2</t>
  </si>
  <si>
    <t>od dnia 01.01.2024 do 31.12.2024 r./ terminowa, nie wymaga wypowiedzenia</t>
  </si>
  <si>
    <t>Planowane zużycie na rok 2025, w trakcie trwania zamówienia (kWh)</t>
  </si>
  <si>
    <t>Planowana ilość energii elektrycznej w okresie trwania zamówienia kWh - zamówienie planowane 2025r.</t>
  </si>
  <si>
    <t>Poznańska, Łękno pozostałe</t>
  </si>
  <si>
    <t>stadion im. A.Marciniaka</t>
  </si>
  <si>
    <t>Grabowa</t>
  </si>
  <si>
    <t>ul. Kwiatowa</t>
  </si>
  <si>
    <t>Zakład Gospodarki Komunalnej Spółka z o.o. ul. Sosnowa 4, 63-020 Zaniemyśl NIP 7861705906</t>
  </si>
  <si>
    <t>Zakład Gospodarki Komunalnej Spółka z o.o. ul. Sosnowa 4, 63-020 Zaniemyśl</t>
  </si>
  <si>
    <t>przepompownia ścieków</t>
  </si>
  <si>
    <t>dz. 35/1</t>
  </si>
  <si>
    <t>od dnia 01.01.2024
do 31.12.2024 r./ terminowa, nie wymaga wypowiedzenia</t>
  </si>
  <si>
    <t xml:space="preserve"> 590310600031002624 </t>
  </si>
  <si>
    <t>Bożydar</t>
  </si>
  <si>
    <t xml:space="preserve"> 590310600031002662</t>
  </si>
  <si>
    <t>Zakład Gospodarki Komunalnej Sp. z o.o. ul. Sosnowa 4, 63-020 Zaniemyśl</t>
  </si>
  <si>
    <t>Budynek Admin. ZGK</t>
  </si>
  <si>
    <t>590310600000745828</t>
  </si>
  <si>
    <t>Zakład Gospodarki Komunalnej Sp. z o.o.  ul. Sosnowa 4, 63-020 Zaniemyśl NIP 7861705906</t>
  </si>
  <si>
    <t>Zakład Gospodarki Komunalnej Sp. z o.o. w orgaznizacji ul. Sosnowa 4, 63-020 Zaniemyśl</t>
  </si>
  <si>
    <t>Hydrofornia</t>
  </si>
  <si>
    <t>590310600000752550</t>
  </si>
  <si>
    <t>590310600000790699</t>
  </si>
  <si>
    <t>moc: 40 kW, oddanie do sieci roczne: 6 881 kWh</t>
  </si>
  <si>
    <t>net billing</t>
  </si>
  <si>
    <t xml:space="preserve">Hydrofornia </t>
  </si>
  <si>
    <t>590310600000745804</t>
  </si>
  <si>
    <t>Hydrorornia</t>
  </si>
  <si>
    <t xml:space="preserve">Nowa </t>
  </si>
  <si>
    <t>590310600000786456</t>
  </si>
  <si>
    <t>KANALIZACJA SANITARNA- PRZEPOMPOWNIA</t>
  </si>
  <si>
    <t>Gajowa</t>
  </si>
  <si>
    <t>DZ.7063/6</t>
  </si>
  <si>
    <t>590310600000413109</t>
  </si>
  <si>
    <r>
      <t xml:space="preserve">OCZYSZCZALNIA ŚCIEKÓW- </t>
    </r>
    <r>
      <rPr>
        <sz val="9"/>
        <color rgb="FFFF0000"/>
        <rFont val="Calibri Light"/>
        <family val="2"/>
        <charset val="238"/>
      </rPr>
      <t>fotowoltaika</t>
    </r>
  </si>
  <si>
    <t>dz. 127</t>
  </si>
  <si>
    <t>62-020</t>
  </si>
  <si>
    <t>590310600029360941</t>
  </si>
  <si>
    <t>moc: 48 kW, oddanie do sieci roczne: 746 kWh</t>
  </si>
  <si>
    <t xml:space="preserve">P </t>
  </si>
  <si>
    <t>dz.23/8 m</t>
  </si>
  <si>
    <t>590310600001746381</t>
  </si>
  <si>
    <t>P 1</t>
  </si>
  <si>
    <t>dz. 113/4</t>
  </si>
  <si>
    <t>590310600001746404</t>
  </si>
  <si>
    <t>dz. 16/2</t>
  </si>
  <si>
    <t>590310600007556342</t>
  </si>
  <si>
    <t>P 10</t>
  </si>
  <si>
    <t>Wczasowa</t>
  </si>
  <si>
    <t>dz 206/2</t>
  </si>
  <si>
    <t>590310600001746411</t>
  </si>
  <si>
    <t>P 11</t>
  </si>
  <si>
    <t>Rekreacyjna</t>
  </si>
  <si>
    <t>dz.206/11</t>
  </si>
  <si>
    <t>590310600000745767</t>
  </si>
  <si>
    <t>P 2</t>
  </si>
  <si>
    <t xml:space="preserve">Dąbrowska </t>
  </si>
  <si>
    <t>dz. 46/12</t>
  </si>
  <si>
    <t>590310600000745781</t>
  </si>
  <si>
    <t>P 3</t>
  </si>
  <si>
    <t>dz. 259</t>
  </si>
  <si>
    <t>590310600001746350</t>
  </si>
  <si>
    <t>P 4</t>
  </si>
  <si>
    <t xml:space="preserve">Raczyńskiego </t>
  </si>
  <si>
    <t>590310600000745811</t>
  </si>
  <si>
    <t>Okrężna</t>
  </si>
  <si>
    <t>dz.119/21</t>
  </si>
  <si>
    <t>590310600000745774</t>
  </si>
  <si>
    <t>dz. 23/8</t>
  </si>
  <si>
    <t>590310600001746374</t>
  </si>
  <si>
    <t>P 5</t>
  </si>
  <si>
    <t xml:space="preserve">   Zwola</t>
  </si>
  <si>
    <t>dz. 63/1</t>
  </si>
  <si>
    <t>590310600000816085</t>
  </si>
  <si>
    <t xml:space="preserve">Jeziory Małe </t>
  </si>
  <si>
    <t xml:space="preserve">Polna </t>
  </si>
  <si>
    <t>dz. 60</t>
  </si>
  <si>
    <t>590310600001746367</t>
  </si>
  <si>
    <t>P 6</t>
  </si>
  <si>
    <t>Chłapowskiego</t>
  </si>
  <si>
    <t>590310600007548576</t>
  </si>
  <si>
    <t>dz. 126</t>
  </si>
  <si>
    <t>590310600000816078</t>
  </si>
  <si>
    <t>Jeziory wielkie</t>
  </si>
  <si>
    <t>dz 7050/5</t>
  </si>
  <si>
    <t>590310600001746398</t>
  </si>
  <si>
    <t>P 6A</t>
  </si>
  <si>
    <t>Jeziorna</t>
  </si>
  <si>
    <t>dz. 116/1</t>
  </si>
  <si>
    <t>590310600000803825</t>
  </si>
  <si>
    <t>P 7</t>
  </si>
  <si>
    <t>dz. 136/1</t>
  </si>
  <si>
    <t>590310600000745736</t>
  </si>
  <si>
    <t>P 8</t>
  </si>
  <si>
    <t>Grzybowa</t>
  </si>
  <si>
    <t>dz. 150/26</t>
  </si>
  <si>
    <t>590310600000774545</t>
  </si>
  <si>
    <t>P 9</t>
  </si>
  <si>
    <t>dz.199</t>
  </si>
  <si>
    <t>590310600000745743</t>
  </si>
  <si>
    <t xml:space="preserve">pompownia ściekó </t>
  </si>
  <si>
    <t>DZ.115/54</t>
  </si>
  <si>
    <t>63/020</t>
  </si>
  <si>
    <t>590310600029174500</t>
  </si>
  <si>
    <t>Chmielniki</t>
  </si>
  <si>
    <t>590310600028678955</t>
  </si>
  <si>
    <t>Przepompownia</t>
  </si>
  <si>
    <t>dz.465/25</t>
  </si>
  <si>
    <t>590310600000756749</t>
  </si>
  <si>
    <t>590310600000739605</t>
  </si>
  <si>
    <t xml:space="preserve">     Łękno</t>
  </si>
  <si>
    <t>dz.177/26</t>
  </si>
  <si>
    <t>590310600000739612</t>
  </si>
  <si>
    <t>70/14</t>
  </si>
  <si>
    <t>590310600019364324</t>
  </si>
  <si>
    <t>170/2</t>
  </si>
  <si>
    <t>590310600022598778</t>
  </si>
  <si>
    <t xml:space="preserve">Tulipanowa </t>
  </si>
  <si>
    <t>DZ.13/28</t>
  </si>
  <si>
    <t>590310600022861957</t>
  </si>
  <si>
    <t xml:space="preserve">Przepompownia </t>
  </si>
  <si>
    <t xml:space="preserve">    Zwola</t>
  </si>
  <si>
    <t>dz. 54</t>
  </si>
  <si>
    <t>590310600000745798</t>
  </si>
  <si>
    <t>dz. 75/4</t>
  </si>
  <si>
    <t>590310600001746428</t>
  </si>
  <si>
    <t>Kórnicka</t>
  </si>
  <si>
    <t>dz. 168/1</t>
  </si>
  <si>
    <t>590310600001746435</t>
  </si>
  <si>
    <t>Przepompownia P-1-1</t>
  </si>
  <si>
    <t>208/1</t>
  </si>
  <si>
    <t>590310600029048207</t>
  </si>
  <si>
    <t>Przepompownia P-1-2</t>
  </si>
  <si>
    <t>P-1-2</t>
  </si>
  <si>
    <t>Dz. 126/2</t>
  </si>
  <si>
    <t>590310600029131008</t>
  </si>
  <si>
    <t>Przepompownia P-2</t>
  </si>
  <si>
    <t>590310600028786810</t>
  </si>
  <si>
    <t>Przepompownia P-5</t>
  </si>
  <si>
    <t>Dz. 156/3</t>
  </si>
  <si>
    <t xml:space="preserve">590310600028786780 </t>
  </si>
  <si>
    <t>ZWOLA</t>
  </si>
  <si>
    <t>DZ.131/33</t>
  </si>
  <si>
    <t>590310600025836365</t>
  </si>
  <si>
    <t>łĘKNO</t>
  </si>
  <si>
    <t>Rolna</t>
  </si>
  <si>
    <t>dz. 182</t>
  </si>
  <si>
    <t>590310600028477886</t>
  </si>
  <si>
    <t>Przepompownia ścieków Mp-2</t>
  </si>
  <si>
    <t>MP-2</t>
  </si>
  <si>
    <t>590310600028680668</t>
  </si>
  <si>
    <t>Przepompownia ścieków MP-3</t>
  </si>
  <si>
    <t>MP-3</t>
  </si>
  <si>
    <t>156/5</t>
  </si>
  <si>
    <t>590310600059060063</t>
  </si>
  <si>
    <t>Przepompownia ścieków P-3</t>
  </si>
  <si>
    <t>P-3 Topolowa</t>
  </si>
  <si>
    <t>114/2</t>
  </si>
  <si>
    <t>590310600029123386</t>
  </si>
  <si>
    <t>SALA WIDOWISKOWO- SPORTOWA</t>
  </si>
  <si>
    <t>590310600025778429</t>
  </si>
  <si>
    <t>Informacja OZE</t>
  </si>
  <si>
    <t>moc, ilość energii oddanej do sieci rocznie</t>
  </si>
  <si>
    <t>od kiedy przyłączenie?</t>
  </si>
  <si>
    <t>Uwagi</t>
  </si>
  <si>
    <t>590310600000806000</t>
  </si>
  <si>
    <t>590310600031250000</t>
  </si>
  <si>
    <t xml:space="preserve">G12 </t>
  </si>
  <si>
    <t>590310600015957780</t>
  </si>
  <si>
    <t>śnieciska</t>
  </si>
  <si>
    <t>oświetlenie uliczne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</si>
</sst>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9"/>
      <name val="Calibri Light"/>
      <family val="2"/>
      <charset val="238"/>
    </font>
    <font>
      <i/>
      <sz val="9"/>
      <color theme="1"/>
      <name val="Calibri Light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color rgb="FFFF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9">
    <xf numFmtId="0" fontId="0" fillId="0" borderId="0" xfId="0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5" xfId="0" applyFont="1" applyBorder="1" applyAlignment="1">
      <alignment horizontal="left" vertical="center"/>
    </xf>
    <xf numFmtId="0" fontId="7" fillId="2" borderId="0" xfId="0" applyFont="1" applyFill="1"/>
    <xf numFmtId="0" fontId="7" fillId="0" borderId="0" xfId="0" applyFont="1"/>
    <xf numFmtId="3" fontId="7" fillId="0" borderId="5" xfId="0" applyNumberFormat="1" applyFont="1" applyBorder="1"/>
    <xf numFmtId="49" fontId="8" fillId="2" borderId="5" xfId="0" applyNumberFormat="1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12" fillId="3" borderId="0" xfId="0" applyFont="1" applyFill="1" applyAlignment="1">
      <alignment horizontal="left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3" fontId="3" fillId="0" borderId="5" xfId="1" applyNumberFormat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3" fontId="4" fillId="0" borderId="5" xfId="1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4" fontId="14" fillId="2" borderId="5" xfId="0" applyNumberFormat="1" applyFont="1" applyFill="1" applyBorder="1" applyAlignment="1">
      <alignment horizontal="left" vertical="center"/>
    </xf>
    <xf numFmtId="14" fontId="14" fillId="2" borderId="2" xfId="0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3" fontId="3" fillId="0" borderId="0" xfId="0" applyNumberFormat="1" applyFont="1" applyAlignment="1">
      <alignment vertical="center" wrapText="1"/>
    </xf>
    <xf numFmtId="3" fontId="3" fillId="0" borderId="0" xfId="1" applyNumberFormat="1" applyFont="1"/>
    <xf numFmtId="3" fontId="4" fillId="0" borderId="0" xfId="1" applyNumberFormat="1" applyFont="1" applyAlignment="1">
      <alignment vertical="center" wrapText="1"/>
    </xf>
    <xf numFmtId="3" fontId="13" fillId="2" borderId="5" xfId="0" applyNumberFormat="1" applyFont="1" applyFill="1" applyBorder="1"/>
    <xf numFmtId="49" fontId="7" fillId="2" borderId="5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12" fillId="4" borderId="0" xfId="0" applyFont="1" applyFill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3" fillId="0" borderId="5" xfId="1" applyFont="1" applyBorder="1" applyAlignment="1">
      <alignment horizontal="left" vertical="top" wrapText="1"/>
    </xf>
    <xf numFmtId="3" fontId="3" fillId="0" borderId="5" xfId="1" applyNumberFormat="1" applyFont="1" applyBorder="1" applyAlignment="1">
      <alignment horizontal="left" vertical="top" wrapText="1"/>
    </xf>
    <xf numFmtId="3" fontId="4" fillId="0" borderId="5" xfId="1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top"/>
    </xf>
    <xf numFmtId="0" fontId="6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center"/>
    </xf>
    <xf numFmtId="3" fontId="7" fillId="2" borderId="5" xfId="0" applyNumberFormat="1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1" fontId="13" fillId="2" borderId="5" xfId="0" applyNumberFormat="1" applyFont="1" applyFill="1" applyBorder="1" applyAlignment="1">
      <alignment horizontal="left" vertical="center"/>
    </xf>
    <xf numFmtId="1" fontId="13" fillId="2" borderId="5" xfId="0" quotePrefix="1" applyNumberFormat="1" applyFont="1" applyFill="1" applyBorder="1" applyAlignment="1">
      <alignment horizontal="right" vertical="center"/>
    </xf>
    <xf numFmtId="0" fontId="13" fillId="2" borderId="5" xfId="0" applyFont="1" applyFill="1" applyBorder="1"/>
    <xf numFmtId="3" fontId="9" fillId="2" borderId="5" xfId="0" applyNumberFormat="1" applyFont="1" applyFill="1" applyBorder="1"/>
    <xf numFmtId="0" fontId="13" fillId="2" borderId="0" xfId="0" applyFont="1" applyFill="1" applyAlignment="1">
      <alignment horizontal="left" vertical="center"/>
    </xf>
    <xf numFmtId="1" fontId="13" fillId="2" borderId="7" xfId="0" quotePrefix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1" fontId="7" fillId="2" borderId="5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top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1" fontId="8" fillId="2" borderId="5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right" wrapText="1"/>
    </xf>
    <xf numFmtId="3" fontId="8" fillId="2" borderId="5" xfId="0" applyNumberFormat="1" applyFont="1" applyFill="1" applyBorder="1"/>
    <xf numFmtId="0" fontId="8" fillId="2" borderId="0" xfId="0" applyFont="1" applyFill="1"/>
    <xf numFmtId="16" fontId="7" fillId="2" borderId="5" xfId="0" applyNumberFormat="1" applyFont="1" applyFill="1" applyBorder="1" applyAlignment="1">
      <alignment vertical="center"/>
    </xf>
    <xf numFmtId="49" fontId="7" fillId="2" borderId="5" xfId="0" quotePrefix="1" applyNumberFormat="1" applyFont="1" applyFill="1" applyBorder="1" applyAlignment="1">
      <alignment horizontal="right" vertical="center"/>
    </xf>
    <xf numFmtId="17" fontId="7" fillId="2" borderId="5" xfId="0" applyNumberFormat="1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3" fontId="15" fillId="2" borderId="0" xfId="0" applyNumberFormat="1" applyFont="1" applyFill="1" applyAlignment="1">
      <alignment horizontal="left" vertical="center"/>
    </xf>
    <xf numFmtId="0" fontId="7" fillId="0" borderId="6" xfId="0" applyFont="1" applyBorder="1" applyAlignment="1">
      <alignment horizontal="left" vertical="top"/>
    </xf>
    <xf numFmtId="0" fontId="7" fillId="0" borderId="6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/>
    <xf numFmtId="0" fontId="7" fillId="2" borderId="5" xfId="0" quotePrefix="1" applyFont="1" applyFill="1" applyBorder="1" applyAlignment="1">
      <alignment horizontal="right" vertical="top"/>
    </xf>
    <xf numFmtId="3" fontId="13" fillId="2" borderId="0" xfId="0" applyNumberFormat="1" applyFont="1" applyFill="1"/>
    <xf numFmtId="1" fontId="7" fillId="2" borderId="0" xfId="0" applyNumberFormat="1" applyFont="1" applyFill="1"/>
    <xf numFmtId="0" fontId="7" fillId="0" borderId="5" xfId="0" applyFont="1" applyBorder="1" applyAlignment="1">
      <alignment horizontal="left" vertical="top"/>
    </xf>
    <xf numFmtId="3" fontId="13" fillId="2" borderId="5" xfId="0" applyNumberFormat="1" applyFont="1" applyFill="1" applyBorder="1" applyAlignment="1">
      <alignment horizontal="left" vertical="center" wrapText="1"/>
    </xf>
    <xf numFmtId="3" fontId="13" fillId="2" borderId="5" xfId="0" applyNumberFormat="1" applyFont="1" applyFill="1" applyBorder="1" applyAlignment="1">
      <alignment horizontal="left" vertical="center"/>
    </xf>
    <xf numFmtId="3" fontId="13" fillId="2" borderId="5" xfId="0" applyNumberFormat="1" applyFont="1" applyFill="1" applyBorder="1" applyAlignment="1">
      <alignment horizontal="left"/>
    </xf>
    <xf numFmtId="0" fontId="15" fillId="2" borderId="0" xfId="0" applyFont="1" applyFill="1"/>
    <xf numFmtId="0" fontId="7" fillId="5" borderId="0" xfId="0" applyFont="1" applyFill="1"/>
    <xf numFmtId="0" fontId="7" fillId="0" borderId="1" xfId="0" applyFont="1" applyBorder="1" applyAlignment="1">
      <alignment horizontal="left" vertical="top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0" xfId="0" quotePrefix="1" applyFont="1" applyFill="1"/>
    <xf numFmtId="0" fontId="8" fillId="2" borderId="5" xfId="0" applyFont="1" applyFill="1" applyBorder="1"/>
    <xf numFmtId="0" fontId="7" fillId="2" borderId="5" xfId="0" applyFont="1" applyFill="1" applyBorder="1" applyAlignment="1">
      <alignment horizontal="left" vertical="top"/>
    </xf>
    <xf numFmtId="49" fontId="7" fillId="2" borderId="5" xfId="0" applyNumberFormat="1" applyFont="1" applyFill="1" applyBorder="1" applyAlignment="1">
      <alignment horizontal="right" vertical="top"/>
    </xf>
    <xf numFmtId="0" fontId="7" fillId="0" borderId="5" xfId="0" applyFont="1" applyBorder="1" applyAlignment="1">
      <alignment horizontal="left" wrapText="1"/>
    </xf>
    <xf numFmtId="1" fontId="13" fillId="2" borderId="8" xfId="0" quotePrefix="1" applyNumberFormat="1" applyFont="1" applyFill="1" applyBorder="1" applyAlignment="1">
      <alignment vertical="center" wrapText="1"/>
    </xf>
    <xf numFmtId="3" fontId="6" fillId="2" borderId="0" xfId="0" applyNumberFormat="1" applyFont="1" applyFill="1" applyAlignment="1">
      <alignment vertical="center"/>
    </xf>
    <xf numFmtId="0" fontId="6" fillId="0" borderId="5" xfId="0" applyFont="1" applyBorder="1"/>
    <xf numFmtId="1" fontId="13" fillId="2" borderId="6" xfId="0" quotePrefix="1" applyNumberFormat="1" applyFont="1" applyFill="1" applyBorder="1" applyAlignment="1">
      <alignment vertical="center" wrapText="1"/>
    </xf>
    <xf numFmtId="0" fontId="7" fillId="0" borderId="4" xfId="0" applyFont="1" applyBorder="1"/>
    <xf numFmtId="0" fontId="6" fillId="2" borderId="0" xfId="0" applyFont="1" applyFill="1"/>
    <xf numFmtId="49" fontId="7" fillId="2" borderId="6" xfId="0" applyNumberFormat="1" applyFont="1" applyFill="1" applyBorder="1" applyAlignment="1">
      <alignment horizontal="left" vertical="top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13" fillId="2" borderId="1" xfId="0" quotePrefix="1" applyNumberFormat="1" applyFont="1" applyFill="1" applyBorder="1" applyAlignment="1">
      <alignment horizontal="left" vertical="center" wrapText="1"/>
    </xf>
    <xf numFmtId="1" fontId="13" fillId="2" borderId="8" xfId="0" quotePrefix="1" applyNumberFormat="1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/>
    </xf>
    <xf numFmtId="0" fontId="12" fillId="4" borderId="0" xfId="0" applyFont="1" applyFill="1" applyAlignment="1">
      <alignment horizontal="left" wrapText="1"/>
    </xf>
    <xf numFmtId="0" fontId="11" fillId="4" borderId="0" xfId="0" applyFont="1" applyFill="1" applyAlignment="1">
      <alignment horizontal="left" wrapText="1"/>
    </xf>
    <xf numFmtId="4" fontId="12" fillId="4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left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54"/>
  <sheetViews>
    <sheetView tabSelected="1" topLeftCell="D85" zoomScaleNormal="100" workbookViewId="0">
      <selection activeCell="F86" sqref="F86"/>
    </sheetView>
  </sheetViews>
  <sheetFormatPr defaultColWidth="9.109375" defaultRowHeight="12" x14ac:dyDescent="0.25"/>
  <cols>
    <col min="1" max="1" width="7.5546875" style="10" customWidth="1"/>
    <col min="2" max="2" width="35.33203125" style="36" customWidth="1"/>
    <col min="3" max="3" width="47.88671875" style="36" customWidth="1"/>
    <col min="4" max="4" width="29.33203125" style="10" customWidth="1"/>
    <col min="5" max="5" width="15.33203125" style="10" customWidth="1"/>
    <col min="6" max="6" width="29.44140625" style="10" customWidth="1"/>
    <col min="7" max="7" width="14.88671875" style="13" customWidth="1"/>
    <col min="8" max="8" width="7" style="10" customWidth="1"/>
    <col min="9" max="9" width="8.88671875" style="10" customWidth="1"/>
    <col min="10" max="10" width="19.44140625" style="10" customWidth="1"/>
    <col min="11" max="11" width="11.44140625" style="10" customWidth="1"/>
    <col min="12" max="12" width="10.88671875" style="10" customWidth="1"/>
    <col min="13" max="13" width="54.109375" style="10" customWidth="1"/>
    <col min="14" max="14" width="11.6640625" style="10" customWidth="1"/>
    <col min="15" max="15" width="13.109375" style="13" customWidth="1"/>
    <col min="16" max="16" width="16.5546875" style="13" customWidth="1"/>
    <col min="17" max="18" width="16.88671875" style="33" customWidth="1"/>
    <col min="19" max="19" width="18.6640625" style="33" customWidth="1"/>
    <col min="20" max="20" width="9.5546875" style="13" customWidth="1"/>
    <col min="21" max="21" width="8.6640625" style="13" customWidth="1"/>
    <col min="22" max="24" width="11.44140625" style="10" customWidth="1"/>
    <col min="25" max="25" width="33.6640625" style="9" customWidth="1"/>
    <col min="26" max="26" width="18.5546875" style="10" customWidth="1"/>
    <col min="27" max="28" width="11.44140625" style="10" customWidth="1"/>
    <col min="29" max="29" width="10" style="9" customWidth="1"/>
    <col min="30" max="30" width="14.44140625" style="9" customWidth="1"/>
    <col min="31" max="31" width="13.6640625" style="9" customWidth="1"/>
    <col min="32" max="32" width="13.33203125" style="9" customWidth="1"/>
    <col min="33" max="33" width="12.5546875" style="9" customWidth="1"/>
    <col min="34" max="42" width="9.109375" style="9"/>
    <col min="43" max="166" width="9.109375" style="10"/>
    <col min="167" max="167" width="4.6640625" style="10" customWidth="1"/>
    <col min="168" max="168" width="19.44140625" style="10" bestFit="1" customWidth="1"/>
    <col min="169" max="169" width="16.109375" style="10" customWidth="1"/>
    <col min="170" max="170" width="9.88671875" style="10" customWidth="1"/>
    <col min="171" max="171" width="9.109375" style="10"/>
    <col min="172" max="172" width="17.33203125" style="10" customWidth="1"/>
    <col min="173" max="173" width="22" style="10" customWidth="1"/>
    <col min="174" max="174" width="40.88671875" style="10" bestFit="1" customWidth="1"/>
    <col min="175" max="175" width="13.109375" style="10" customWidth="1"/>
    <col min="176" max="176" width="26.109375" style="10" bestFit="1" customWidth="1"/>
    <col min="177" max="178" width="9.109375" style="10"/>
    <col min="179" max="179" width="8.88671875" style="10" customWidth="1"/>
    <col min="180" max="180" width="10.5546875" style="10" customWidth="1"/>
    <col min="181" max="181" width="9.5546875" style="10" customWidth="1"/>
    <col min="182" max="182" width="9.6640625" style="10" customWidth="1"/>
    <col min="183" max="183" width="9.5546875" style="10" customWidth="1"/>
    <col min="184" max="184" width="9.88671875" style="10" customWidth="1"/>
    <col min="185" max="186" width="9.109375" style="10"/>
    <col min="187" max="187" width="19.6640625" style="10" customWidth="1"/>
    <col min="188" max="188" width="14.88671875" style="10" customWidth="1"/>
    <col min="189" max="189" width="11.33203125" style="10" customWidth="1"/>
    <col min="190" max="190" width="11.6640625" style="10" customWidth="1"/>
    <col min="191" max="191" width="11.109375" style="10" customWidth="1"/>
    <col min="192" max="192" width="10.33203125" style="10" customWidth="1"/>
    <col min="193" max="193" width="10" style="10" customWidth="1"/>
    <col min="194" max="194" width="10.33203125" style="10" customWidth="1"/>
    <col min="195" max="195" width="10.109375" style="10" customWidth="1"/>
    <col min="196" max="196" width="10.33203125" style="10" customWidth="1"/>
    <col min="197" max="197" width="9.33203125" style="10" customWidth="1"/>
    <col min="198" max="198" width="14" style="10" customWidth="1"/>
    <col min="199" max="199" width="13.33203125" style="10" customWidth="1"/>
    <col min="200" max="200" width="14.44140625" style="10" customWidth="1"/>
    <col min="201" max="201" width="13.6640625" style="10" customWidth="1"/>
    <col min="202" max="202" width="13.33203125" style="10" customWidth="1"/>
    <col min="203" max="203" width="12.5546875" style="10" customWidth="1"/>
    <col min="204" max="204" width="10.33203125" style="10" customWidth="1"/>
    <col min="205" max="205" width="8.109375" style="10" customWidth="1"/>
    <col min="206" max="232" width="0" style="10" hidden="1" customWidth="1"/>
    <col min="233" max="422" width="9.109375" style="10"/>
    <col min="423" max="423" width="4.6640625" style="10" customWidth="1"/>
    <col min="424" max="424" width="19.44140625" style="10" bestFit="1" customWidth="1"/>
    <col min="425" max="425" width="16.109375" style="10" customWidth="1"/>
    <col min="426" max="426" width="9.88671875" style="10" customWidth="1"/>
    <col min="427" max="427" width="9.109375" style="10"/>
    <col min="428" max="428" width="17.33203125" style="10" customWidth="1"/>
    <col min="429" max="429" width="22" style="10" customWidth="1"/>
    <col min="430" max="430" width="40.88671875" style="10" bestFit="1" customWidth="1"/>
    <col min="431" max="431" width="13.109375" style="10" customWidth="1"/>
    <col min="432" max="432" width="26.109375" style="10" bestFit="1" customWidth="1"/>
    <col min="433" max="434" width="9.109375" style="10"/>
    <col min="435" max="435" width="8.88671875" style="10" customWidth="1"/>
    <col min="436" max="436" width="10.5546875" style="10" customWidth="1"/>
    <col min="437" max="437" width="9.5546875" style="10" customWidth="1"/>
    <col min="438" max="438" width="9.6640625" style="10" customWidth="1"/>
    <col min="439" max="439" width="9.5546875" style="10" customWidth="1"/>
    <col min="440" max="440" width="9.88671875" style="10" customWidth="1"/>
    <col min="441" max="442" width="9.109375" style="10"/>
    <col min="443" max="443" width="19.6640625" style="10" customWidth="1"/>
    <col min="444" max="444" width="14.88671875" style="10" customWidth="1"/>
    <col min="445" max="445" width="11.33203125" style="10" customWidth="1"/>
    <col min="446" max="446" width="11.6640625" style="10" customWidth="1"/>
    <col min="447" max="447" width="11.109375" style="10" customWidth="1"/>
    <col min="448" max="448" width="10.33203125" style="10" customWidth="1"/>
    <col min="449" max="449" width="10" style="10" customWidth="1"/>
    <col min="450" max="450" width="10.33203125" style="10" customWidth="1"/>
    <col min="451" max="451" width="10.109375" style="10" customWidth="1"/>
    <col min="452" max="452" width="10.33203125" style="10" customWidth="1"/>
    <col min="453" max="453" width="9.33203125" style="10" customWidth="1"/>
    <col min="454" max="454" width="14" style="10" customWidth="1"/>
    <col min="455" max="455" width="13.33203125" style="10" customWidth="1"/>
    <col min="456" max="456" width="14.44140625" style="10" customWidth="1"/>
    <col min="457" max="457" width="13.6640625" style="10" customWidth="1"/>
    <col min="458" max="458" width="13.33203125" style="10" customWidth="1"/>
    <col min="459" max="459" width="12.5546875" style="10" customWidth="1"/>
    <col min="460" max="460" width="10.33203125" style="10" customWidth="1"/>
    <col min="461" max="461" width="8.109375" style="10" customWidth="1"/>
    <col min="462" max="488" width="0" style="10" hidden="1" customWidth="1"/>
    <col min="489" max="678" width="9.109375" style="10"/>
    <col min="679" max="679" width="4.6640625" style="10" customWidth="1"/>
    <col min="680" max="680" width="19.44140625" style="10" bestFit="1" customWidth="1"/>
    <col min="681" max="681" width="16.109375" style="10" customWidth="1"/>
    <col min="682" max="682" width="9.88671875" style="10" customWidth="1"/>
    <col min="683" max="683" width="9.109375" style="10"/>
    <col min="684" max="684" width="17.33203125" style="10" customWidth="1"/>
    <col min="685" max="685" width="22" style="10" customWidth="1"/>
    <col min="686" max="686" width="40.88671875" style="10" bestFit="1" customWidth="1"/>
    <col min="687" max="687" width="13.109375" style="10" customWidth="1"/>
    <col min="688" max="688" width="26.109375" style="10" bestFit="1" customWidth="1"/>
    <col min="689" max="690" width="9.109375" style="10"/>
    <col min="691" max="691" width="8.88671875" style="10" customWidth="1"/>
    <col min="692" max="692" width="10.5546875" style="10" customWidth="1"/>
    <col min="693" max="693" width="9.5546875" style="10" customWidth="1"/>
    <col min="694" max="694" width="9.6640625" style="10" customWidth="1"/>
    <col min="695" max="695" width="9.5546875" style="10" customWidth="1"/>
    <col min="696" max="696" width="9.88671875" style="10" customWidth="1"/>
    <col min="697" max="698" width="9.109375" style="10"/>
    <col min="699" max="699" width="19.6640625" style="10" customWidth="1"/>
    <col min="700" max="700" width="14.88671875" style="10" customWidth="1"/>
    <col min="701" max="701" width="11.33203125" style="10" customWidth="1"/>
    <col min="702" max="702" width="11.6640625" style="10" customWidth="1"/>
    <col min="703" max="703" width="11.109375" style="10" customWidth="1"/>
    <col min="704" max="704" width="10.33203125" style="10" customWidth="1"/>
    <col min="705" max="705" width="10" style="10" customWidth="1"/>
    <col min="706" max="706" width="10.33203125" style="10" customWidth="1"/>
    <col min="707" max="707" width="10.109375" style="10" customWidth="1"/>
    <col min="708" max="708" width="10.33203125" style="10" customWidth="1"/>
    <col min="709" max="709" width="9.33203125" style="10" customWidth="1"/>
    <col min="710" max="710" width="14" style="10" customWidth="1"/>
    <col min="711" max="711" width="13.33203125" style="10" customWidth="1"/>
    <col min="712" max="712" width="14.44140625" style="10" customWidth="1"/>
    <col min="713" max="713" width="13.6640625" style="10" customWidth="1"/>
    <col min="714" max="714" width="13.33203125" style="10" customWidth="1"/>
    <col min="715" max="715" width="12.5546875" style="10" customWidth="1"/>
    <col min="716" max="716" width="10.33203125" style="10" customWidth="1"/>
    <col min="717" max="717" width="8.109375" style="10" customWidth="1"/>
    <col min="718" max="744" width="0" style="10" hidden="1" customWidth="1"/>
    <col min="745" max="934" width="9.109375" style="10"/>
    <col min="935" max="935" width="4.6640625" style="10" customWidth="1"/>
    <col min="936" max="936" width="19.44140625" style="10" bestFit="1" customWidth="1"/>
    <col min="937" max="937" width="16.109375" style="10" customWidth="1"/>
    <col min="938" max="938" width="9.88671875" style="10" customWidth="1"/>
    <col min="939" max="939" width="9.109375" style="10"/>
    <col min="940" max="940" width="17.33203125" style="10" customWidth="1"/>
    <col min="941" max="941" width="22" style="10" customWidth="1"/>
    <col min="942" max="942" width="40.88671875" style="10" bestFit="1" customWidth="1"/>
    <col min="943" max="943" width="13.109375" style="10" customWidth="1"/>
    <col min="944" max="944" width="26.109375" style="10" bestFit="1" customWidth="1"/>
    <col min="945" max="946" width="9.109375" style="10"/>
    <col min="947" max="947" width="8.88671875" style="10" customWidth="1"/>
    <col min="948" max="948" width="10.5546875" style="10" customWidth="1"/>
    <col min="949" max="949" width="9.5546875" style="10" customWidth="1"/>
    <col min="950" max="950" width="9.6640625" style="10" customWidth="1"/>
    <col min="951" max="951" width="9.5546875" style="10" customWidth="1"/>
    <col min="952" max="952" width="9.88671875" style="10" customWidth="1"/>
    <col min="953" max="954" width="9.109375" style="10"/>
    <col min="955" max="955" width="19.6640625" style="10" customWidth="1"/>
    <col min="956" max="956" width="14.88671875" style="10" customWidth="1"/>
    <col min="957" max="957" width="11.33203125" style="10" customWidth="1"/>
    <col min="958" max="958" width="11.6640625" style="10" customWidth="1"/>
    <col min="959" max="959" width="11.109375" style="10" customWidth="1"/>
    <col min="960" max="960" width="10.33203125" style="10" customWidth="1"/>
    <col min="961" max="961" width="10" style="10" customWidth="1"/>
    <col min="962" max="962" width="10.33203125" style="10" customWidth="1"/>
    <col min="963" max="963" width="10.109375" style="10" customWidth="1"/>
    <col min="964" max="964" width="10.33203125" style="10" customWidth="1"/>
    <col min="965" max="965" width="9.33203125" style="10" customWidth="1"/>
    <col min="966" max="966" width="14" style="10" customWidth="1"/>
    <col min="967" max="967" width="13.33203125" style="10" customWidth="1"/>
    <col min="968" max="968" width="14.44140625" style="10" customWidth="1"/>
    <col min="969" max="969" width="13.6640625" style="10" customWidth="1"/>
    <col min="970" max="970" width="13.33203125" style="10" customWidth="1"/>
    <col min="971" max="971" width="12.5546875" style="10" customWidth="1"/>
    <col min="972" max="972" width="10.33203125" style="10" customWidth="1"/>
    <col min="973" max="973" width="8.109375" style="10" customWidth="1"/>
    <col min="974" max="1000" width="0" style="10" hidden="1" customWidth="1"/>
    <col min="1001" max="1190" width="9.109375" style="10"/>
    <col min="1191" max="1191" width="4.6640625" style="10" customWidth="1"/>
    <col min="1192" max="1192" width="19.44140625" style="10" bestFit="1" customWidth="1"/>
    <col min="1193" max="1193" width="16.109375" style="10" customWidth="1"/>
    <col min="1194" max="1194" width="9.88671875" style="10" customWidth="1"/>
    <col min="1195" max="1195" width="9.109375" style="10"/>
    <col min="1196" max="1196" width="17.33203125" style="10" customWidth="1"/>
    <col min="1197" max="1197" width="22" style="10" customWidth="1"/>
    <col min="1198" max="1198" width="40.88671875" style="10" bestFit="1" customWidth="1"/>
    <col min="1199" max="1199" width="13.109375" style="10" customWidth="1"/>
    <col min="1200" max="1200" width="26.109375" style="10" bestFit="1" customWidth="1"/>
    <col min="1201" max="1202" width="9.109375" style="10"/>
    <col min="1203" max="1203" width="8.88671875" style="10" customWidth="1"/>
    <col min="1204" max="1204" width="10.5546875" style="10" customWidth="1"/>
    <col min="1205" max="1205" width="9.5546875" style="10" customWidth="1"/>
    <col min="1206" max="1206" width="9.6640625" style="10" customWidth="1"/>
    <col min="1207" max="1207" width="9.5546875" style="10" customWidth="1"/>
    <col min="1208" max="1208" width="9.88671875" style="10" customWidth="1"/>
    <col min="1209" max="1210" width="9.109375" style="10"/>
    <col min="1211" max="1211" width="19.6640625" style="10" customWidth="1"/>
    <col min="1212" max="1212" width="14.88671875" style="10" customWidth="1"/>
    <col min="1213" max="1213" width="11.33203125" style="10" customWidth="1"/>
    <col min="1214" max="1214" width="11.6640625" style="10" customWidth="1"/>
    <col min="1215" max="1215" width="11.109375" style="10" customWidth="1"/>
    <col min="1216" max="1216" width="10.33203125" style="10" customWidth="1"/>
    <col min="1217" max="1217" width="10" style="10" customWidth="1"/>
    <col min="1218" max="1218" width="10.33203125" style="10" customWidth="1"/>
    <col min="1219" max="1219" width="10.109375" style="10" customWidth="1"/>
    <col min="1220" max="1220" width="10.33203125" style="10" customWidth="1"/>
    <col min="1221" max="1221" width="9.33203125" style="10" customWidth="1"/>
    <col min="1222" max="1222" width="14" style="10" customWidth="1"/>
    <col min="1223" max="1223" width="13.33203125" style="10" customWidth="1"/>
    <col min="1224" max="1224" width="14.44140625" style="10" customWidth="1"/>
    <col min="1225" max="1225" width="13.6640625" style="10" customWidth="1"/>
    <col min="1226" max="1226" width="13.33203125" style="10" customWidth="1"/>
    <col min="1227" max="1227" width="12.5546875" style="10" customWidth="1"/>
    <col min="1228" max="1228" width="10.33203125" style="10" customWidth="1"/>
    <col min="1229" max="1229" width="8.109375" style="10" customWidth="1"/>
    <col min="1230" max="1256" width="0" style="10" hidden="1" customWidth="1"/>
    <col min="1257" max="1446" width="9.109375" style="10"/>
    <col min="1447" max="1447" width="4.6640625" style="10" customWidth="1"/>
    <col min="1448" max="1448" width="19.44140625" style="10" bestFit="1" customWidth="1"/>
    <col min="1449" max="1449" width="16.109375" style="10" customWidth="1"/>
    <col min="1450" max="1450" width="9.88671875" style="10" customWidth="1"/>
    <col min="1451" max="1451" width="9.109375" style="10"/>
    <col min="1452" max="1452" width="17.33203125" style="10" customWidth="1"/>
    <col min="1453" max="1453" width="22" style="10" customWidth="1"/>
    <col min="1454" max="1454" width="40.88671875" style="10" bestFit="1" customWidth="1"/>
    <col min="1455" max="1455" width="13.109375" style="10" customWidth="1"/>
    <col min="1456" max="1456" width="26.109375" style="10" bestFit="1" customWidth="1"/>
    <col min="1457" max="1458" width="9.109375" style="10"/>
    <col min="1459" max="1459" width="8.88671875" style="10" customWidth="1"/>
    <col min="1460" max="1460" width="10.5546875" style="10" customWidth="1"/>
    <col min="1461" max="1461" width="9.5546875" style="10" customWidth="1"/>
    <col min="1462" max="1462" width="9.6640625" style="10" customWidth="1"/>
    <col min="1463" max="1463" width="9.5546875" style="10" customWidth="1"/>
    <col min="1464" max="1464" width="9.88671875" style="10" customWidth="1"/>
    <col min="1465" max="1466" width="9.109375" style="10"/>
    <col min="1467" max="1467" width="19.6640625" style="10" customWidth="1"/>
    <col min="1468" max="1468" width="14.88671875" style="10" customWidth="1"/>
    <col min="1469" max="1469" width="11.33203125" style="10" customWidth="1"/>
    <col min="1470" max="1470" width="11.6640625" style="10" customWidth="1"/>
    <col min="1471" max="1471" width="11.109375" style="10" customWidth="1"/>
    <col min="1472" max="1472" width="10.33203125" style="10" customWidth="1"/>
    <col min="1473" max="1473" width="10" style="10" customWidth="1"/>
    <col min="1474" max="1474" width="10.33203125" style="10" customWidth="1"/>
    <col min="1475" max="1475" width="10.109375" style="10" customWidth="1"/>
    <col min="1476" max="1476" width="10.33203125" style="10" customWidth="1"/>
    <col min="1477" max="1477" width="9.33203125" style="10" customWidth="1"/>
    <col min="1478" max="1478" width="14" style="10" customWidth="1"/>
    <col min="1479" max="1479" width="13.33203125" style="10" customWidth="1"/>
    <col min="1480" max="1480" width="14.44140625" style="10" customWidth="1"/>
    <col min="1481" max="1481" width="13.6640625" style="10" customWidth="1"/>
    <col min="1482" max="1482" width="13.33203125" style="10" customWidth="1"/>
    <col min="1483" max="1483" width="12.5546875" style="10" customWidth="1"/>
    <col min="1484" max="1484" width="10.33203125" style="10" customWidth="1"/>
    <col min="1485" max="1485" width="8.109375" style="10" customWidth="1"/>
    <col min="1486" max="1512" width="0" style="10" hidden="1" customWidth="1"/>
    <col min="1513" max="1702" width="9.109375" style="10"/>
    <col min="1703" max="1703" width="4.6640625" style="10" customWidth="1"/>
    <col min="1704" max="1704" width="19.44140625" style="10" bestFit="1" customWidth="1"/>
    <col min="1705" max="1705" width="16.109375" style="10" customWidth="1"/>
    <col min="1706" max="1706" width="9.88671875" style="10" customWidth="1"/>
    <col min="1707" max="1707" width="9.109375" style="10"/>
    <col min="1708" max="1708" width="17.33203125" style="10" customWidth="1"/>
    <col min="1709" max="1709" width="22" style="10" customWidth="1"/>
    <col min="1710" max="1710" width="40.88671875" style="10" bestFit="1" customWidth="1"/>
    <col min="1711" max="1711" width="13.109375" style="10" customWidth="1"/>
    <col min="1712" max="1712" width="26.109375" style="10" bestFit="1" customWidth="1"/>
    <col min="1713" max="1714" width="9.109375" style="10"/>
    <col min="1715" max="1715" width="8.88671875" style="10" customWidth="1"/>
    <col min="1716" max="1716" width="10.5546875" style="10" customWidth="1"/>
    <col min="1717" max="1717" width="9.5546875" style="10" customWidth="1"/>
    <col min="1718" max="1718" width="9.6640625" style="10" customWidth="1"/>
    <col min="1719" max="1719" width="9.5546875" style="10" customWidth="1"/>
    <col min="1720" max="1720" width="9.88671875" style="10" customWidth="1"/>
    <col min="1721" max="1722" width="9.109375" style="10"/>
    <col min="1723" max="1723" width="19.6640625" style="10" customWidth="1"/>
    <col min="1724" max="1724" width="14.88671875" style="10" customWidth="1"/>
    <col min="1725" max="1725" width="11.33203125" style="10" customWidth="1"/>
    <col min="1726" max="1726" width="11.6640625" style="10" customWidth="1"/>
    <col min="1727" max="1727" width="11.109375" style="10" customWidth="1"/>
    <col min="1728" max="1728" width="10.33203125" style="10" customWidth="1"/>
    <col min="1729" max="1729" width="10" style="10" customWidth="1"/>
    <col min="1730" max="1730" width="10.33203125" style="10" customWidth="1"/>
    <col min="1731" max="1731" width="10.109375" style="10" customWidth="1"/>
    <col min="1732" max="1732" width="10.33203125" style="10" customWidth="1"/>
    <col min="1733" max="1733" width="9.33203125" style="10" customWidth="1"/>
    <col min="1734" max="1734" width="14" style="10" customWidth="1"/>
    <col min="1735" max="1735" width="13.33203125" style="10" customWidth="1"/>
    <col min="1736" max="1736" width="14.44140625" style="10" customWidth="1"/>
    <col min="1737" max="1737" width="13.6640625" style="10" customWidth="1"/>
    <col min="1738" max="1738" width="13.33203125" style="10" customWidth="1"/>
    <col min="1739" max="1739" width="12.5546875" style="10" customWidth="1"/>
    <col min="1740" max="1740" width="10.33203125" style="10" customWidth="1"/>
    <col min="1741" max="1741" width="8.109375" style="10" customWidth="1"/>
    <col min="1742" max="1768" width="0" style="10" hidden="1" customWidth="1"/>
    <col min="1769" max="1958" width="9.109375" style="10"/>
    <col min="1959" max="1959" width="4.6640625" style="10" customWidth="1"/>
    <col min="1960" max="1960" width="19.44140625" style="10" bestFit="1" customWidth="1"/>
    <col min="1961" max="1961" width="16.109375" style="10" customWidth="1"/>
    <col min="1962" max="1962" width="9.88671875" style="10" customWidth="1"/>
    <col min="1963" max="1963" width="9.109375" style="10"/>
    <col min="1964" max="1964" width="17.33203125" style="10" customWidth="1"/>
    <col min="1965" max="1965" width="22" style="10" customWidth="1"/>
    <col min="1966" max="1966" width="40.88671875" style="10" bestFit="1" customWidth="1"/>
    <col min="1967" max="1967" width="13.109375" style="10" customWidth="1"/>
    <col min="1968" max="1968" width="26.109375" style="10" bestFit="1" customWidth="1"/>
    <col min="1969" max="1970" width="9.109375" style="10"/>
    <col min="1971" max="1971" width="8.88671875" style="10" customWidth="1"/>
    <col min="1972" max="1972" width="10.5546875" style="10" customWidth="1"/>
    <col min="1973" max="1973" width="9.5546875" style="10" customWidth="1"/>
    <col min="1974" max="1974" width="9.6640625" style="10" customWidth="1"/>
    <col min="1975" max="1975" width="9.5546875" style="10" customWidth="1"/>
    <col min="1976" max="1976" width="9.88671875" style="10" customWidth="1"/>
    <col min="1977" max="1978" width="9.109375" style="10"/>
    <col min="1979" max="1979" width="19.6640625" style="10" customWidth="1"/>
    <col min="1980" max="1980" width="14.88671875" style="10" customWidth="1"/>
    <col min="1981" max="1981" width="11.33203125" style="10" customWidth="1"/>
    <col min="1982" max="1982" width="11.6640625" style="10" customWidth="1"/>
    <col min="1983" max="1983" width="11.109375" style="10" customWidth="1"/>
    <col min="1984" max="1984" width="10.33203125" style="10" customWidth="1"/>
    <col min="1985" max="1985" width="10" style="10" customWidth="1"/>
    <col min="1986" max="1986" width="10.33203125" style="10" customWidth="1"/>
    <col min="1987" max="1987" width="10.109375" style="10" customWidth="1"/>
    <col min="1988" max="1988" width="10.33203125" style="10" customWidth="1"/>
    <col min="1989" max="1989" width="9.33203125" style="10" customWidth="1"/>
    <col min="1990" max="1990" width="14" style="10" customWidth="1"/>
    <col min="1991" max="1991" width="13.33203125" style="10" customWidth="1"/>
    <col min="1992" max="1992" width="14.44140625" style="10" customWidth="1"/>
    <col min="1993" max="1993" width="13.6640625" style="10" customWidth="1"/>
    <col min="1994" max="1994" width="13.33203125" style="10" customWidth="1"/>
    <col min="1995" max="1995" width="12.5546875" style="10" customWidth="1"/>
    <col min="1996" max="1996" width="10.33203125" style="10" customWidth="1"/>
    <col min="1997" max="1997" width="8.109375" style="10" customWidth="1"/>
    <col min="1998" max="2024" width="0" style="10" hidden="1" customWidth="1"/>
    <col min="2025" max="2214" width="9.109375" style="10"/>
    <col min="2215" max="2215" width="4.6640625" style="10" customWidth="1"/>
    <col min="2216" max="2216" width="19.44140625" style="10" bestFit="1" customWidth="1"/>
    <col min="2217" max="2217" width="16.109375" style="10" customWidth="1"/>
    <col min="2218" max="2218" width="9.88671875" style="10" customWidth="1"/>
    <col min="2219" max="2219" width="9.109375" style="10"/>
    <col min="2220" max="2220" width="17.33203125" style="10" customWidth="1"/>
    <col min="2221" max="2221" width="22" style="10" customWidth="1"/>
    <col min="2222" max="2222" width="40.88671875" style="10" bestFit="1" customWidth="1"/>
    <col min="2223" max="2223" width="13.109375" style="10" customWidth="1"/>
    <col min="2224" max="2224" width="26.109375" style="10" bestFit="1" customWidth="1"/>
    <col min="2225" max="2226" width="9.109375" style="10"/>
    <col min="2227" max="2227" width="8.88671875" style="10" customWidth="1"/>
    <col min="2228" max="2228" width="10.5546875" style="10" customWidth="1"/>
    <col min="2229" max="2229" width="9.5546875" style="10" customWidth="1"/>
    <col min="2230" max="2230" width="9.6640625" style="10" customWidth="1"/>
    <col min="2231" max="2231" width="9.5546875" style="10" customWidth="1"/>
    <col min="2232" max="2232" width="9.88671875" style="10" customWidth="1"/>
    <col min="2233" max="2234" width="9.109375" style="10"/>
    <col min="2235" max="2235" width="19.6640625" style="10" customWidth="1"/>
    <col min="2236" max="2236" width="14.88671875" style="10" customWidth="1"/>
    <col min="2237" max="2237" width="11.33203125" style="10" customWidth="1"/>
    <col min="2238" max="2238" width="11.6640625" style="10" customWidth="1"/>
    <col min="2239" max="2239" width="11.109375" style="10" customWidth="1"/>
    <col min="2240" max="2240" width="10.33203125" style="10" customWidth="1"/>
    <col min="2241" max="2241" width="10" style="10" customWidth="1"/>
    <col min="2242" max="2242" width="10.33203125" style="10" customWidth="1"/>
    <col min="2243" max="2243" width="10.109375" style="10" customWidth="1"/>
    <col min="2244" max="2244" width="10.33203125" style="10" customWidth="1"/>
    <col min="2245" max="2245" width="9.33203125" style="10" customWidth="1"/>
    <col min="2246" max="2246" width="14" style="10" customWidth="1"/>
    <col min="2247" max="2247" width="13.33203125" style="10" customWidth="1"/>
    <col min="2248" max="2248" width="14.44140625" style="10" customWidth="1"/>
    <col min="2249" max="2249" width="13.6640625" style="10" customWidth="1"/>
    <col min="2250" max="2250" width="13.33203125" style="10" customWidth="1"/>
    <col min="2251" max="2251" width="12.5546875" style="10" customWidth="1"/>
    <col min="2252" max="2252" width="10.33203125" style="10" customWidth="1"/>
    <col min="2253" max="2253" width="8.109375" style="10" customWidth="1"/>
    <col min="2254" max="2280" width="0" style="10" hidden="1" customWidth="1"/>
    <col min="2281" max="2470" width="9.109375" style="10"/>
    <col min="2471" max="2471" width="4.6640625" style="10" customWidth="1"/>
    <col min="2472" max="2472" width="19.44140625" style="10" bestFit="1" customWidth="1"/>
    <col min="2473" max="2473" width="16.109375" style="10" customWidth="1"/>
    <col min="2474" max="2474" width="9.88671875" style="10" customWidth="1"/>
    <col min="2475" max="2475" width="9.109375" style="10"/>
    <col min="2476" max="2476" width="17.33203125" style="10" customWidth="1"/>
    <col min="2477" max="2477" width="22" style="10" customWidth="1"/>
    <col min="2478" max="2478" width="40.88671875" style="10" bestFit="1" customWidth="1"/>
    <col min="2479" max="2479" width="13.109375" style="10" customWidth="1"/>
    <col min="2480" max="2480" width="26.109375" style="10" bestFit="1" customWidth="1"/>
    <col min="2481" max="2482" width="9.109375" style="10"/>
    <col min="2483" max="2483" width="8.88671875" style="10" customWidth="1"/>
    <col min="2484" max="2484" width="10.5546875" style="10" customWidth="1"/>
    <col min="2485" max="2485" width="9.5546875" style="10" customWidth="1"/>
    <col min="2486" max="2486" width="9.6640625" style="10" customWidth="1"/>
    <col min="2487" max="2487" width="9.5546875" style="10" customWidth="1"/>
    <col min="2488" max="2488" width="9.88671875" style="10" customWidth="1"/>
    <col min="2489" max="2490" width="9.109375" style="10"/>
    <col min="2491" max="2491" width="19.6640625" style="10" customWidth="1"/>
    <col min="2492" max="2492" width="14.88671875" style="10" customWidth="1"/>
    <col min="2493" max="2493" width="11.33203125" style="10" customWidth="1"/>
    <col min="2494" max="2494" width="11.6640625" style="10" customWidth="1"/>
    <col min="2495" max="2495" width="11.109375" style="10" customWidth="1"/>
    <col min="2496" max="2496" width="10.33203125" style="10" customWidth="1"/>
    <col min="2497" max="2497" width="10" style="10" customWidth="1"/>
    <col min="2498" max="2498" width="10.33203125" style="10" customWidth="1"/>
    <col min="2499" max="2499" width="10.109375" style="10" customWidth="1"/>
    <col min="2500" max="2500" width="10.33203125" style="10" customWidth="1"/>
    <col min="2501" max="2501" width="9.33203125" style="10" customWidth="1"/>
    <col min="2502" max="2502" width="14" style="10" customWidth="1"/>
    <col min="2503" max="2503" width="13.33203125" style="10" customWidth="1"/>
    <col min="2504" max="2504" width="14.44140625" style="10" customWidth="1"/>
    <col min="2505" max="2505" width="13.6640625" style="10" customWidth="1"/>
    <col min="2506" max="2506" width="13.33203125" style="10" customWidth="1"/>
    <col min="2507" max="2507" width="12.5546875" style="10" customWidth="1"/>
    <col min="2508" max="2508" width="10.33203125" style="10" customWidth="1"/>
    <col min="2509" max="2509" width="8.109375" style="10" customWidth="1"/>
    <col min="2510" max="2536" width="0" style="10" hidden="1" customWidth="1"/>
    <col min="2537" max="2726" width="9.109375" style="10"/>
    <col min="2727" max="2727" width="4.6640625" style="10" customWidth="1"/>
    <col min="2728" max="2728" width="19.44140625" style="10" bestFit="1" customWidth="1"/>
    <col min="2729" max="2729" width="16.109375" style="10" customWidth="1"/>
    <col min="2730" max="2730" width="9.88671875" style="10" customWidth="1"/>
    <col min="2731" max="2731" width="9.109375" style="10"/>
    <col min="2732" max="2732" width="17.33203125" style="10" customWidth="1"/>
    <col min="2733" max="2733" width="22" style="10" customWidth="1"/>
    <col min="2734" max="2734" width="40.88671875" style="10" bestFit="1" customWidth="1"/>
    <col min="2735" max="2735" width="13.109375" style="10" customWidth="1"/>
    <col min="2736" max="2736" width="26.109375" style="10" bestFit="1" customWidth="1"/>
    <col min="2737" max="2738" width="9.109375" style="10"/>
    <col min="2739" max="2739" width="8.88671875" style="10" customWidth="1"/>
    <col min="2740" max="2740" width="10.5546875" style="10" customWidth="1"/>
    <col min="2741" max="2741" width="9.5546875" style="10" customWidth="1"/>
    <col min="2742" max="2742" width="9.6640625" style="10" customWidth="1"/>
    <col min="2743" max="2743" width="9.5546875" style="10" customWidth="1"/>
    <col min="2744" max="2744" width="9.88671875" style="10" customWidth="1"/>
    <col min="2745" max="2746" width="9.109375" style="10"/>
    <col min="2747" max="2747" width="19.6640625" style="10" customWidth="1"/>
    <col min="2748" max="2748" width="14.88671875" style="10" customWidth="1"/>
    <col min="2749" max="2749" width="11.33203125" style="10" customWidth="1"/>
    <col min="2750" max="2750" width="11.6640625" style="10" customWidth="1"/>
    <col min="2751" max="2751" width="11.109375" style="10" customWidth="1"/>
    <col min="2752" max="2752" width="10.33203125" style="10" customWidth="1"/>
    <col min="2753" max="2753" width="10" style="10" customWidth="1"/>
    <col min="2754" max="2754" width="10.33203125" style="10" customWidth="1"/>
    <col min="2755" max="2755" width="10.109375" style="10" customWidth="1"/>
    <col min="2756" max="2756" width="10.33203125" style="10" customWidth="1"/>
    <col min="2757" max="2757" width="9.33203125" style="10" customWidth="1"/>
    <col min="2758" max="2758" width="14" style="10" customWidth="1"/>
    <col min="2759" max="2759" width="13.33203125" style="10" customWidth="1"/>
    <col min="2760" max="2760" width="14.44140625" style="10" customWidth="1"/>
    <col min="2761" max="2761" width="13.6640625" style="10" customWidth="1"/>
    <col min="2762" max="2762" width="13.33203125" style="10" customWidth="1"/>
    <col min="2763" max="2763" width="12.5546875" style="10" customWidth="1"/>
    <col min="2764" max="2764" width="10.33203125" style="10" customWidth="1"/>
    <col min="2765" max="2765" width="8.109375" style="10" customWidth="1"/>
    <col min="2766" max="2792" width="0" style="10" hidden="1" customWidth="1"/>
    <col min="2793" max="2982" width="9.109375" style="10"/>
    <col min="2983" max="2983" width="4.6640625" style="10" customWidth="1"/>
    <col min="2984" max="2984" width="19.44140625" style="10" bestFit="1" customWidth="1"/>
    <col min="2985" max="2985" width="16.109375" style="10" customWidth="1"/>
    <col min="2986" max="2986" width="9.88671875" style="10" customWidth="1"/>
    <col min="2987" max="2987" width="9.109375" style="10"/>
    <col min="2988" max="2988" width="17.33203125" style="10" customWidth="1"/>
    <col min="2989" max="2989" width="22" style="10" customWidth="1"/>
    <col min="2990" max="2990" width="40.88671875" style="10" bestFit="1" customWidth="1"/>
    <col min="2991" max="2991" width="13.109375" style="10" customWidth="1"/>
    <col min="2992" max="2992" width="26.109375" style="10" bestFit="1" customWidth="1"/>
    <col min="2993" max="2994" width="9.109375" style="10"/>
    <col min="2995" max="2995" width="8.88671875" style="10" customWidth="1"/>
    <col min="2996" max="2996" width="10.5546875" style="10" customWidth="1"/>
    <col min="2997" max="2997" width="9.5546875" style="10" customWidth="1"/>
    <col min="2998" max="2998" width="9.6640625" style="10" customWidth="1"/>
    <col min="2999" max="2999" width="9.5546875" style="10" customWidth="1"/>
    <col min="3000" max="3000" width="9.88671875" style="10" customWidth="1"/>
    <col min="3001" max="3002" width="9.109375" style="10"/>
    <col min="3003" max="3003" width="19.6640625" style="10" customWidth="1"/>
    <col min="3004" max="3004" width="14.88671875" style="10" customWidth="1"/>
    <col min="3005" max="3005" width="11.33203125" style="10" customWidth="1"/>
    <col min="3006" max="3006" width="11.6640625" style="10" customWidth="1"/>
    <col min="3007" max="3007" width="11.109375" style="10" customWidth="1"/>
    <col min="3008" max="3008" width="10.33203125" style="10" customWidth="1"/>
    <col min="3009" max="3009" width="10" style="10" customWidth="1"/>
    <col min="3010" max="3010" width="10.33203125" style="10" customWidth="1"/>
    <col min="3011" max="3011" width="10.109375" style="10" customWidth="1"/>
    <col min="3012" max="3012" width="10.33203125" style="10" customWidth="1"/>
    <col min="3013" max="3013" width="9.33203125" style="10" customWidth="1"/>
    <col min="3014" max="3014" width="14" style="10" customWidth="1"/>
    <col min="3015" max="3015" width="13.33203125" style="10" customWidth="1"/>
    <col min="3016" max="3016" width="14.44140625" style="10" customWidth="1"/>
    <col min="3017" max="3017" width="13.6640625" style="10" customWidth="1"/>
    <col min="3018" max="3018" width="13.33203125" style="10" customWidth="1"/>
    <col min="3019" max="3019" width="12.5546875" style="10" customWidth="1"/>
    <col min="3020" max="3020" width="10.33203125" style="10" customWidth="1"/>
    <col min="3021" max="3021" width="8.109375" style="10" customWidth="1"/>
    <col min="3022" max="3048" width="0" style="10" hidden="1" customWidth="1"/>
    <col min="3049" max="3238" width="9.109375" style="10"/>
    <col min="3239" max="3239" width="4.6640625" style="10" customWidth="1"/>
    <col min="3240" max="3240" width="19.44140625" style="10" bestFit="1" customWidth="1"/>
    <col min="3241" max="3241" width="16.109375" style="10" customWidth="1"/>
    <col min="3242" max="3242" width="9.88671875" style="10" customWidth="1"/>
    <col min="3243" max="3243" width="9.109375" style="10"/>
    <col min="3244" max="3244" width="17.33203125" style="10" customWidth="1"/>
    <col min="3245" max="3245" width="22" style="10" customWidth="1"/>
    <col min="3246" max="3246" width="40.88671875" style="10" bestFit="1" customWidth="1"/>
    <col min="3247" max="3247" width="13.109375" style="10" customWidth="1"/>
    <col min="3248" max="3248" width="26.109375" style="10" bestFit="1" customWidth="1"/>
    <col min="3249" max="3250" width="9.109375" style="10"/>
    <col min="3251" max="3251" width="8.88671875" style="10" customWidth="1"/>
    <col min="3252" max="3252" width="10.5546875" style="10" customWidth="1"/>
    <col min="3253" max="3253" width="9.5546875" style="10" customWidth="1"/>
    <col min="3254" max="3254" width="9.6640625" style="10" customWidth="1"/>
    <col min="3255" max="3255" width="9.5546875" style="10" customWidth="1"/>
    <col min="3256" max="3256" width="9.88671875" style="10" customWidth="1"/>
    <col min="3257" max="3258" width="9.109375" style="10"/>
    <col min="3259" max="3259" width="19.6640625" style="10" customWidth="1"/>
    <col min="3260" max="3260" width="14.88671875" style="10" customWidth="1"/>
    <col min="3261" max="3261" width="11.33203125" style="10" customWidth="1"/>
    <col min="3262" max="3262" width="11.6640625" style="10" customWidth="1"/>
    <col min="3263" max="3263" width="11.109375" style="10" customWidth="1"/>
    <col min="3264" max="3264" width="10.33203125" style="10" customWidth="1"/>
    <col min="3265" max="3265" width="10" style="10" customWidth="1"/>
    <col min="3266" max="3266" width="10.33203125" style="10" customWidth="1"/>
    <col min="3267" max="3267" width="10.109375" style="10" customWidth="1"/>
    <col min="3268" max="3268" width="10.33203125" style="10" customWidth="1"/>
    <col min="3269" max="3269" width="9.33203125" style="10" customWidth="1"/>
    <col min="3270" max="3270" width="14" style="10" customWidth="1"/>
    <col min="3271" max="3271" width="13.33203125" style="10" customWidth="1"/>
    <col min="3272" max="3272" width="14.44140625" style="10" customWidth="1"/>
    <col min="3273" max="3273" width="13.6640625" style="10" customWidth="1"/>
    <col min="3274" max="3274" width="13.33203125" style="10" customWidth="1"/>
    <col min="3275" max="3275" width="12.5546875" style="10" customWidth="1"/>
    <col min="3276" max="3276" width="10.33203125" style="10" customWidth="1"/>
    <col min="3277" max="3277" width="8.109375" style="10" customWidth="1"/>
    <col min="3278" max="3304" width="0" style="10" hidden="1" customWidth="1"/>
    <col min="3305" max="3494" width="9.109375" style="10"/>
    <col min="3495" max="3495" width="4.6640625" style="10" customWidth="1"/>
    <col min="3496" max="3496" width="19.44140625" style="10" bestFit="1" customWidth="1"/>
    <col min="3497" max="3497" width="16.109375" style="10" customWidth="1"/>
    <col min="3498" max="3498" width="9.88671875" style="10" customWidth="1"/>
    <col min="3499" max="3499" width="9.109375" style="10"/>
    <col min="3500" max="3500" width="17.33203125" style="10" customWidth="1"/>
    <col min="3501" max="3501" width="22" style="10" customWidth="1"/>
    <col min="3502" max="3502" width="40.88671875" style="10" bestFit="1" customWidth="1"/>
    <col min="3503" max="3503" width="13.109375" style="10" customWidth="1"/>
    <col min="3504" max="3504" width="26.109375" style="10" bestFit="1" customWidth="1"/>
    <col min="3505" max="3506" width="9.109375" style="10"/>
    <col min="3507" max="3507" width="8.88671875" style="10" customWidth="1"/>
    <col min="3508" max="3508" width="10.5546875" style="10" customWidth="1"/>
    <col min="3509" max="3509" width="9.5546875" style="10" customWidth="1"/>
    <col min="3510" max="3510" width="9.6640625" style="10" customWidth="1"/>
    <col min="3511" max="3511" width="9.5546875" style="10" customWidth="1"/>
    <col min="3512" max="3512" width="9.88671875" style="10" customWidth="1"/>
    <col min="3513" max="3514" width="9.109375" style="10"/>
    <col min="3515" max="3515" width="19.6640625" style="10" customWidth="1"/>
    <col min="3516" max="3516" width="14.88671875" style="10" customWidth="1"/>
    <col min="3517" max="3517" width="11.33203125" style="10" customWidth="1"/>
    <col min="3518" max="3518" width="11.6640625" style="10" customWidth="1"/>
    <col min="3519" max="3519" width="11.109375" style="10" customWidth="1"/>
    <col min="3520" max="3520" width="10.33203125" style="10" customWidth="1"/>
    <col min="3521" max="3521" width="10" style="10" customWidth="1"/>
    <col min="3522" max="3522" width="10.33203125" style="10" customWidth="1"/>
    <col min="3523" max="3523" width="10.109375" style="10" customWidth="1"/>
    <col min="3524" max="3524" width="10.33203125" style="10" customWidth="1"/>
    <col min="3525" max="3525" width="9.33203125" style="10" customWidth="1"/>
    <col min="3526" max="3526" width="14" style="10" customWidth="1"/>
    <col min="3527" max="3527" width="13.33203125" style="10" customWidth="1"/>
    <col min="3528" max="3528" width="14.44140625" style="10" customWidth="1"/>
    <col min="3529" max="3529" width="13.6640625" style="10" customWidth="1"/>
    <col min="3530" max="3530" width="13.33203125" style="10" customWidth="1"/>
    <col min="3531" max="3531" width="12.5546875" style="10" customWidth="1"/>
    <col min="3532" max="3532" width="10.33203125" style="10" customWidth="1"/>
    <col min="3533" max="3533" width="8.109375" style="10" customWidth="1"/>
    <col min="3534" max="3560" width="0" style="10" hidden="1" customWidth="1"/>
    <col min="3561" max="3750" width="9.109375" style="10"/>
    <col min="3751" max="3751" width="4.6640625" style="10" customWidth="1"/>
    <col min="3752" max="3752" width="19.44140625" style="10" bestFit="1" customWidth="1"/>
    <col min="3753" max="3753" width="16.109375" style="10" customWidth="1"/>
    <col min="3754" max="3754" width="9.88671875" style="10" customWidth="1"/>
    <col min="3755" max="3755" width="9.109375" style="10"/>
    <col min="3756" max="3756" width="17.33203125" style="10" customWidth="1"/>
    <col min="3757" max="3757" width="22" style="10" customWidth="1"/>
    <col min="3758" max="3758" width="40.88671875" style="10" bestFit="1" customWidth="1"/>
    <col min="3759" max="3759" width="13.109375" style="10" customWidth="1"/>
    <col min="3760" max="3760" width="26.109375" style="10" bestFit="1" customWidth="1"/>
    <col min="3761" max="3762" width="9.109375" style="10"/>
    <col min="3763" max="3763" width="8.88671875" style="10" customWidth="1"/>
    <col min="3764" max="3764" width="10.5546875" style="10" customWidth="1"/>
    <col min="3765" max="3765" width="9.5546875" style="10" customWidth="1"/>
    <col min="3766" max="3766" width="9.6640625" style="10" customWidth="1"/>
    <col min="3767" max="3767" width="9.5546875" style="10" customWidth="1"/>
    <col min="3768" max="3768" width="9.88671875" style="10" customWidth="1"/>
    <col min="3769" max="3770" width="9.109375" style="10"/>
    <col min="3771" max="3771" width="19.6640625" style="10" customWidth="1"/>
    <col min="3772" max="3772" width="14.88671875" style="10" customWidth="1"/>
    <col min="3773" max="3773" width="11.33203125" style="10" customWidth="1"/>
    <col min="3774" max="3774" width="11.6640625" style="10" customWidth="1"/>
    <col min="3775" max="3775" width="11.109375" style="10" customWidth="1"/>
    <col min="3776" max="3776" width="10.33203125" style="10" customWidth="1"/>
    <col min="3777" max="3777" width="10" style="10" customWidth="1"/>
    <col min="3778" max="3778" width="10.33203125" style="10" customWidth="1"/>
    <col min="3779" max="3779" width="10.109375" style="10" customWidth="1"/>
    <col min="3780" max="3780" width="10.33203125" style="10" customWidth="1"/>
    <col min="3781" max="3781" width="9.33203125" style="10" customWidth="1"/>
    <col min="3782" max="3782" width="14" style="10" customWidth="1"/>
    <col min="3783" max="3783" width="13.33203125" style="10" customWidth="1"/>
    <col min="3784" max="3784" width="14.44140625" style="10" customWidth="1"/>
    <col min="3785" max="3785" width="13.6640625" style="10" customWidth="1"/>
    <col min="3786" max="3786" width="13.33203125" style="10" customWidth="1"/>
    <col min="3787" max="3787" width="12.5546875" style="10" customWidth="1"/>
    <col min="3788" max="3788" width="10.33203125" style="10" customWidth="1"/>
    <col min="3789" max="3789" width="8.109375" style="10" customWidth="1"/>
    <col min="3790" max="3816" width="0" style="10" hidden="1" customWidth="1"/>
    <col min="3817" max="4006" width="9.109375" style="10"/>
    <col min="4007" max="4007" width="4.6640625" style="10" customWidth="1"/>
    <col min="4008" max="4008" width="19.44140625" style="10" bestFit="1" customWidth="1"/>
    <col min="4009" max="4009" width="16.109375" style="10" customWidth="1"/>
    <col min="4010" max="4010" width="9.88671875" style="10" customWidth="1"/>
    <col min="4011" max="4011" width="9.109375" style="10"/>
    <col min="4012" max="4012" width="17.33203125" style="10" customWidth="1"/>
    <col min="4013" max="4013" width="22" style="10" customWidth="1"/>
    <col min="4014" max="4014" width="40.88671875" style="10" bestFit="1" customWidth="1"/>
    <col min="4015" max="4015" width="13.109375" style="10" customWidth="1"/>
    <col min="4016" max="4016" width="26.109375" style="10" bestFit="1" customWidth="1"/>
    <col min="4017" max="4018" width="9.109375" style="10"/>
    <col min="4019" max="4019" width="8.88671875" style="10" customWidth="1"/>
    <col min="4020" max="4020" width="10.5546875" style="10" customWidth="1"/>
    <col min="4021" max="4021" width="9.5546875" style="10" customWidth="1"/>
    <col min="4022" max="4022" width="9.6640625" style="10" customWidth="1"/>
    <col min="4023" max="4023" width="9.5546875" style="10" customWidth="1"/>
    <col min="4024" max="4024" width="9.88671875" style="10" customWidth="1"/>
    <col min="4025" max="4026" width="9.109375" style="10"/>
    <col min="4027" max="4027" width="19.6640625" style="10" customWidth="1"/>
    <col min="4028" max="4028" width="14.88671875" style="10" customWidth="1"/>
    <col min="4029" max="4029" width="11.33203125" style="10" customWidth="1"/>
    <col min="4030" max="4030" width="11.6640625" style="10" customWidth="1"/>
    <col min="4031" max="4031" width="11.109375" style="10" customWidth="1"/>
    <col min="4032" max="4032" width="10.33203125" style="10" customWidth="1"/>
    <col min="4033" max="4033" width="10" style="10" customWidth="1"/>
    <col min="4034" max="4034" width="10.33203125" style="10" customWidth="1"/>
    <col min="4035" max="4035" width="10.109375" style="10" customWidth="1"/>
    <col min="4036" max="4036" width="10.33203125" style="10" customWidth="1"/>
    <col min="4037" max="4037" width="9.33203125" style="10" customWidth="1"/>
    <col min="4038" max="4038" width="14" style="10" customWidth="1"/>
    <col min="4039" max="4039" width="13.33203125" style="10" customWidth="1"/>
    <col min="4040" max="4040" width="14.44140625" style="10" customWidth="1"/>
    <col min="4041" max="4041" width="13.6640625" style="10" customWidth="1"/>
    <col min="4042" max="4042" width="13.33203125" style="10" customWidth="1"/>
    <col min="4043" max="4043" width="12.5546875" style="10" customWidth="1"/>
    <col min="4044" max="4044" width="10.33203125" style="10" customWidth="1"/>
    <col min="4045" max="4045" width="8.109375" style="10" customWidth="1"/>
    <col min="4046" max="4072" width="0" style="10" hidden="1" customWidth="1"/>
    <col min="4073" max="4262" width="9.109375" style="10"/>
    <col min="4263" max="4263" width="4.6640625" style="10" customWidth="1"/>
    <col min="4264" max="4264" width="19.44140625" style="10" bestFit="1" customWidth="1"/>
    <col min="4265" max="4265" width="16.109375" style="10" customWidth="1"/>
    <col min="4266" max="4266" width="9.88671875" style="10" customWidth="1"/>
    <col min="4267" max="4267" width="9.109375" style="10"/>
    <col min="4268" max="4268" width="17.33203125" style="10" customWidth="1"/>
    <col min="4269" max="4269" width="22" style="10" customWidth="1"/>
    <col min="4270" max="4270" width="40.88671875" style="10" bestFit="1" customWidth="1"/>
    <col min="4271" max="4271" width="13.109375" style="10" customWidth="1"/>
    <col min="4272" max="4272" width="26.109375" style="10" bestFit="1" customWidth="1"/>
    <col min="4273" max="4274" width="9.109375" style="10"/>
    <col min="4275" max="4275" width="8.88671875" style="10" customWidth="1"/>
    <col min="4276" max="4276" width="10.5546875" style="10" customWidth="1"/>
    <col min="4277" max="4277" width="9.5546875" style="10" customWidth="1"/>
    <col min="4278" max="4278" width="9.6640625" style="10" customWidth="1"/>
    <col min="4279" max="4279" width="9.5546875" style="10" customWidth="1"/>
    <col min="4280" max="4280" width="9.88671875" style="10" customWidth="1"/>
    <col min="4281" max="4282" width="9.109375" style="10"/>
    <col min="4283" max="4283" width="19.6640625" style="10" customWidth="1"/>
    <col min="4284" max="4284" width="14.88671875" style="10" customWidth="1"/>
    <col min="4285" max="4285" width="11.33203125" style="10" customWidth="1"/>
    <col min="4286" max="4286" width="11.6640625" style="10" customWidth="1"/>
    <col min="4287" max="4287" width="11.109375" style="10" customWidth="1"/>
    <col min="4288" max="4288" width="10.33203125" style="10" customWidth="1"/>
    <col min="4289" max="4289" width="10" style="10" customWidth="1"/>
    <col min="4290" max="4290" width="10.33203125" style="10" customWidth="1"/>
    <col min="4291" max="4291" width="10.109375" style="10" customWidth="1"/>
    <col min="4292" max="4292" width="10.33203125" style="10" customWidth="1"/>
    <col min="4293" max="4293" width="9.33203125" style="10" customWidth="1"/>
    <col min="4294" max="4294" width="14" style="10" customWidth="1"/>
    <col min="4295" max="4295" width="13.33203125" style="10" customWidth="1"/>
    <col min="4296" max="4296" width="14.44140625" style="10" customWidth="1"/>
    <col min="4297" max="4297" width="13.6640625" style="10" customWidth="1"/>
    <col min="4298" max="4298" width="13.33203125" style="10" customWidth="1"/>
    <col min="4299" max="4299" width="12.5546875" style="10" customWidth="1"/>
    <col min="4300" max="4300" width="10.33203125" style="10" customWidth="1"/>
    <col min="4301" max="4301" width="8.109375" style="10" customWidth="1"/>
    <col min="4302" max="4328" width="0" style="10" hidden="1" customWidth="1"/>
    <col min="4329" max="4518" width="9.109375" style="10"/>
    <col min="4519" max="4519" width="4.6640625" style="10" customWidth="1"/>
    <col min="4520" max="4520" width="19.44140625" style="10" bestFit="1" customWidth="1"/>
    <col min="4521" max="4521" width="16.109375" style="10" customWidth="1"/>
    <col min="4522" max="4522" width="9.88671875" style="10" customWidth="1"/>
    <col min="4523" max="4523" width="9.109375" style="10"/>
    <col min="4524" max="4524" width="17.33203125" style="10" customWidth="1"/>
    <col min="4525" max="4525" width="22" style="10" customWidth="1"/>
    <col min="4526" max="4526" width="40.88671875" style="10" bestFit="1" customWidth="1"/>
    <col min="4527" max="4527" width="13.109375" style="10" customWidth="1"/>
    <col min="4528" max="4528" width="26.109375" style="10" bestFit="1" customWidth="1"/>
    <col min="4529" max="4530" width="9.109375" style="10"/>
    <col min="4531" max="4531" width="8.88671875" style="10" customWidth="1"/>
    <col min="4532" max="4532" width="10.5546875" style="10" customWidth="1"/>
    <col min="4533" max="4533" width="9.5546875" style="10" customWidth="1"/>
    <col min="4534" max="4534" width="9.6640625" style="10" customWidth="1"/>
    <col min="4535" max="4535" width="9.5546875" style="10" customWidth="1"/>
    <col min="4536" max="4536" width="9.88671875" style="10" customWidth="1"/>
    <col min="4537" max="4538" width="9.109375" style="10"/>
    <col min="4539" max="4539" width="19.6640625" style="10" customWidth="1"/>
    <col min="4540" max="4540" width="14.88671875" style="10" customWidth="1"/>
    <col min="4541" max="4541" width="11.33203125" style="10" customWidth="1"/>
    <col min="4542" max="4542" width="11.6640625" style="10" customWidth="1"/>
    <col min="4543" max="4543" width="11.109375" style="10" customWidth="1"/>
    <col min="4544" max="4544" width="10.33203125" style="10" customWidth="1"/>
    <col min="4545" max="4545" width="10" style="10" customWidth="1"/>
    <col min="4546" max="4546" width="10.33203125" style="10" customWidth="1"/>
    <col min="4547" max="4547" width="10.109375" style="10" customWidth="1"/>
    <col min="4548" max="4548" width="10.33203125" style="10" customWidth="1"/>
    <col min="4549" max="4549" width="9.33203125" style="10" customWidth="1"/>
    <col min="4550" max="4550" width="14" style="10" customWidth="1"/>
    <col min="4551" max="4551" width="13.33203125" style="10" customWidth="1"/>
    <col min="4552" max="4552" width="14.44140625" style="10" customWidth="1"/>
    <col min="4553" max="4553" width="13.6640625" style="10" customWidth="1"/>
    <col min="4554" max="4554" width="13.33203125" style="10" customWidth="1"/>
    <col min="4555" max="4555" width="12.5546875" style="10" customWidth="1"/>
    <col min="4556" max="4556" width="10.33203125" style="10" customWidth="1"/>
    <col min="4557" max="4557" width="8.109375" style="10" customWidth="1"/>
    <col min="4558" max="4584" width="0" style="10" hidden="1" customWidth="1"/>
    <col min="4585" max="4774" width="9.109375" style="10"/>
    <col min="4775" max="4775" width="4.6640625" style="10" customWidth="1"/>
    <col min="4776" max="4776" width="19.44140625" style="10" bestFit="1" customWidth="1"/>
    <col min="4777" max="4777" width="16.109375" style="10" customWidth="1"/>
    <col min="4778" max="4778" width="9.88671875" style="10" customWidth="1"/>
    <col min="4779" max="4779" width="9.109375" style="10"/>
    <col min="4780" max="4780" width="17.33203125" style="10" customWidth="1"/>
    <col min="4781" max="4781" width="22" style="10" customWidth="1"/>
    <col min="4782" max="4782" width="40.88671875" style="10" bestFit="1" customWidth="1"/>
    <col min="4783" max="4783" width="13.109375" style="10" customWidth="1"/>
    <col min="4784" max="4784" width="26.109375" style="10" bestFit="1" customWidth="1"/>
    <col min="4785" max="4786" width="9.109375" style="10"/>
    <col min="4787" max="4787" width="8.88671875" style="10" customWidth="1"/>
    <col min="4788" max="4788" width="10.5546875" style="10" customWidth="1"/>
    <col min="4789" max="4789" width="9.5546875" style="10" customWidth="1"/>
    <col min="4790" max="4790" width="9.6640625" style="10" customWidth="1"/>
    <col min="4791" max="4791" width="9.5546875" style="10" customWidth="1"/>
    <col min="4792" max="4792" width="9.88671875" style="10" customWidth="1"/>
    <col min="4793" max="4794" width="9.109375" style="10"/>
    <col min="4795" max="4795" width="19.6640625" style="10" customWidth="1"/>
    <col min="4796" max="4796" width="14.88671875" style="10" customWidth="1"/>
    <col min="4797" max="4797" width="11.33203125" style="10" customWidth="1"/>
    <col min="4798" max="4798" width="11.6640625" style="10" customWidth="1"/>
    <col min="4799" max="4799" width="11.109375" style="10" customWidth="1"/>
    <col min="4800" max="4800" width="10.33203125" style="10" customWidth="1"/>
    <col min="4801" max="4801" width="10" style="10" customWidth="1"/>
    <col min="4802" max="4802" width="10.33203125" style="10" customWidth="1"/>
    <col min="4803" max="4803" width="10.109375" style="10" customWidth="1"/>
    <col min="4804" max="4804" width="10.33203125" style="10" customWidth="1"/>
    <col min="4805" max="4805" width="9.33203125" style="10" customWidth="1"/>
    <col min="4806" max="4806" width="14" style="10" customWidth="1"/>
    <col min="4807" max="4807" width="13.33203125" style="10" customWidth="1"/>
    <col min="4808" max="4808" width="14.44140625" style="10" customWidth="1"/>
    <col min="4809" max="4809" width="13.6640625" style="10" customWidth="1"/>
    <col min="4810" max="4810" width="13.33203125" style="10" customWidth="1"/>
    <col min="4811" max="4811" width="12.5546875" style="10" customWidth="1"/>
    <col min="4812" max="4812" width="10.33203125" style="10" customWidth="1"/>
    <col min="4813" max="4813" width="8.109375" style="10" customWidth="1"/>
    <col min="4814" max="4840" width="0" style="10" hidden="1" customWidth="1"/>
    <col min="4841" max="5030" width="9.109375" style="10"/>
    <col min="5031" max="5031" width="4.6640625" style="10" customWidth="1"/>
    <col min="5032" max="5032" width="19.44140625" style="10" bestFit="1" customWidth="1"/>
    <col min="5033" max="5033" width="16.109375" style="10" customWidth="1"/>
    <col min="5034" max="5034" width="9.88671875" style="10" customWidth="1"/>
    <col min="5035" max="5035" width="9.109375" style="10"/>
    <col min="5036" max="5036" width="17.33203125" style="10" customWidth="1"/>
    <col min="5037" max="5037" width="22" style="10" customWidth="1"/>
    <col min="5038" max="5038" width="40.88671875" style="10" bestFit="1" customWidth="1"/>
    <col min="5039" max="5039" width="13.109375" style="10" customWidth="1"/>
    <col min="5040" max="5040" width="26.109375" style="10" bestFit="1" customWidth="1"/>
    <col min="5041" max="5042" width="9.109375" style="10"/>
    <col min="5043" max="5043" width="8.88671875" style="10" customWidth="1"/>
    <col min="5044" max="5044" width="10.5546875" style="10" customWidth="1"/>
    <col min="5045" max="5045" width="9.5546875" style="10" customWidth="1"/>
    <col min="5046" max="5046" width="9.6640625" style="10" customWidth="1"/>
    <col min="5047" max="5047" width="9.5546875" style="10" customWidth="1"/>
    <col min="5048" max="5048" width="9.88671875" style="10" customWidth="1"/>
    <col min="5049" max="5050" width="9.109375" style="10"/>
    <col min="5051" max="5051" width="19.6640625" style="10" customWidth="1"/>
    <col min="5052" max="5052" width="14.88671875" style="10" customWidth="1"/>
    <col min="5053" max="5053" width="11.33203125" style="10" customWidth="1"/>
    <col min="5054" max="5054" width="11.6640625" style="10" customWidth="1"/>
    <col min="5055" max="5055" width="11.109375" style="10" customWidth="1"/>
    <col min="5056" max="5056" width="10.33203125" style="10" customWidth="1"/>
    <col min="5057" max="5057" width="10" style="10" customWidth="1"/>
    <col min="5058" max="5058" width="10.33203125" style="10" customWidth="1"/>
    <col min="5059" max="5059" width="10.109375" style="10" customWidth="1"/>
    <col min="5060" max="5060" width="10.33203125" style="10" customWidth="1"/>
    <col min="5061" max="5061" width="9.33203125" style="10" customWidth="1"/>
    <col min="5062" max="5062" width="14" style="10" customWidth="1"/>
    <col min="5063" max="5063" width="13.33203125" style="10" customWidth="1"/>
    <col min="5064" max="5064" width="14.44140625" style="10" customWidth="1"/>
    <col min="5065" max="5065" width="13.6640625" style="10" customWidth="1"/>
    <col min="5066" max="5066" width="13.33203125" style="10" customWidth="1"/>
    <col min="5067" max="5067" width="12.5546875" style="10" customWidth="1"/>
    <col min="5068" max="5068" width="10.33203125" style="10" customWidth="1"/>
    <col min="5069" max="5069" width="8.109375" style="10" customWidth="1"/>
    <col min="5070" max="5096" width="0" style="10" hidden="1" customWidth="1"/>
    <col min="5097" max="5286" width="9.109375" style="10"/>
    <col min="5287" max="5287" width="4.6640625" style="10" customWidth="1"/>
    <col min="5288" max="5288" width="19.44140625" style="10" bestFit="1" customWidth="1"/>
    <col min="5289" max="5289" width="16.109375" style="10" customWidth="1"/>
    <col min="5290" max="5290" width="9.88671875" style="10" customWidth="1"/>
    <col min="5291" max="5291" width="9.109375" style="10"/>
    <col min="5292" max="5292" width="17.33203125" style="10" customWidth="1"/>
    <col min="5293" max="5293" width="22" style="10" customWidth="1"/>
    <col min="5294" max="5294" width="40.88671875" style="10" bestFit="1" customWidth="1"/>
    <col min="5295" max="5295" width="13.109375" style="10" customWidth="1"/>
    <col min="5296" max="5296" width="26.109375" style="10" bestFit="1" customWidth="1"/>
    <col min="5297" max="5298" width="9.109375" style="10"/>
    <col min="5299" max="5299" width="8.88671875" style="10" customWidth="1"/>
    <col min="5300" max="5300" width="10.5546875" style="10" customWidth="1"/>
    <col min="5301" max="5301" width="9.5546875" style="10" customWidth="1"/>
    <col min="5302" max="5302" width="9.6640625" style="10" customWidth="1"/>
    <col min="5303" max="5303" width="9.5546875" style="10" customWidth="1"/>
    <col min="5304" max="5304" width="9.88671875" style="10" customWidth="1"/>
    <col min="5305" max="5306" width="9.109375" style="10"/>
    <col min="5307" max="5307" width="19.6640625" style="10" customWidth="1"/>
    <col min="5308" max="5308" width="14.88671875" style="10" customWidth="1"/>
    <col min="5309" max="5309" width="11.33203125" style="10" customWidth="1"/>
    <col min="5310" max="5310" width="11.6640625" style="10" customWidth="1"/>
    <col min="5311" max="5311" width="11.109375" style="10" customWidth="1"/>
    <col min="5312" max="5312" width="10.33203125" style="10" customWidth="1"/>
    <col min="5313" max="5313" width="10" style="10" customWidth="1"/>
    <col min="5314" max="5314" width="10.33203125" style="10" customWidth="1"/>
    <col min="5315" max="5315" width="10.109375" style="10" customWidth="1"/>
    <col min="5316" max="5316" width="10.33203125" style="10" customWidth="1"/>
    <col min="5317" max="5317" width="9.33203125" style="10" customWidth="1"/>
    <col min="5318" max="5318" width="14" style="10" customWidth="1"/>
    <col min="5319" max="5319" width="13.33203125" style="10" customWidth="1"/>
    <col min="5320" max="5320" width="14.44140625" style="10" customWidth="1"/>
    <col min="5321" max="5321" width="13.6640625" style="10" customWidth="1"/>
    <col min="5322" max="5322" width="13.33203125" style="10" customWidth="1"/>
    <col min="5323" max="5323" width="12.5546875" style="10" customWidth="1"/>
    <col min="5324" max="5324" width="10.33203125" style="10" customWidth="1"/>
    <col min="5325" max="5325" width="8.109375" style="10" customWidth="1"/>
    <col min="5326" max="5352" width="0" style="10" hidden="1" customWidth="1"/>
    <col min="5353" max="5542" width="9.109375" style="10"/>
    <col min="5543" max="5543" width="4.6640625" style="10" customWidth="1"/>
    <col min="5544" max="5544" width="19.44140625" style="10" bestFit="1" customWidth="1"/>
    <col min="5545" max="5545" width="16.109375" style="10" customWidth="1"/>
    <col min="5546" max="5546" width="9.88671875" style="10" customWidth="1"/>
    <col min="5547" max="5547" width="9.109375" style="10"/>
    <col min="5548" max="5548" width="17.33203125" style="10" customWidth="1"/>
    <col min="5549" max="5549" width="22" style="10" customWidth="1"/>
    <col min="5550" max="5550" width="40.88671875" style="10" bestFit="1" customWidth="1"/>
    <col min="5551" max="5551" width="13.109375" style="10" customWidth="1"/>
    <col min="5552" max="5552" width="26.109375" style="10" bestFit="1" customWidth="1"/>
    <col min="5553" max="5554" width="9.109375" style="10"/>
    <col min="5555" max="5555" width="8.88671875" style="10" customWidth="1"/>
    <col min="5556" max="5556" width="10.5546875" style="10" customWidth="1"/>
    <col min="5557" max="5557" width="9.5546875" style="10" customWidth="1"/>
    <col min="5558" max="5558" width="9.6640625" style="10" customWidth="1"/>
    <col min="5559" max="5559" width="9.5546875" style="10" customWidth="1"/>
    <col min="5560" max="5560" width="9.88671875" style="10" customWidth="1"/>
    <col min="5561" max="5562" width="9.109375" style="10"/>
    <col min="5563" max="5563" width="19.6640625" style="10" customWidth="1"/>
    <col min="5564" max="5564" width="14.88671875" style="10" customWidth="1"/>
    <col min="5565" max="5565" width="11.33203125" style="10" customWidth="1"/>
    <col min="5566" max="5566" width="11.6640625" style="10" customWidth="1"/>
    <col min="5567" max="5567" width="11.109375" style="10" customWidth="1"/>
    <col min="5568" max="5568" width="10.33203125" style="10" customWidth="1"/>
    <col min="5569" max="5569" width="10" style="10" customWidth="1"/>
    <col min="5570" max="5570" width="10.33203125" style="10" customWidth="1"/>
    <col min="5571" max="5571" width="10.109375" style="10" customWidth="1"/>
    <col min="5572" max="5572" width="10.33203125" style="10" customWidth="1"/>
    <col min="5573" max="5573" width="9.33203125" style="10" customWidth="1"/>
    <col min="5574" max="5574" width="14" style="10" customWidth="1"/>
    <col min="5575" max="5575" width="13.33203125" style="10" customWidth="1"/>
    <col min="5576" max="5576" width="14.44140625" style="10" customWidth="1"/>
    <col min="5577" max="5577" width="13.6640625" style="10" customWidth="1"/>
    <col min="5578" max="5578" width="13.33203125" style="10" customWidth="1"/>
    <col min="5579" max="5579" width="12.5546875" style="10" customWidth="1"/>
    <col min="5580" max="5580" width="10.33203125" style="10" customWidth="1"/>
    <col min="5581" max="5581" width="8.109375" style="10" customWidth="1"/>
    <col min="5582" max="5608" width="0" style="10" hidden="1" customWidth="1"/>
    <col min="5609" max="5798" width="9.109375" style="10"/>
    <col min="5799" max="5799" width="4.6640625" style="10" customWidth="1"/>
    <col min="5800" max="5800" width="19.44140625" style="10" bestFit="1" customWidth="1"/>
    <col min="5801" max="5801" width="16.109375" style="10" customWidth="1"/>
    <col min="5802" max="5802" width="9.88671875" style="10" customWidth="1"/>
    <col min="5803" max="5803" width="9.109375" style="10"/>
    <col min="5804" max="5804" width="17.33203125" style="10" customWidth="1"/>
    <col min="5805" max="5805" width="22" style="10" customWidth="1"/>
    <col min="5806" max="5806" width="40.88671875" style="10" bestFit="1" customWidth="1"/>
    <col min="5807" max="5807" width="13.109375" style="10" customWidth="1"/>
    <col min="5808" max="5808" width="26.109375" style="10" bestFit="1" customWidth="1"/>
    <col min="5809" max="5810" width="9.109375" style="10"/>
    <col min="5811" max="5811" width="8.88671875" style="10" customWidth="1"/>
    <col min="5812" max="5812" width="10.5546875" style="10" customWidth="1"/>
    <col min="5813" max="5813" width="9.5546875" style="10" customWidth="1"/>
    <col min="5814" max="5814" width="9.6640625" style="10" customWidth="1"/>
    <col min="5815" max="5815" width="9.5546875" style="10" customWidth="1"/>
    <col min="5816" max="5816" width="9.88671875" style="10" customWidth="1"/>
    <col min="5817" max="5818" width="9.109375" style="10"/>
    <col min="5819" max="5819" width="19.6640625" style="10" customWidth="1"/>
    <col min="5820" max="5820" width="14.88671875" style="10" customWidth="1"/>
    <col min="5821" max="5821" width="11.33203125" style="10" customWidth="1"/>
    <col min="5822" max="5822" width="11.6640625" style="10" customWidth="1"/>
    <col min="5823" max="5823" width="11.109375" style="10" customWidth="1"/>
    <col min="5824" max="5824" width="10.33203125" style="10" customWidth="1"/>
    <col min="5825" max="5825" width="10" style="10" customWidth="1"/>
    <col min="5826" max="5826" width="10.33203125" style="10" customWidth="1"/>
    <col min="5827" max="5827" width="10.109375" style="10" customWidth="1"/>
    <col min="5828" max="5828" width="10.33203125" style="10" customWidth="1"/>
    <col min="5829" max="5829" width="9.33203125" style="10" customWidth="1"/>
    <col min="5830" max="5830" width="14" style="10" customWidth="1"/>
    <col min="5831" max="5831" width="13.33203125" style="10" customWidth="1"/>
    <col min="5832" max="5832" width="14.44140625" style="10" customWidth="1"/>
    <col min="5833" max="5833" width="13.6640625" style="10" customWidth="1"/>
    <col min="5834" max="5834" width="13.33203125" style="10" customWidth="1"/>
    <col min="5835" max="5835" width="12.5546875" style="10" customWidth="1"/>
    <col min="5836" max="5836" width="10.33203125" style="10" customWidth="1"/>
    <col min="5837" max="5837" width="8.109375" style="10" customWidth="1"/>
    <col min="5838" max="5864" width="0" style="10" hidden="1" customWidth="1"/>
    <col min="5865" max="6054" width="9.109375" style="10"/>
    <col min="6055" max="6055" width="4.6640625" style="10" customWidth="1"/>
    <col min="6056" max="6056" width="19.44140625" style="10" bestFit="1" customWidth="1"/>
    <col min="6057" max="6057" width="16.109375" style="10" customWidth="1"/>
    <col min="6058" max="6058" width="9.88671875" style="10" customWidth="1"/>
    <col min="6059" max="6059" width="9.109375" style="10"/>
    <col min="6060" max="6060" width="17.33203125" style="10" customWidth="1"/>
    <col min="6061" max="6061" width="22" style="10" customWidth="1"/>
    <col min="6062" max="6062" width="40.88671875" style="10" bestFit="1" customWidth="1"/>
    <col min="6063" max="6063" width="13.109375" style="10" customWidth="1"/>
    <col min="6064" max="6064" width="26.109375" style="10" bestFit="1" customWidth="1"/>
    <col min="6065" max="6066" width="9.109375" style="10"/>
    <col min="6067" max="6067" width="8.88671875" style="10" customWidth="1"/>
    <col min="6068" max="6068" width="10.5546875" style="10" customWidth="1"/>
    <col min="6069" max="6069" width="9.5546875" style="10" customWidth="1"/>
    <col min="6070" max="6070" width="9.6640625" style="10" customWidth="1"/>
    <col min="6071" max="6071" width="9.5546875" style="10" customWidth="1"/>
    <col min="6072" max="6072" width="9.88671875" style="10" customWidth="1"/>
    <col min="6073" max="6074" width="9.109375" style="10"/>
    <col min="6075" max="6075" width="19.6640625" style="10" customWidth="1"/>
    <col min="6076" max="6076" width="14.88671875" style="10" customWidth="1"/>
    <col min="6077" max="6077" width="11.33203125" style="10" customWidth="1"/>
    <col min="6078" max="6078" width="11.6640625" style="10" customWidth="1"/>
    <col min="6079" max="6079" width="11.109375" style="10" customWidth="1"/>
    <col min="6080" max="6080" width="10.33203125" style="10" customWidth="1"/>
    <col min="6081" max="6081" width="10" style="10" customWidth="1"/>
    <col min="6082" max="6082" width="10.33203125" style="10" customWidth="1"/>
    <col min="6083" max="6083" width="10.109375" style="10" customWidth="1"/>
    <col min="6084" max="6084" width="10.33203125" style="10" customWidth="1"/>
    <col min="6085" max="6085" width="9.33203125" style="10" customWidth="1"/>
    <col min="6086" max="6086" width="14" style="10" customWidth="1"/>
    <col min="6087" max="6087" width="13.33203125" style="10" customWidth="1"/>
    <col min="6088" max="6088" width="14.44140625" style="10" customWidth="1"/>
    <col min="6089" max="6089" width="13.6640625" style="10" customWidth="1"/>
    <col min="6090" max="6090" width="13.33203125" style="10" customWidth="1"/>
    <col min="6091" max="6091" width="12.5546875" style="10" customWidth="1"/>
    <col min="6092" max="6092" width="10.33203125" style="10" customWidth="1"/>
    <col min="6093" max="6093" width="8.109375" style="10" customWidth="1"/>
    <col min="6094" max="6120" width="0" style="10" hidden="1" customWidth="1"/>
    <col min="6121" max="6310" width="9.109375" style="10"/>
    <col min="6311" max="6311" width="4.6640625" style="10" customWidth="1"/>
    <col min="6312" max="6312" width="19.44140625" style="10" bestFit="1" customWidth="1"/>
    <col min="6313" max="6313" width="16.109375" style="10" customWidth="1"/>
    <col min="6314" max="6314" width="9.88671875" style="10" customWidth="1"/>
    <col min="6315" max="6315" width="9.109375" style="10"/>
    <col min="6316" max="6316" width="17.33203125" style="10" customWidth="1"/>
    <col min="6317" max="6317" width="22" style="10" customWidth="1"/>
    <col min="6318" max="6318" width="40.88671875" style="10" bestFit="1" customWidth="1"/>
    <col min="6319" max="6319" width="13.109375" style="10" customWidth="1"/>
    <col min="6320" max="6320" width="26.109375" style="10" bestFit="1" customWidth="1"/>
    <col min="6321" max="6322" width="9.109375" style="10"/>
    <col min="6323" max="6323" width="8.88671875" style="10" customWidth="1"/>
    <col min="6324" max="6324" width="10.5546875" style="10" customWidth="1"/>
    <col min="6325" max="6325" width="9.5546875" style="10" customWidth="1"/>
    <col min="6326" max="6326" width="9.6640625" style="10" customWidth="1"/>
    <col min="6327" max="6327" width="9.5546875" style="10" customWidth="1"/>
    <col min="6328" max="6328" width="9.88671875" style="10" customWidth="1"/>
    <col min="6329" max="6330" width="9.109375" style="10"/>
    <col min="6331" max="6331" width="19.6640625" style="10" customWidth="1"/>
    <col min="6332" max="6332" width="14.88671875" style="10" customWidth="1"/>
    <col min="6333" max="6333" width="11.33203125" style="10" customWidth="1"/>
    <col min="6334" max="6334" width="11.6640625" style="10" customWidth="1"/>
    <col min="6335" max="6335" width="11.109375" style="10" customWidth="1"/>
    <col min="6336" max="6336" width="10.33203125" style="10" customWidth="1"/>
    <col min="6337" max="6337" width="10" style="10" customWidth="1"/>
    <col min="6338" max="6338" width="10.33203125" style="10" customWidth="1"/>
    <col min="6339" max="6339" width="10.109375" style="10" customWidth="1"/>
    <col min="6340" max="6340" width="10.33203125" style="10" customWidth="1"/>
    <col min="6341" max="6341" width="9.33203125" style="10" customWidth="1"/>
    <col min="6342" max="6342" width="14" style="10" customWidth="1"/>
    <col min="6343" max="6343" width="13.33203125" style="10" customWidth="1"/>
    <col min="6344" max="6344" width="14.44140625" style="10" customWidth="1"/>
    <col min="6345" max="6345" width="13.6640625" style="10" customWidth="1"/>
    <col min="6346" max="6346" width="13.33203125" style="10" customWidth="1"/>
    <col min="6347" max="6347" width="12.5546875" style="10" customWidth="1"/>
    <col min="6348" max="6348" width="10.33203125" style="10" customWidth="1"/>
    <col min="6349" max="6349" width="8.109375" style="10" customWidth="1"/>
    <col min="6350" max="6376" width="0" style="10" hidden="1" customWidth="1"/>
    <col min="6377" max="6566" width="9.109375" style="10"/>
    <col min="6567" max="6567" width="4.6640625" style="10" customWidth="1"/>
    <col min="6568" max="6568" width="19.44140625" style="10" bestFit="1" customWidth="1"/>
    <col min="6569" max="6569" width="16.109375" style="10" customWidth="1"/>
    <col min="6570" max="6570" width="9.88671875" style="10" customWidth="1"/>
    <col min="6571" max="6571" width="9.109375" style="10"/>
    <col min="6572" max="6572" width="17.33203125" style="10" customWidth="1"/>
    <col min="6573" max="6573" width="22" style="10" customWidth="1"/>
    <col min="6574" max="6574" width="40.88671875" style="10" bestFit="1" customWidth="1"/>
    <col min="6575" max="6575" width="13.109375" style="10" customWidth="1"/>
    <col min="6576" max="6576" width="26.109375" style="10" bestFit="1" customWidth="1"/>
    <col min="6577" max="6578" width="9.109375" style="10"/>
    <col min="6579" max="6579" width="8.88671875" style="10" customWidth="1"/>
    <col min="6580" max="6580" width="10.5546875" style="10" customWidth="1"/>
    <col min="6581" max="6581" width="9.5546875" style="10" customWidth="1"/>
    <col min="6582" max="6582" width="9.6640625" style="10" customWidth="1"/>
    <col min="6583" max="6583" width="9.5546875" style="10" customWidth="1"/>
    <col min="6584" max="6584" width="9.88671875" style="10" customWidth="1"/>
    <col min="6585" max="6586" width="9.109375" style="10"/>
    <col min="6587" max="6587" width="19.6640625" style="10" customWidth="1"/>
    <col min="6588" max="6588" width="14.88671875" style="10" customWidth="1"/>
    <col min="6589" max="6589" width="11.33203125" style="10" customWidth="1"/>
    <col min="6590" max="6590" width="11.6640625" style="10" customWidth="1"/>
    <col min="6591" max="6591" width="11.109375" style="10" customWidth="1"/>
    <col min="6592" max="6592" width="10.33203125" style="10" customWidth="1"/>
    <col min="6593" max="6593" width="10" style="10" customWidth="1"/>
    <col min="6594" max="6594" width="10.33203125" style="10" customWidth="1"/>
    <col min="6595" max="6595" width="10.109375" style="10" customWidth="1"/>
    <col min="6596" max="6596" width="10.33203125" style="10" customWidth="1"/>
    <col min="6597" max="6597" width="9.33203125" style="10" customWidth="1"/>
    <col min="6598" max="6598" width="14" style="10" customWidth="1"/>
    <col min="6599" max="6599" width="13.33203125" style="10" customWidth="1"/>
    <col min="6600" max="6600" width="14.44140625" style="10" customWidth="1"/>
    <col min="6601" max="6601" width="13.6640625" style="10" customWidth="1"/>
    <col min="6602" max="6602" width="13.33203125" style="10" customWidth="1"/>
    <col min="6603" max="6603" width="12.5546875" style="10" customWidth="1"/>
    <col min="6604" max="6604" width="10.33203125" style="10" customWidth="1"/>
    <col min="6605" max="6605" width="8.109375" style="10" customWidth="1"/>
    <col min="6606" max="6632" width="0" style="10" hidden="1" customWidth="1"/>
    <col min="6633" max="6822" width="9.109375" style="10"/>
    <col min="6823" max="6823" width="4.6640625" style="10" customWidth="1"/>
    <col min="6824" max="6824" width="19.44140625" style="10" bestFit="1" customWidth="1"/>
    <col min="6825" max="6825" width="16.109375" style="10" customWidth="1"/>
    <col min="6826" max="6826" width="9.88671875" style="10" customWidth="1"/>
    <col min="6827" max="6827" width="9.109375" style="10"/>
    <col min="6828" max="6828" width="17.33203125" style="10" customWidth="1"/>
    <col min="6829" max="6829" width="22" style="10" customWidth="1"/>
    <col min="6830" max="6830" width="40.88671875" style="10" bestFit="1" customWidth="1"/>
    <col min="6831" max="6831" width="13.109375" style="10" customWidth="1"/>
    <col min="6832" max="6832" width="26.109375" style="10" bestFit="1" customWidth="1"/>
    <col min="6833" max="6834" width="9.109375" style="10"/>
    <col min="6835" max="6835" width="8.88671875" style="10" customWidth="1"/>
    <col min="6836" max="6836" width="10.5546875" style="10" customWidth="1"/>
    <col min="6837" max="6837" width="9.5546875" style="10" customWidth="1"/>
    <col min="6838" max="6838" width="9.6640625" style="10" customWidth="1"/>
    <col min="6839" max="6839" width="9.5546875" style="10" customWidth="1"/>
    <col min="6840" max="6840" width="9.88671875" style="10" customWidth="1"/>
    <col min="6841" max="6842" width="9.109375" style="10"/>
    <col min="6843" max="6843" width="19.6640625" style="10" customWidth="1"/>
    <col min="6844" max="6844" width="14.88671875" style="10" customWidth="1"/>
    <col min="6845" max="6845" width="11.33203125" style="10" customWidth="1"/>
    <col min="6846" max="6846" width="11.6640625" style="10" customWidth="1"/>
    <col min="6847" max="6847" width="11.109375" style="10" customWidth="1"/>
    <col min="6848" max="6848" width="10.33203125" style="10" customWidth="1"/>
    <col min="6849" max="6849" width="10" style="10" customWidth="1"/>
    <col min="6850" max="6850" width="10.33203125" style="10" customWidth="1"/>
    <col min="6851" max="6851" width="10.109375" style="10" customWidth="1"/>
    <col min="6852" max="6852" width="10.33203125" style="10" customWidth="1"/>
    <col min="6853" max="6853" width="9.33203125" style="10" customWidth="1"/>
    <col min="6854" max="6854" width="14" style="10" customWidth="1"/>
    <col min="6855" max="6855" width="13.33203125" style="10" customWidth="1"/>
    <col min="6856" max="6856" width="14.44140625" style="10" customWidth="1"/>
    <col min="6857" max="6857" width="13.6640625" style="10" customWidth="1"/>
    <col min="6858" max="6858" width="13.33203125" style="10" customWidth="1"/>
    <col min="6859" max="6859" width="12.5546875" style="10" customWidth="1"/>
    <col min="6860" max="6860" width="10.33203125" style="10" customWidth="1"/>
    <col min="6861" max="6861" width="8.109375" style="10" customWidth="1"/>
    <col min="6862" max="6888" width="0" style="10" hidden="1" customWidth="1"/>
    <col min="6889" max="7078" width="9.109375" style="10"/>
    <col min="7079" max="7079" width="4.6640625" style="10" customWidth="1"/>
    <col min="7080" max="7080" width="19.44140625" style="10" bestFit="1" customWidth="1"/>
    <col min="7081" max="7081" width="16.109375" style="10" customWidth="1"/>
    <col min="7082" max="7082" width="9.88671875" style="10" customWidth="1"/>
    <col min="7083" max="7083" width="9.109375" style="10"/>
    <col min="7084" max="7084" width="17.33203125" style="10" customWidth="1"/>
    <col min="7085" max="7085" width="22" style="10" customWidth="1"/>
    <col min="7086" max="7086" width="40.88671875" style="10" bestFit="1" customWidth="1"/>
    <col min="7087" max="7087" width="13.109375" style="10" customWidth="1"/>
    <col min="7088" max="7088" width="26.109375" style="10" bestFit="1" customWidth="1"/>
    <col min="7089" max="7090" width="9.109375" style="10"/>
    <col min="7091" max="7091" width="8.88671875" style="10" customWidth="1"/>
    <col min="7092" max="7092" width="10.5546875" style="10" customWidth="1"/>
    <col min="7093" max="7093" width="9.5546875" style="10" customWidth="1"/>
    <col min="7094" max="7094" width="9.6640625" style="10" customWidth="1"/>
    <col min="7095" max="7095" width="9.5546875" style="10" customWidth="1"/>
    <col min="7096" max="7096" width="9.88671875" style="10" customWidth="1"/>
    <col min="7097" max="7098" width="9.109375" style="10"/>
    <col min="7099" max="7099" width="19.6640625" style="10" customWidth="1"/>
    <col min="7100" max="7100" width="14.88671875" style="10" customWidth="1"/>
    <col min="7101" max="7101" width="11.33203125" style="10" customWidth="1"/>
    <col min="7102" max="7102" width="11.6640625" style="10" customWidth="1"/>
    <col min="7103" max="7103" width="11.109375" style="10" customWidth="1"/>
    <col min="7104" max="7104" width="10.33203125" style="10" customWidth="1"/>
    <col min="7105" max="7105" width="10" style="10" customWidth="1"/>
    <col min="7106" max="7106" width="10.33203125" style="10" customWidth="1"/>
    <col min="7107" max="7107" width="10.109375" style="10" customWidth="1"/>
    <col min="7108" max="7108" width="10.33203125" style="10" customWidth="1"/>
    <col min="7109" max="7109" width="9.33203125" style="10" customWidth="1"/>
    <col min="7110" max="7110" width="14" style="10" customWidth="1"/>
    <col min="7111" max="7111" width="13.33203125" style="10" customWidth="1"/>
    <col min="7112" max="7112" width="14.44140625" style="10" customWidth="1"/>
    <col min="7113" max="7113" width="13.6640625" style="10" customWidth="1"/>
    <col min="7114" max="7114" width="13.33203125" style="10" customWidth="1"/>
    <col min="7115" max="7115" width="12.5546875" style="10" customWidth="1"/>
    <col min="7116" max="7116" width="10.33203125" style="10" customWidth="1"/>
    <col min="7117" max="7117" width="8.109375" style="10" customWidth="1"/>
    <col min="7118" max="7144" width="0" style="10" hidden="1" customWidth="1"/>
    <col min="7145" max="7334" width="9.109375" style="10"/>
    <col min="7335" max="7335" width="4.6640625" style="10" customWidth="1"/>
    <col min="7336" max="7336" width="19.44140625" style="10" bestFit="1" customWidth="1"/>
    <col min="7337" max="7337" width="16.109375" style="10" customWidth="1"/>
    <col min="7338" max="7338" width="9.88671875" style="10" customWidth="1"/>
    <col min="7339" max="7339" width="9.109375" style="10"/>
    <col min="7340" max="7340" width="17.33203125" style="10" customWidth="1"/>
    <col min="7341" max="7341" width="22" style="10" customWidth="1"/>
    <col min="7342" max="7342" width="40.88671875" style="10" bestFit="1" customWidth="1"/>
    <col min="7343" max="7343" width="13.109375" style="10" customWidth="1"/>
    <col min="7344" max="7344" width="26.109375" style="10" bestFit="1" customWidth="1"/>
    <col min="7345" max="7346" width="9.109375" style="10"/>
    <col min="7347" max="7347" width="8.88671875" style="10" customWidth="1"/>
    <col min="7348" max="7348" width="10.5546875" style="10" customWidth="1"/>
    <col min="7349" max="7349" width="9.5546875" style="10" customWidth="1"/>
    <col min="7350" max="7350" width="9.6640625" style="10" customWidth="1"/>
    <col min="7351" max="7351" width="9.5546875" style="10" customWidth="1"/>
    <col min="7352" max="7352" width="9.88671875" style="10" customWidth="1"/>
    <col min="7353" max="7354" width="9.109375" style="10"/>
    <col min="7355" max="7355" width="19.6640625" style="10" customWidth="1"/>
    <col min="7356" max="7356" width="14.88671875" style="10" customWidth="1"/>
    <col min="7357" max="7357" width="11.33203125" style="10" customWidth="1"/>
    <col min="7358" max="7358" width="11.6640625" style="10" customWidth="1"/>
    <col min="7359" max="7359" width="11.109375" style="10" customWidth="1"/>
    <col min="7360" max="7360" width="10.33203125" style="10" customWidth="1"/>
    <col min="7361" max="7361" width="10" style="10" customWidth="1"/>
    <col min="7362" max="7362" width="10.33203125" style="10" customWidth="1"/>
    <col min="7363" max="7363" width="10.109375" style="10" customWidth="1"/>
    <col min="7364" max="7364" width="10.33203125" style="10" customWidth="1"/>
    <col min="7365" max="7365" width="9.33203125" style="10" customWidth="1"/>
    <col min="7366" max="7366" width="14" style="10" customWidth="1"/>
    <col min="7367" max="7367" width="13.33203125" style="10" customWidth="1"/>
    <col min="7368" max="7368" width="14.44140625" style="10" customWidth="1"/>
    <col min="7369" max="7369" width="13.6640625" style="10" customWidth="1"/>
    <col min="7370" max="7370" width="13.33203125" style="10" customWidth="1"/>
    <col min="7371" max="7371" width="12.5546875" style="10" customWidth="1"/>
    <col min="7372" max="7372" width="10.33203125" style="10" customWidth="1"/>
    <col min="7373" max="7373" width="8.109375" style="10" customWidth="1"/>
    <col min="7374" max="7400" width="0" style="10" hidden="1" customWidth="1"/>
    <col min="7401" max="7590" width="9.109375" style="10"/>
    <col min="7591" max="7591" width="4.6640625" style="10" customWidth="1"/>
    <col min="7592" max="7592" width="19.44140625" style="10" bestFit="1" customWidth="1"/>
    <col min="7593" max="7593" width="16.109375" style="10" customWidth="1"/>
    <col min="7594" max="7594" width="9.88671875" style="10" customWidth="1"/>
    <col min="7595" max="7595" width="9.109375" style="10"/>
    <col min="7596" max="7596" width="17.33203125" style="10" customWidth="1"/>
    <col min="7597" max="7597" width="22" style="10" customWidth="1"/>
    <col min="7598" max="7598" width="40.88671875" style="10" bestFit="1" customWidth="1"/>
    <col min="7599" max="7599" width="13.109375" style="10" customWidth="1"/>
    <col min="7600" max="7600" width="26.109375" style="10" bestFit="1" customWidth="1"/>
    <col min="7601" max="7602" width="9.109375" style="10"/>
    <col min="7603" max="7603" width="8.88671875" style="10" customWidth="1"/>
    <col min="7604" max="7604" width="10.5546875" style="10" customWidth="1"/>
    <col min="7605" max="7605" width="9.5546875" style="10" customWidth="1"/>
    <col min="7606" max="7606" width="9.6640625" style="10" customWidth="1"/>
    <col min="7607" max="7607" width="9.5546875" style="10" customWidth="1"/>
    <col min="7608" max="7608" width="9.88671875" style="10" customWidth="1"/>
    <col min="7609" max="7610" width="9.109375" style="10"/>
    <col min="7611" max="7611" width="19.6640625" style="10" customWidth="1"/>
    <col min="7612" max="7612" width="14.88671875" style="10" customWidth="1"/>
    <col min="7613" max="7613" width="11.33203125" style="10" customWidth="1"/>
    <col min="7614" max="7614" width="11.6640625" style="10" customWidth="1"/>
    <col min="7615" max="7615" width="11.109375" style="10" customWidth="1"/>
    <col min="7616" max="7616" width="10.33203125" style="10" customWidth="1"/>
    <col min="7617" max="7617" width="10" style="10" customWidth="1"/>
    <col min="7618" max="7618" width="10.33203125" style="10" customWidth="1"/>
    <col min="7619" max="7619" width="10.109375" style="10" customWidth="1"/>
    <col min="7620" max="7620" width="10.33203125" style="10" customWidth="1"/>
    <col min="7621" max="7621" width="9.33203125" style="10" customWidth="1"/>
    <col min="7622" max="7622" width="14" style="10" customWidth="1"/>
    <col min="7623" max="7623" width="13.33203125" style="10" customWidth="1"/>
    <col min="7624" max="7624" width="14.44140625" style="10" customWidth="1"/>
    <col min="7625" max="7625" width="13.6640625" style="10" customWidth="1"/>
    <col min="7626" max="7626" width="13.33203125" style="10" customWidth="1"/>
    <col min="7627" max="7627" width="12.5546875" style="10" customWidth="1"/>
    <col min="7628" max="7628" width="10.33203125" style="10" customWidth="1"/>
    <col min="7629" max="7629" width="8.109375" style="10" customWidth="1"/>
    <col min="7630" max="7656" width="0" style="10" hidden="1" customWidth="1"/>
    <col min="7657" max="7846" width="9.109375" style="10"/>
    <col min="7847" max="7847" width="4.6640625" style="10" customWidth="1"/>
    <col min="7848" max="7848" width="19.44140625" style="10" bestFit="1" customWidth="1"/>
    <col min="7849" max="7849" width="16.109375" style="10" customWidth="1"/>
    <col min="7850" max="7850" width="9.88671875" style="10" customWidth="1"/>
    <col min="7851" max="7851" width="9.109375" style="10"/>
    <col min="7852" max="7852" width="17.33203125" style="10" customWidth="1"/>
    <col min="7853" max="7853" width="22" style="10" customWidth="1"/>
    <col min="7854" max="7854" width="40.88671875" style="10" bestFit="1" customWidth="1"/>
    <col min="7855" max="7855" width="13.109375" style="10" customWidth="1"/>
    <col min="7856" max="7856" width="26.109375" style="10" bestFit="1" customWidth="1"/>
    <col min="7857" max="7858" width="9.109375" style="10"/>
    <col min="7859" max="7859" width="8.88671875" style="10" customWidth="1"/>
    <col min="7860" max="7860" width="10.5546875" style="10" customWidth="1"/>
    <col min="7861" max="7861" width="9.5546875" style="10" customWidth="1"/>
    <col min="7862" max="7862" width="9.6640625" style="10" customWidth="1"/>
    <col min="7863" max="7863" width="9.5546875" style="10" customWidth="1"/>
    <col min="7864" max="7864" width="9.88671875" style="10" customWidth="1"/>
    <col min="7865" max="7866" width="9.109375" style="10"/>
    <col min="7867" max="7867" width="19.6640625" style="10" customWidth="1"/>
    <col min="7868" max="7868" width="14.88671875" style="10" customWidth="1"/>
    <col min="7869" max="7869" width="11.33203125" style="10" customWidth="1"/>
    <col min="7870" max="7870" width="11.6640625" style="10" customWidth="1"/>
    <col min="7871" max="7871" width="11.109375" style="10" customWidth="1"/>
    <col min="7872" max="7872" width="10.33203125" style="10" customWidth="1"/>
    <col min="7873" max="7873" width="10" style="10" customWidth="1"/>
    <col min="7874" max="7874" width="10.33203125" style="10" customWidth="1"/>
    <col min="7875" max="7875" width="10.109375" style="10" customWidth="1"/>
    <col min="7876" max="7876" width="10.33203125" style="10" customWidth="1"/>
    <col min="7877" max="7877" width="9.33203125" style="10" customWidth="1"/>
    <col min="7878" max="7878" width="14" style="10" customWidth="1"/>
    <col min="7879" max="7879" width="13.33203125" style="10" customWidth="1"/>
    <col min="7880" max="7880" width="14.44140625" style="10" customWidth="1"/>
    <col min="7881" max="7881" width="13.6640625" style="10" customWidth="1"/>
    <col min="7882" max="7882" width="13.33203125" style="10" customWidth="1"/>
    <col min="7883" max="7883" width="12.5546875" style="10" customWidth="1"/>
    <col min="7884" max="7884" width="10.33203125" style="10" customWidth="1"/>
    <col min="7885" max="7885" width="8.109375" style="10" customWidth="1"/>
    <col min="7886" max="7912" width="0" style="10" hidden="1" customWidth="1"/>
    <col min="7913" max="8102" width="9.109375" style="10"/>
    <col min="8103" max="8103" width="4.6640625" style="10" customWidth="1"/>
    <col min="8104" max="8104" width="19.44140625" style="10" bestFit="1" customWidth="1"/>
    <col min="8105" max="8105" width="16.109375" style="10" customWidth="1"/>
    <col min="8106" max="8106" width="9.88671875" style="10" customWidth="1"/>
    <col min="8107" max="8107" width="9.109375" style="10"/>
    <col min="8108" max="8108" width="17.33203125" style="10" customWidth="1"/>
    <col min="8109" max="8109" width="22" style="10" customWidth="1"/>
    <col min="8110" max="8110" width="40.88671875" style="10" bestFit="1" customWidth="1"/>
    <col min="8111" max="8111" width="13.109375" style="10" customWidth="1"/>
    <col min="8112" max="8112" width="26.109375" style="10" bestFit="1" customWidth="1"/>
    <col min="8113" max="8114" width="9.109375" style="10"/>
    <col min="8115" max="8115" width="8.88671875" style="10" customWidth="1"/>
    <col min="8116" max="8116" width="10.5546875" style="10" customWidth="1"/>
    <col min="8117" max="8117" width="9.5546875" style="10" customWidth="1"/>
    <col min="8118" max="8118" width="9.6640625" style="10" customWidth="1"/>
    <col min="8119" max="8119" width="9.5546875" style="10" customWidth="1"/>
    <col min="8120" max="8120" width="9.88671875" style="10" customWidth="1"/>
    <col min="8121" max="8122" width="9.109375" style="10"/>
    <col min="8123" max="8123" width="19.6640625" style="10" customWidth="1"/>
    <col min="8124" max="8124" width="14.88671875" style="10" customWidth="1"/>
    <col min="8125" max="8125" width="11.33203125" style="10" customWidth="1"/>
    <col min="8126" max="8126" width="11.6640625" style="10" customWidth="1"/>
    <col min="8127" max="8127" width="11.109375" style="10" customWidth="1"/>
    <col min="8128" max="8128" width="10.33203125" style="10" customWidth="1"/>
    <col min="8129" max="8129" width="10" style="10" customWidth="1"/>
    <col min="8130" max="8130" width="10.33203125" style="10" customWidth="1"/>
    <col min="8131" max="8131" width="10.109375" style="10" customWidth="1"/>
    <col min="8132" max="8132" width="10.33203125" style="10" customWidth="1"/>
    <col min="8133" max="8133" width="9.33203125" style="10" customWidth="1"/>
    <col min="8134" max="8134" width="14" style="10" customWidth="1"/>
    <col min="8135" max="8135" width="13.33203125" style="10" customWidth="1"/>
    <col min="8136" max="8136" width="14.44140625" style="10" customWidth="1"/>
    <col min="8137" max="8137" width="13.6640625" style="10" customWidth="1"/>
    <col min="8138" max="8138" width="13.33203125" style="10" customWidth="1"/>
    <col min="8139" max="8139" width="12.5546875" style="10" customWidth="1"/>
    <col min="8140" max="8140" width="10.33203125" style="10" customWidth="1"/>
    <col min="8141" max="8141" width="8.109375" style="10" customWidth="1"/>
    <col min="8142" max="8168" width="0" style="10" hidden="1" customWidth="1"/>
    <col min="8169" max="8358" width="9.109375" style="10"/>
    <col min="8359" max="8359" width="4.6640625" style="10" customWidth="1"/>
    <col min="8360" max="8360" width="19.44140625" style="10" bestFit="1" customWidth="1"/>
    <col min="8361" max="8361" width="16.109375" style="10" customWidth="1"/>
    <col min="8362" max="8362" width="9.88671875" style="10" customWidth="1"/>
    <col min="8363" max="8363" width="9.109375" style="10"/>
    <col min="8364" max="8364" width="17.33203125" style="10" customWidth="1"/>
    <col min="8365" max="8365" width="22" style="10" customWidth="1"/>
    <col min="8366" max="8366" width="40.88671875" style="10" bestFit="1" customWidth="1"/>
    <col min="8367" max="8367" width="13.109375" style="10" customWidth="1"/>
    <col min="8368" max="8368" width="26.109375" style="10" bestFit="1" customWidth="1"/>
    <col min="8369" max="8370" width="9.109375" style="10"/>
    <col min="8371" max="8371" width="8.88671875" style="10" customWidth="1"/>
    <col min="8372" max="8372" width="10.5546875" style="10" customWidth="1"/>
    <col min="8373" max="8373" width="9.5546875" style="10" customWidth="1"/>
    <col min="8374" max="8374" width="9.6640625" style="10" customWidth="1"/>
    <col min="8375" max="8375" width="9.5546875" style="10" customWidth="1"/>
    <col min="8376" max="8376" width="9.88671875" style="10" customWidth="1"/>
    <col min="8377" max="8378" width="9.109375" style="10"/>
    <col min="8379" max="8379" width="19.6640625" style="10" customWidth="1"/>
    <col min="8380" max="8380" width="14.88671875" style="10" customWidth="1"/>
    <col min="8381" max="8381" width="11.33203125" style="10" customWidth="1"/>
    <col min="8382" max="8382" width="11.6640625" style="10" customWidth="1"/>
    <col min="8383" max="8383" width="11.109375" style="10" customWidth="1"/>
    <col min="8384" max="8384" width="10.33203125" style="10" customWidth="1"/>
    <col min="8385" max="8385" width="10" style="10" customWidth="1"/>
    <col min="8386" max="8386" width="10.33203125" style="10" customWidth="1"/>
    <col min="8387" max="8387" width="10.109375" style="10" customWidth="1"/>
    <col min="8388" max="8388" width="10.33203125" style="10" customWidth="1"/>
    <col min="8389" max="8389" width="9.33203125" style="10" customWidth="1"/>
    <col min="8390" max="8390" width="14" style="10" customWidth="1"/>
    <col min="8391" max="8391" width="13.33203125" style="10" customWidth="1"/>
    <col min="8392" max="8392" width="14.44140625" style="10" customWidth="1"/>
    <col min="8393" max="8393" width="13.6640625" style="10" customWidth="1"/>
    <col min="8394" max="8394" width="13.33203125" style="10" customWidth="1"/>
    <col min="8395" max="8395" width="12.5546875" style="10" customWidth="1"/>
    <col min="8396" max="8396" width="10.33203125" style="10" customWidth="1"/>
    <col min="8397" max="8397" width="8.109375" style="10" customWidth="1"/>
    <col min="8398" max="8424" width="0" style="10" hidden="1" customWidth="1"/>
    <col min="8425" max="8614" width="9.109375" style="10"/>
    <col min="8615" max="8615" width="4.6640625" style="10" customWidth="1"/>
    <col min="8616" max="8616" width="19.44140625" style="10" bestFit="1" customWidth="1"/>
    <col min="8617" max="8617" width="16.109375" style="10" customWidth="1"/>
    <col min="8618" max="8618" width="9.88671875" style="10" customWidth="1"/>
    <col min="8619" max="8619" width="9.109375" style="10"/>
    <col min="8620" max="8620" width="17.33203125" style="10" customWidth="1"/>
    <col min="8621" max="8621" width="22" style="10" customWidth="1"/>
    <col min="8622" max="8622" width="40.88671875" style="10" bestFit="1" customWidth="1"/>
    <col min="8623" max="8623" width="13.109375" style="10" customWidth="1"/>
    <col min="8624" max="8624" width="26.109375" style="10" bestFit="1" customWidth="1"/>
    <col min="8625" max="8626" width="9.109375" style="10"/>
    <col min="8627" max="8627" width="8.88671875" style="10" customWidth="1"/>
    <col min="8628" max="8628" width="10.5546875" style="10" customWidth="1"/>
    <col min="8629" max="8629" width="9.5546875" style="10" customWidth="1"/>
    <col min="8630" max="8630" width="9.6640625" style="10" customWidth="1"/>
    <col min="8631" max="8631" width="9.5546875" style="10" customWidth="1"/>
    <col min="8632" max="8632" width="9.88671875" style="10" customWidth="1"/>
    <col min="8633" max="8634" width="9.109375" style="10"/>
    <col min="8635" max="8635" width="19.6640625" style="10" customWidth="1"/>
    <col min="8636" max="8636" width="14.88671875" style="10" customWidth="1"/>
    <col min="8637" max="8637" width="11.33203125" style="10" customWidth="1"/>
    <col min="8638" max="8638" width="11.6640625" style="10" customWidth="1"/>
    <col min="8639" max="8639" width="11.109375" style="10" customWidth="1"/>
    <col min="8640" max="8640" width="10.33203125" style="10" customWidth="1"/>
    <col min="8641" max="8641" width="10" style="10" customWidth="1"/>
    <col min="8642" max="8642" width="10.33203125" style="10" customWidth="1"/>
    <col min="8643" max="8643" width="10.109375" style="10" customWidth="1"/>
    <col min="8644" max="8644" width="10.33203125" style="10" customWidth="1"/>
    <col min="8645" max="8645" width="9.33203125" style="10" customWidth="1"/>
    <col min="8646" max="8646" width="14" style="10" customWidth="1"/>
    <col min="8647" max="8647" width="13.33203125" style="10" customWidth="1"/>
    <col min="8648" max="8648" width="14.44140625" style="10" customWidth="1"/>
    <col min="8649" max="8649" width="13.6640625" style="10" customWidth="1"/>
    <col min="8650" max="8650" width="13.33203125" style="10" customWidth="1"/>
    <col min="8651" max="8651" width="12.5546875" style="10" customWidth="1"/>
    <col min="8652" max="8652" width="10.33203125" style="10" customWidth="1"/>
    <col min="8653" max="8653" width="8.109375" style="10" customWidth="1"/>
    <col min="8654" max="8680" width="0" style="10" hidden="1" customWidth="1"/>
    <col min="8681" max="8870" width="9.109375" style="10"/>
    <col min="8871" max="8871" width="4.6640625" style="10" customWidth="1"/>
    <col min="8872" max="8872" width="19.44140625" style="10" bestFit="1" customWidth="1"/>
    <col min="8873" max="8873" width="16.109375" style="10" customWidth="1"/>
    <col min="8874" max="8874" width="9.88671875" style="10" customWidth="1"/>
    <col min="8875" max="8875" width="9.109375" style="10"/>
    <col min="8876" max="8876" width="17.33203125" style="10" customWidth="1"/>
    <col min="8877" max="8877" width="22" style="10" customWidth="1"/>
    <col min="8878" max="8878" width="40.88671875" style="10" bestFit="1" customWidth="1"/>
    <col min="8879" max="8879" width="13.109375" style="10" customWidth="1"/>
    <col min="8880" max="8880" width="26.109375" style="10" bestFit="1" customWidth="1"/>
    <col min="8881" max="8882" width="9.109375" style="10"/>
    <col min="8883" max="8883" width="8.88671875" style="10" customWidth="1"/>
    <col min="8884" max="8884" width="10.5546875" style="10" customWidth="1"/>
    <col min="8885" max="8885" width="9.5546875" style="10" customWidth="1"/>
    <col min="8886" max="8886" width="9.6640625" style="10" customWidth="1"/>
    <col min="8887" max="8887" width="9.5546875" style="10" customWidth="1"/>
    <col min="8888" max="8888" width="9.88671875" style="10" customWidth="1"/>
    <col min="8889" max="8890" width="9.109375" style="10"/>
    <col min="8891" max="8891" width="19.6640625" style="10" customWidth="1"/>
    <col min="8892" max="8892" width="14.88671875" style="10" customWidth="1"/>
    <col min="8893" max="8893" width="11.33203125" style="10" customWidth="1"/>
    <col min="8894" max="8894" width="11.6640625" style="10" customWidth="1"/>
    <col min="8895" max="8895" width="11.109375" style="10" customWidth="1"/>
    <col min="8896" max="8896" width="10.33203125" style="10" customWidth="1"/>
    <col min="8897" max="8897" width="10" style="10" customWidth="1"/>
    <col min="8898" max="8898" width="10.33203125" style="10" customWidth="1"/>
    <col min="8899" max="8899" width="10.109375" style="10" customWidth="1"/>
    <col min="8900" max="8900" width="10.33203125" style="10" customWidth="1"/>
    <col min="8901" max="8901" width="9.33203125" style="10" customWidth="1"/>
    <col min="8902" max="8902" width="14" style="10" customWidth="1"/>
    <col min="8903" max="8903" width="13.33203125" style="10" customWidth="1"/>
    <col min="8904" max="8904" width="14.44140625" style="10" customWidth="1"/>
    <col min="8905" max="8905" width="13.6640625" style="10" customWidth="1"/>
    <col min="8906" max="8906" width="13.33203125" style="10" customWidth="1"/>
    <col min="8907" max="8907" width="12.5546875" style="10" customWidth="1"/>
    <col min="8908" max="8908" width="10.33203125" style="10" customWidth="1"/>
    <col min="8909" max="8909" width="8.109375" style="10" customWidth="1"/>
    <col min="8910" max="8936" width="0" style="10" hidden="1" customWidth="1"/>
    <col min="8937" max="9126" width="9.109375" style="10"/>
    <col min="9127" max="9127" width="4.6640625" style="10" customWidth="1"/>
    <col min="9128" max="9128" width="19.44140625" style="10" bestFit="1" customWidth="1"/>
    <col min="9129" max="9129" width="16.109375" style="10" customWidth="1"/>
    <col min="9130" max="9130" width="9.88671875" style="10" customWidth="1"/>
    <col min="9131" max="9131" width="9.109375" style="10"/>
    <col min="9132" max="9132" width="17.33203125" style="10" customWidth="1"/>
    <col min="9133" max="9133" width="22" style="10" customWidth="1"/>
    <col min="9134" max="9134" width="40.88671875" style="10" bestFit="1" customWidth="1"/>
    <col min="9135" max="9135" width="13.109375" style="10" customWidth="1"/>
    <col min="9136" max="9136" width="26.109375" style="10" bestFit="1" customWidth="1"/>
    <col min="9137" max="9138" width="9.109375" style="10"/>
    <col min="9139" max="9139" width="8.88671875" style="10" customWidth="1"/>
    <col min="9140" max="9140" width="10.5546875" style="10" customWidth="1"/>
    <col min="9141" max="9141" width="9.5546875" style="10" customWidth="1"/>
    <col min="9142" max="9142" width="9.6640625" style="10" customWidth="1"/>
    <col min="9143" max="9143" width="9.5546875" style="10" customWidth="1"/>
    <col min="9144" max="9144" width="9.88671875" style="10" customWidth="1"/>
    <col min="9145" max="9146" width="9.109375" style="10"/>
    <col min="9147" max="9147" width="19.6640625" style="10" customWidth="1"/>
    <col min="9148" max="9148" width="14.88671875" style="10" customWidth="1"/>
    <col min="9149" max="9149" width="11.33203125" style="10" customWidth="1"/>
    <col min="9150" max="9150" width="11.6640625" style="10" customWidth="1"/>
    <col min="9151" max="9151" width="11.109375" style="10" customWidth="1"/>
    <col min="9152" max="9152" width="10.33203125" style="10" customWidth="1"/>
    <col min="9153" max="9153" width="10" style="10" customWidth="1"/>
    <col min="9154" max="9154" width="10.33203125" style="10" customWidth="1"/>
    <col min="9155" max="9155" width="10.109375" style="10" customWidth="1"/>
    <col min="9156" max="9156" width="10.33203125" style="10" customWidth="1"/>
    <col min="9157" max="9157" width="9.33203125" style="10" customWidth="1"/>
    <col min="9158" max="9158" width="14" style="10" customWidth="1"/>
    <col min="9159" max="9159" width="13.33203125" style="10" customWidth="1"/>
    <col min="9160" max="9160" width="14.44140625" style="10" customWidth="1"/>
    <col min="9161" max="9161" width="13.6640625" style="10" customWidth="1"/>
    <col min="9162" max="9162" width="13.33203125" style="10" customWidth="1"/>
    <col min="9163" max="9163" width="12.5546875" style="10" customWidth="1"/>
    <col min="9164" max="9164" width="10.33203125" style="10" customWidth="1"/>
    <col min="9165" max="9165" width="8.109375" style="10" customWidth="1"/>
    <col min="9166" max="9192" width="0" style="10" hidden="1" customWidth="1"/>
    <col min="9193" max="9382" width="9.109375" style="10"/>
    <col min="9383" max="9383" width="4.6640625" style="10" customWidth="1"/>
    <col min="9384" max="9384" width="19.44140625" style="10" bestFit="1" customWidth="1"/>
    <col min="9385" max="9385" width="16.109375" style="10" customWidth="1"/>
    <col min="9386" max="9386" width="9.88671875" style="10" customWidth="1"/>
    <col min="9387" max="9387" width="9.109375" style="10"/>
    <col min="9388" max="9388" width="17.33203125" style="10" customWidth="1"/>
    <col min="9389" max="9389" width="22" style="10" customWidth="1"/>
    <col min="9390" max="9390" width="40.88671875" style="10" bestFit="1" customWidth="1"/>
    <col min="9391" max="9391" width="13.109375" style="10" customWidth="1"/>
    <col min="9392" max="9392" width="26.109375" style="10" bestFit="1" customWidth="1"/>
    <col min="9393" max="9394" width="9.109375" style="10"/>
    <col min="9395" max="9395" width="8.88671875" style="10" customWidth="1"/>
    <col min="9396" max="9396" width="10.5546875" style="10" customWidth="1"/>
    <col min="9397" max="9397" width="9.5546875" style="10" customWidth="1"/>
    <col min="9398" max="9398" width="9.6640625" style="10" customWidth="1"/>
    <col min="9399" max="9399" width="9.5546875" style="10" customWidth="1"/>
    <col min="9400" max="9400" width="9.88671875" style="10" customWidth="1"/>
    <col min="9401" max="9402" width="9.109375" style="10"/>
    <col min="9403" max="9403" width="19.6640625" style="10" customWidth="1"/>
    <col min="9404" max="9404" width="14.88671875" style="10" customWidth="1"/>
    <col min="9405" max="9405" width="11.33203125" style="10" customWidth="1"/>
    <col min="9406" max="9406" width="11.6640625" style="10" customWidth="1"/>
    <col min="9407" max="9407" width="11.109375" style="10" customWidth="1"/>
    <col min="9408" max="9408" width="10.33203125" style="10" customWidth="1"/>
    <col min="9409" max="9409" width="10" style="10" customWidth="1"/>
    <col min="9410" max="9410" width="10.33203125" style="10" customWidth="1"/>
    <col min="9411" max="9411" width="10.109375" style="10" customWidth="1"/>
    <col min="9412" max="9412" width="10.33203125" style="10" customWidth="1"/>
    <col min="9413" max="9413" width="9.33203125" style="10" customWidth="1"/>
    <col min="9414" max="9414" width="14" style="10" customWidth="1"/>
    <col min="9415" max="9415" width="13.33203125" style="10" customWidth="1"/>
    <col min="9416" max="9416" width="14.44140625" style="10" customWidth="1"/>
    <col min="9417" max="9417" width="13.6640625" style="10" customWidth="1"/>
    <col min="9418" max="9418" width="13.33203125" style="10" customWidth="1"/>
    <col min="9419" max="9419" width="12.5546875" style="10" customWidth="1"/>
    <col min="9420" max="9420" width="10.33203125" style="10" customWidth="1"/>
    <col min="9421" max="9421" width="8.109375" style="10" customWidth="1"/>
    <col min="9422" max="9448" width="0" style="10" hidden="1" customWidth="1"/>
    <col min="9449" max="9638" width="9.109375" style="10"/>
    <col min="9639" max="9639" width="4.6640625" style="10" customWidth="1"/>
    <col min="9640" max="9640" width="19.44140625" style="10" bestFit="1" customWidth="1"/>
    <col min="9641" max="9641" width="16.109375" style="10" customWidth="1"/>
    <col min="9642" max="9642" width="9.88671875" style="10" customWidth="1"/>
    <col min="9643" max="9643" width="9.109375" style="10"/>
    <col min="9644" max="9644" width="17.33203125" style="10" customWidth="1"/>
    <col min="9645" max="9645" width="22" style="10" customWidth="1"/>
    <col min="9646" max="9646" width="40.88671875" style="10" bestFit="1" customWidth="1"/>
    <col min="9647" max="9647" width="13.109375" style="10" customWidth="1"/>
    <col min="9648" max="9648" width="26.109375" style="10" bestFit="1" customWidth="1"/>
    <col min="9649" max="9650" width="9.109375" style="10"/>
    <col min="9651" max="9651" width="8.88671875" style="10" customWidth="1"/>
    <col min="9652" max="9652" width="10.5546875" style="10" customWidth="1"/>
    <col min="9653" max="9653" width="9.5546875" style="10" customWidth="1"/>
    <col min="9654" max="9654" width="9.6640625" style="10" customWidth="1"/>
    <col min="9655" max="9655" width="9.5546875" style="10" customWidth="1"/>
    <col min="9656" max="9656" width="9.88671875" style="10" customWidth="1"/>
    <col min="9657" max="9658" width="9.109375" style="10"/>
    <col min="9659" max="9659" width="19.6640625" style="10" customWidth="1"/>
    <col min="9660" max="9660" width="14.88671875" style="10" customWidth="1"/>
    <col min="9661" max="9661" width="11.33203125" style="10" customWidth="1"/>
    <col min="9662" max="9662" width="11.6640625" style="10" customWidth="1"/>
    <col min="9663" max="9663" width="11.109375" style="10" customWidth="1"/>
    <col min="9664" max="9664" width="10.33203125" style="10" customWidth="1"/>
    <col min="9665" max="9665" width="10" style="10" customWidth="1"/>
    <col min="9666" max="9666" width="10.33203125" style="10" customWidth="1"/>
    <col min="9667" max="9667" width="10.109375" style="10" customWidth="1"/>
    <col min="9668" max="9668" width="10.33203125" style="10" customWidth="1"/>
    <col min="9669" max="9669" width="9.33203125" style="10" customWidth="1"/>
    <col min="9670" max="9670" width="14" style="10" customWidth="1"/>
    <col min="9671" max="9671" width="13.33203125" style="10" customWidth="1"/>
    <col min="9672" max="9672" width="14.44140625" style="10" customWidth="1"/>
    <col min="9673" max="9673" width="13.6640625" style="10" customWidth="1"/>
    <col min="9674" max="9674" width="13.33203125" style="10" customWidth="1"/>
    <col min="9675" max="9675" width="12.5546875" style="10" customWidth="1"/>
    <col min="9676" max="9676" width="10.33203125" style="10" customWidth="1"/>
    <col min="9677" max="9677" width="8.109375" style="10" customWidth="1"/>
    <col min="9678" max="9704" width="0" style="10" hidden="1" customWidth="1"/>
    <col min="9705" max="9894" width="9.109375" style="10"/>
    <col min="9895" max="9895" width="4.6640625" style="10" customWidth="1"/>
    <col min="9896" max="9896" width="19.44140625" style="10" bestFit="1" customWidth="1"/>
    <col min="9897" max="9897" width="16.109375" style="10" customWidth="1"/>
    <col min="9898" max="9898" width="9.88671875" style="10" customWidth="1"/>
    <col min="9899" max="9899" width="9.109375" style="10"/>
    <col min="9900" max="9900" width="17.33203125" style="10" customWidth="1"/>
    <col min="9901" max="9901" width="22" style="10" customWidth="1"/>
    <col min="9902" max="9902" width="40.88671875" style="10" bestFit="1" customWidth="1"/>
    <col min="9903" max="9903" width="13.109375" style="10" customWidth="1"/>
    <col min="9904" max="9904" width="26.109375" style="10" bestFit="1" customWidth="1"/>
    <col min="9905" max="9906" width="9.109375" style="10"/>
    <col min="9907" max="9907" width="8.88671875" style="10" customWidth="1"/>
    <col min="9908" max="9908" width="10.5546875" style="10" customWidth="1"/>
    <col min="9909" max="9909" width="9.5546875" style="10" customWidth="1"/>
    <col min="9910" max="9910" width="9.6640625" style="10" customWidth="1"/>
    <col min="9911" max="9911" width="9.5546875" style="10" customWidth="1"/>
    <col min="9912" max="9912" width="9.88671875" style="10" customWidth="1"/>
    <col min="9913" max="9914" width="9.109375" style="10"/>
    <col min="9915" max="9915" width="19.6640625" style="10" customWidth="1"/>
    <col min="9916" max="9916" width="14.88671875" style="10" customWidth="1"/>
    <col min="9917" max="9917" width="11.33203125" style="10" customWidth="1"/>
    <col min="9918" max="9918" width="11.6640625" style="10" customWidth="1"/>
    <col min="9919" max="9919" width="11.109375" style="10" customWidth="1"/>
    <col min="9920" max="9920" width="10.33203125" style="10" customWidth="1"/>
    <col min="9921" max="9921" width="10" style="10" customWidth="1"/>
    <col min="9922" max="9922" width="10.33203125" style="10" customWidth="1"/>
    <col min="9923" max="9923" width="10.109375" style="10" customWidth="1"/>
    <col min="9924" max="9924" width="10.33203125" style="10" customWidth="1"/>
    <col min="9925" max="9925" width="9.33203125" style="10" customWidth="1"/>
    <col min="9926" max="9926" width="14" style="10" customWidth="1"/>
    <col min="9927" max="9927" width="13.33203125" style="10" customWidth="1"/>
    <col min="9928" max="9928" width="14.44140625" style="10" customWidth="1"/>
    <col min="9929" max="9929" width="13.6640625" style="10" customWidth="1"/>
    <col min="9930" max="9930" width="13.33203125" style="10" customWidth="1"/>
    <col min="9931" max="9931" width="12.5546875" style="10" customWidth="1"/>
    <col min="9932" max="9932" width="10.33203125" style="10" customWidth="1"/>
    <col min="9933" max="9933" width="8.109375" style="10" customWidth="1"/>
    <col min="9934" max="9960" width="0" style="10" hidden="1" customWidth="1"/>
    <col min="9961" max="10150" width="9.109375" style="10"/>
    <col min="10151" max="10151" width="4.6640625" style="10" customWidth="1"/>
    <col min="10152" max="10152" width="19.44140625" style="10" bestFit="1" customWidth="1"/>
    <col min="10153" max="10153" width="16.109375" style="10" customWidth="1"/>
    <col min="10154" max="10154" width="9.88671875" style="10" customWidth="1"/>
    <col min="10155" max="10155" width="9.109375" style="10"/>
    <col min="10156" max="10156" width="17.33203125" style="10" customWidth="1"/>
    <col min="10157" max="10157" width="22" style="10" customWidth="1"/>
    <col min="10158" max="10158" width="40.88671875" style="10" bestFit="1" customWidth="1"/>
    <col min="10159" max="10159" width="13.109375" style="10" customWidth="1"/>
    <col min="10160" max="10160" width="26.109375" style="10" bestFit="1" customWidth="1"/>
    <col min="10161" max="10162" width="9.109375" style="10"/>
    <col min="10163" max="10163" width="8.88671875" style="10" customWidth="1"/>
    <col min="10164" max="10164" width="10.5546875" style="10" customWidth="1"/>
    <col min="10165" max="10165" width="9.5546875" style="10" customWidth="1"/>
    <col min="10166" max="10166" width="9.6640625" style="10" customWidth="1"/>
    <col min="10167" max="10167" width="9.5546875" style="10" customWidth="1"/>
    <col min="10168" max="10168" width="9.88671875" style="10" customWidth="1"/>
    <col min="10169" max="10170" width="9.109375" style="10"/>
    <col min="10171" max="10171" width="19.6640625" style="10" customWidth="1"/>
    <col min="10172" max="10172" width="14.88671875" style="10" customWidth="1"/>
    <col min="10173" max="10173" width="11.33203125" style="10" customWidth="1"/>
    <col min="10174" max="10174" width="11.6640625" style="10" customWidth="1"/>
    <col min="10175" max="10175" width="11.109375" style="10" customWidth="1"/>
    <col min="10176" max="10176" width="10.33203125" style="10" customWidth="1"/>
    <col min="10177" max="10177" width="10" style="10" customWidth="1"/>
    <col min="10178" max="10178" width="10.33203125" style="10" customWidth="1"/>
    <col min="10179" max="10179" width="10.109375" style="10" customWidth="1"/>
    <col min="10180" max="10180" width="10.33203125" style="10" customWidth="1"/>
    <col min="10181" max="10181" width="9.33203125" style="10" customWidth="1"/>
    <col min="10182" max="10182" width="14" style="10" customWidth="1"/>
    <col min="10183" max="10183" width="13.33203125" style="10" customWidth="1"/>
    <col min="10184" max="10184" width="14.44140625" style="10" customWidth="1"/>
    <col min="10185" max="10185" width="13.6640625" style="10" customWidth="1"/>
    <col min="10186" max="10186" width="13.33203125" style="10" customWidth="1"/>
    <col min="10187" max="10187" width="12.5546875" style="10" customWidth="1"/>
    <col min="10188" max="10188" width="10.33203125" style="10" customWidth="1"/>
    <col min="10189" max="10189" width="8.109375" style="10" customWidth="1"/>
    <col min="10190" max="10216" width="0" style="10" hidden="1" customWidth="1"/>
    <col min="10217" max="10406" width="9.109375" style="10"/>
    <col min="10407" max="10407" width="4.6640625" style="10" customWidth="1"/>
    <col min="10408" max="10408" width="19.44140625" style="10" bestFit="1" customWidth="1"/>
    <col min="10409" max="10409" width="16.109375" style="10" customWidth="1"/>
    <col min="10410" max="10410" width="9.88671875" style="10" customWidth="1"/>
    <col min="10411" max="10411" width="9.109375" style="10"/>
    <col min="10412" max="10412" width="17.33203125" style="10" customWidth="1"/>
    <col min="10413" max="10413" width="22" style="10" customWidth="1"/>
    <col min="10414" max="10414" width="40.88671875" style="10" bestFit="1" customWidth="1"/>
    <col min="10415" max="10415" width="13.109375" style="10" customWidth="1"/>
    <col min="10416" max="10416" width="26.109375" style="10" bestFit="1" customWidth="1"/>
    <col min="10417" max="10418" width="9.109375" style="10"/>
    <col min="10419" max="10419" width="8.88671875" style="10" customWidth="1"/>
    <col min="10420" max="10420" width="10.5546875" style="10" customWidth="1"/>
    <col min="10421" max="10421" width="9.5546875" style="10" customWidth="1"/>
    <col min="10422" max="10422" width="9.6640625" style="10" customWidth="1"/>
    <col min="10423" max="10423" width="9.5546875" style="10" customWidth="1"/>
    <col min="10424" max="10424" width="9.88671875" style="10" customWidth="1"/>
    <col min="10425" max="10426" width="9.109375" style="10"/>
    <col min="10427" max="10427" width="19.6640625" style="10" customWidth="1"/>
    <col min="10428" max="10428" width="14.88671875" style="10" customWidth="1"/>
    <col min="10429" max="10429" width="11.33203125" style="10" customWidth="1"/>
    <col min="10430" max="10430" width="11.6640625" style="10" customWidth="1"/>
    <col min="10431" max="10431" width="11.109375" style="10" customWidth="1"/>
    <col min="10432" max="10432" width="10.33203125" style="10" customWidth="1"/>
    <col min="10433" max="10433" width="10" style="10" customWidth="1"/>
    <col min="10434" max="10434" width="10.33203125" style="10" customWidth="1"/>
    <col min="10435" max="10435" width="10.109375" style="10" customWidth="1"/>
    <col min="10436" max="10436" width="10.33203125" style="10" customWidth="1"/>
    <col min="10437" max="10437" width="9.33203125" style="10" customWidth="1"/>
    <col min="10438" max="10438" width="14" style="10" customWidth="1"/>
    <col min="10439" max="10439" width="13.33203125" style="10" customWidth="1"/>
    <col min="10440" max="10440" width="14.44140625" style="10" customWidth="1"/>
    <col min="10441" max="10441" width="13.6640625" style="10" customWidth="1"/>
    <col min="10442" max="10442" width="13.33203125" style="10" customWidth="1"/>
    <col min="10443" max="10443" width="12.5546875" style="10" customWidth="1"/>
    <col min="10444" max="10444" width="10.33203125" style="10" customWidth="1"/>
    <col min="10445" max="10445" width="8.109375" style="10" customWidth="1"/>
    <col min="10446" max="10472" width="0" style="10" hidden="1" customWidth="1"/>
    <col min="10473" max="10662" width="9.109375" style="10"/>
    <col min="10663" max="10663" width="4.6640625" style="10" customWidth="1"/>
    <col min="10664" max="10664" width="19.44140625" style="10" bestFit="1" customWidth="1"/>
    <col min="10665" max="10665" width="16.109375" style="10" customWidth="1"/>
    <col min="10666" max="10666" width="9.88671875" style="10" customWidth="1"/>
    <col min="10667" max="10667" width="9.109375" style="10"/>
    <col min="10668" max="10668" width="17.33203125" style="10" customWidth="1"/>
    <col min="10669" max="10669" width="22" style="10" customWidth="1"/>
    <col min="10670" max="10670" width="40.88671875" style="10" bestFit="1" customWidth="1"/>
    <col min="10671" max="10671" width="13.109375" style="10" customWidth="1"/>
    <col min="10672" max="10672" width="26.109375" style="10" bestFit="1" customWidth="1"/>
    <col min="10673" max="10674" width="9.109375" style="10"/>
    <col min="10675" max="10675" width="8.88671875" style="10" customWidth="1"/>
    <col min="10676" max="10676" width="10.5546875" style="10" customWidth="1"/>
    <col min="10677" max="10677" width="9.5546875" style="10" customWidth="1"/>
    <col min="10678" max="10678" width="9.6640625" style="10" customWidth="1"/>
    <col min="10679" max="10679" width="9.5546875" style="10" customWidth="1"/>
    <col min="10680" max="10680" width="9.88671875" style="10" customWidth="1"/>
    <col min="10681" max="10682" width="9.109375" style="10"/>
    <col min="10683" max="10683" width="19.6640625" style="10" customWidth="1"/>
    <col min="10684" max="10684" width="14.88671875" style="10" customWidth="1"/>
    <col min="10685" max="10685" width="11.33203125" style="10" customWidth="1"/>
    <col min="10686" max="10686" width="11.6640625" style="10" customWidth="1"/>
    <col min="10687" max="10687" width="11.109375" style="10" customWidth="1"/>
    <col min="10688" max="10688" width="10.33203125" style="10" customWidth="1"/>
    <col min="10689" max="10689" width="10" style="10" customWidth="1"/>
    <col min="10690" max="10690" width="10.33203125" style="10" customWidth="1"/>
    <col min="10691" max="10691" width="10.109375" style="10" customWidth="1"/>
    <col min="10692" max="10692" width="10.33203125" style="10" customWidth="1"/>
    <col min="10693" max="10693" width="9.33203125" style="10" customWidth="1"/>
    <col min="10694" max="10694" width="14" style="10" customWidth="1"/>
    <col min="10695" max="10695" width="13.33203125" style="10" customWidth="1"/>
    <col min="10696" max="10696" width="14.44140625" style="10" customWidth="1"/>
    <col min="10697" max="10697" width="13.6640625" style="10" customWidth="1"/>
    <col min="10698" max="10698" width="13.33203125" style="10" customWidth="1"/>
    <col min="10699" max="10699" width="12.5546875" style="10" customWidth="1"/>
    <col min="10700" max="10700" width="10.33203125" style="10" customWidth="1"/>
    <col min="10701" max="10701" width="8.109375" style="10" customWidth="1"/>
    <col min="10702" max="10728" width="0" style="10" hidden="1" customWidth="1"/>
    <col min="10729" max="10918" width="9.109375" style="10"/>
    <col min="10919" max="10919" width="4.6640625" style="10" customWidth="1"/>
    <col min="10920" max="10920" width="19.44140625" style="10" bestFit="1" customWidth="1"/>
    <col min="10921" max="10921" width="16.109375" style="10" customWidth="1"/>
    <col min="10922" max="10922" width="9.88671875" style="10" customWidth="1"/>
    <col min="10923" max="10923" width="9.109375" style="10"/>
    <col min="10924" max="10924" width="17.33203125" style="10" customWidth="1"/>
    <col min="10925" max="10925" width="22" style="10" customWidth="1"/>
    <col min="10926" max="10926" width="40.88671875" style="10" bestFit="1" customWidth="1"/>
    <col min="10927" max="10927" width="13.109375" style="10" customWidth="1"/>
    <col min="10928" max="10928" width="26.109375" style="10" bestFit="1" customWidth="1"/>
    <col min="10929" max="10930" width="9.109375" style="10"/>
    <col min="10931" max="10931" width="8.88671875" style="10" customWidth="1"/>
    <col min="10932" max="10932" width="10.5546875" style="10" customWidth="1"/>
    <col min="10933" max="10933" width="9.5546875" style="10" customWidth="1"/>
    <col min="10934" max="10934" width="9.6640625" style="10" customWidth="1"/>
    <col min="10935" max="10935" width="9.5546875" style="10" customWidth="1"/>
    <col min="10936" max="10936" width="9.88671875" style="10" customWidth="1"/>
    <col min="10937" max="10938" width="9.109375" style="10"/>
    <col min="10939" max="10939" width="19.6640625" style="10" customWidth="1"/>
    <col min="10940" max="10940" width="14.88671875" style="10" customWidth="1"/>
    <col min="10941" max="10941" width="11.33203125" style="10" customWidth="1"/>
    <col min="10942" max="10942" width="11.6640625" style="10" customWidth="1"/>
    <col min="10943" max="10943" width="11.109375" style="10" customWidth="1"/>
    <col min="10944" max="10944" width="10.33203125" style="10" customWidth="1"/>
    <col min="10945" max="10945" width="10" style="10" customWidth="1"/>
    <col min="10946" max="10946" width="10.33203125" style="10" customWidth="1"/>
    <col min="10947" max="10947" width="10.109375" style="10" customWidth="1"/>
    <col min="10948" max="10948" width="10.33203125" style="10" customWidth="1"/>
    <col min="10949" max="10949" width="9.33203125" style="10" customWidth="1"/>
    <col min="10950" max="10950" width="14" style="10" customWidth="1"/>
    <col min="10951" max="10951" width="13.33203125" style="10" customWidth="1"/>
    <col min="10952" max="10952" width="14.44140625" style="10" customWidth="1"/>
    <col min="10953" max="10953" width="13.6640625" style="10" customWidth="1"/>
    <col min="10954" max="10954" width="13.33203125" style="10" customWidth="1"/>
    <col min="10955" max="10955" width="12.5546875" style="10" customWidth="1"/>
    <col min="10956" max="10956" width="10.33203125" style="10" customWidth="1"/>
    <col min="10957" max="10957" width="8.109375" style="10" customWidth="1"/>
    <col min="10958" max="10984" width="0" style="10" hidden="1" customWidth="1"/>
    <col min="10985" max="11174" width="9.109375" style="10"/>
    <col min="11175" max="11175" width="4.6640625" style="10" customWidth="1"/>
    <col min="11176" max="11176" width="19.44140625" style="10" bestFit="1" customWidth="1"/>
    <col min="11177" max="11177" width="16.109375" style="10" customWidth="1"/>
    <col min="11178" max="11178" width="9.88671875" style="10" customWidth="1"/>
    <col min="11179" max="11179" width="9.109375" style="10"/>
    <col min="11180" max="11180" width="17.33203125" style="10" customWidth="1"/>
    <col min="11181" max="11181" width="22" style="10" customWidth="1"/>
    <col min="11182" max="11182" width="40.88671875" style="10" bestFit="1" customWidth="1"/>
    <col min="11183" max="11183" width="13.109375" style="10" customWidth="1"/>
    <col min="11184" max="11184" width="26.109375" style="10" bestFit="1" customWidth="1"/>
    <col min="11185" max="11186" width="9.109375" style="10"/>
    <col min="11187" max="11187" width="8.88671875" style="10" customWidth="1"/>
    <col min="11188" max="11188" width="10.5546875" style="10" customWidth="1"/>
    <col min="11189" max="11189" width="9.5546875" style="10" customWidth="1"/>
    <col min="11190" max="11190" width="9.6640625" style="10" customWidth="1"/>
    <col min="11191" max="11191" width="9.5546875" style="10" customWidth="1"/>
    <col min="11192" max="11192" width="9.88671875" style="10" customWidth="1"/>
    <col min="11193" max="11194" width="9.109375" style="10"/>
    <col min="11195" max="11195" width="19.6640625" style="10" customWidth="1"/>
    <col min="11196" max="11196" width="14.88671875" style="10" customWidth="1"/>
    <col min="11197" max="11197" width="11.33203125" style="10" customWidth="1"/>
    <col min="11198" max="11198" width="11.6640625" style="10" customWidth="1"/>
    <col min="11199" max="11199" width="11.109375" style="10" customWidth="1"/>
    <col min="11200" max="11200" width="10.33203125" style="10" customWidth="1"/>
    <col min="11201" max="11201" width="10" style="10" customWidth="1"/>
    <col min="11202" max="11202" width="10.33203125" style="10" customWidth="1"/>
    <col min="11203" max="11203" width="10.109375" style="10" customWidth="1"/>
    <col min="11204" max="11204" width="10.33203125" style="10" customWidth="1"/>
    <col min="11205" max="11205" width="9.33203125" style="10" customWidth="1"/>
    <col min="11206" max="11206" width="14" style="10" customWidth="1"/>
    <col min="11207" max="11207" width="13.33203125" style="10" customWidth="1"/>
    <col min="11208" max="11208" width="14.44140625" style="10" customWidth="1"/>
    <col min="11209" max="11209" width="13.6640625" style="10" customWidth="1"/>
    <col min="11210" max="11210" width="13.33203125" style="10" customWidth="1"/>
    <col min="11211" max="11211" width="12.5546875" style="10" customWidth="1"/>
    <col min="11212" max="11212" width="10.33203125" style="10" customWidth="1"/>
    <col min="11213" max="11213" width="8.109375" style="10" customWidth="1"/>
    <col min="11214" max="11240" width="0" style="10" hidden="1" customWidth="1"/>
    <col min="11241" max="11430" width="9.109375" style="10"/>
    <col min="11431" max="11431" width="4.6640625" style="10" customWidth="1"/>
    <col min="11432" max="11432" width="19.44140625" style="10" bestFit="1" customWidth="1"/>
    <col min="11433" max="11433" width="16.109375" style="10" customWidth="1"/>
    <col min="11434" max="11434" width="9.88671875" style="10" customWidth="1"/>
    <col min="11435" max="11435" width="9.109375" style="10"/>
    <col min="11436" max="11436" width="17.33203125" style="10" customWidth="1"/>
    <col min="11437" max="11437" width="22" style="10" customWidth="1"/>
    <col min="11438" max="11438" width="40.88671875" style="10" bestFit="1" customWidth="1"/>
    <col min="11439" max="11439" width="13.109375" style="10" customWidth="1"/>
    <col min="11440" max="11440" width="26.109375" style="10" bestFit="1" customWidth="1"/>
    <col min="11441" max="11442" width="9.109375" style="10"/>
    <col min="11443" max="11443" width="8.88671875" style="10" customWidth="1"/>
    <col min="11444" max="11444" width="10.5546875" style="10" customWidth="1"/>
    <col min="11445" max="11445" width="9.5546875" style="10" customWidth="1"/>
    <col min="11446" max="11446" width="9.6640625" style="10" customWidth="1"/>
    <col min="11447" max="11447" width="9.5546875" style="10" customWidth="1"/>
    <col min="11448" max="11448" width="9.88671875" style="10" customWidth="1"/>
    <col min="11449" max="11450" width="9.109375" style="10"/>
    <col min="11451" max="11451" width="19.6640625" style="10" customWidth="1"/>
    <col min="11452" max="11452" width="14.88671875" style="10" customWidth="1"/>
    <col min="11453" max="11453" width="11.33203125" style="10" customWidth="1"/>
    <col min="11454" max="11454" width="11.6640625" style="10" customWidth="1"/>
    <col min="11455" max="11455" width="11.109375" style="10" customWidth="1"/>
    <col min="11456" max="11456" width="10.33203125" style="10" customWidth="1"/>
    <col min="11457" max="11457" width="10" style="10" customWidth="1"/>
    <col min="11458" max="11458" width="10.33203125" style="10" customWidth="1"/>
    <col min="11459" max="11459" width="10.109375" style="10" customWidth="1"/>
    <col min="11460" max="11460" width="10.33203125" style="10" customWidth="1"/>
    <col min="11461" max="11461" width="9.33203125" style="10" customWidth="1"/>
    <col min="11462" max="11462" width="14" style="10" customWidth="1"/>
    <col min="11463" max="11463" width="13.33203125" style="10" customWidth="1"/>
    <col min="11464" max="11464" width="14.44140625" style="10" customWidth="1"/>
    <col min="11465" max="11465" width="13.6640625" style="10" customWidth="1"/>
    <col min="11466" max="11466" width="13.33203125" style="10" customWidth="1"/>
    <col min="11467" max="11467" width="12.5546875" style="10" customWidth="1"/>
    <col min="11468" max="11468" width="10.33203125" style="10" customWidth="1"/>
    <col min="11469" max="11469" width="8.109375" style="10" customWidth="1"/>
    <col min="11470" max="11496" width="0" style="10" hidden="1" customWidth="1"/>
    <col min="11497" max="11686" width="9.109375" style="10"/>
    <col min="11687" max="11687" width="4.6640625" style="10" customWidth="1"/>
    <col min="11688" max="11688" width="19.44140625" style="10" bestFit="1" customWidth="1"/>
    <col min="11689" max="11689" width="16.109375" style="10" customWidth="1"/>
    <col min="11690" max="11690" width="9.88671875" style="10" customWidth="1"/>
    <col min="11691" max="11691" width="9.109375" style="10"/>
    <col min="11692" max="11692" width="17.33203125" style="10" customWidth="1"/>
    <col min="11693" max="11693" width="22" style="10" customWidth="1"/>
    <col min="11694" max="11694" width="40.88671875" style="10" bestFit="1" customWidth="1"/>
    <col min="11695" max="11695" width="13.109375" style="10" customWidth="1"/>
    <col min="11696" max="11696" width="26.109375" style="10" bestFit="1" customWidth="1"/>
    <col min="11697" max="11698" width="9.109375" style="10"/>
    <col min="11699" max="11699" width="8.88671875" style="10" customWidth="1"/>
    <col min="11700" max="11700" width="10.5546875" style="10" customWidth="1"/>
    <col min="11701" max="11701" width="9.5546875" style="10" customWidth="1"/>
    <col min="11702" max="11702" width="9.6640625" style="10" customWidth="1"/>
    <col min="11703" max="11703" width="9.5546875" style="10" customWidth="1"/>
    <col min="11704" max="11704" width="9.88671875" style="10" customWidth="1"/>
    <col min="11705" max="11706" width="9.109375" style="10"/>
    <col min="11707" max="11707" width="19.6640625" style="10" customWidth="1"/>
    <col min="11708" max="11708" width="14.88671875" style="10" customWidth="1"/>
    <col min="11709" max="11709" width="11.33203125" style="10" customWidth="1"/>
    <col min="11710" max="11710" width="11.6640625" style="10" customWidth="1"/>
    <col min="11711" max="11711" width="11.109375" style="10" customWidth="1"/>
    <col min="11712" max="11712" width="10.33203125" style="10" customWidth="1"/>
    <col min="11713" max="11713" width="10" style="10" customWidth="1"/>
    <col min="11714" max="11714" width="10.33203125" style="10" customWidth="1"/>
    <col min="11715" max="11715" width="10.109375" style="10" customWidth="1"/>
    <col min="11716" max="11716" width="10.33203125" style="10" customWidth="1"/>
    <col min="11717" max="11717" width="9.33203125" style="10" customWidth="1"/>
    <col min="11718" max="11718" width="14" style="10" customWidth="1"/>
    <col min="11719" max="11719" width="13.33203125" style="10" customWidth="1"/>
    <col min="11720" max="11720" width="14.44140625" style="10" customWidth="1"/>
    <col min="11721" max="11721" width="13.6640625" style="10" customWidth="1"/>
    <col min="11722" max="11722" width="13.33203125" style="10" customWidth="1"/>
    <col min="11723" max="11723" width="12.5546875" style="10" customWidth="1"/>
    <col min="11724" max="11724" width="10.33203125" style="10" customWidth="1"/>
    <col min="11725" max="11725" width="8.109375" style="10" customWidth="1"/>
    <col min="11726" max="11752" width="0" style="10" hidden="1" customWidth="1"/>
    <col min="11753" max="11942" width="9.109375" style="10"/>
    <col min="11943" max="11943" width="4.6640625" style="10" customWidth="1"/>
    <col min="11944" max="11944" width="19.44140625" style="10" bestFit="1" customWidth="1"/>
    <col min="11945" max="11945" width="16.109375" style="10" customWidth="1"/>
    <col min="11946" max="11946" width="9.88671875" style="10" customWidth="1"/>
    <col min="11947" max="11947" width="9.109375" style="10"/>
    <col min="11948" max="11948" width="17.33203125" style="10" customWidth="1"/>
    <col min="11949" max="11949" width="22" style="10" customWidth="1"/>
    <col min="11950" max="11950" width="40.88671875" style="10" bestFit="1" customWidth="1"/>
    <col min="11951" max="11951" width="13.109375" style="10" customWidth="1"/>
    <col min="11952" max="11952" width="26.109375" style="10" bestFit="1" customWidth="1"/>
    <col min="11953" max="11954" width="9.109375" style="10"/>
    <col min="11955" max="11955" width="8.88671875" style="10" customWidth="1"/>
    <col min="11956" max="11956" width="10.5546875" style="10" customWidth="1"/>
    <col min="11957" max="11957" width="9.5546875" style="10" customWidth="1"/>
    <col min="11958" max="11958" width="9.6640625" style="10" customWidth="1"/>
    <col min="11959" max="11959" width="9.5546875" style="10" customWidth="1"/>
    <col min="11960" max="11960" width="9.88671875" style="10" customWidth="1"/>
    <col min="11961" max="11962" width="9.109375" style="10"/>
    <col min="11963" max="11963" width="19.6640625" style="10" customWidth="1"/>
    <col min="11964" max="11964" width="14.88671875" style="10" customWidth="1"/>
    <col min="11965" max="11965" width="11.33203125" style="10" customWidth="1"/>
    <col min="11966" max="11966" width="11.6640625" style="10" customWidth="1"/>
    <col min="11967" max="11967" width="11.109375" style="10" customWidth="1"/>
    <col min="11968" max="11968" width="10.33203125" style="10" customWidth="1"/>
    <col min="11969" max="11969" width="10" style="10" customWidth="1"/>
    <col min="11970" max="11970" width="10.33203125" style="10" customWidth="1"/>
    <col min="11971" max="11971" width="10.109375" style="10" customWidth="1"/>
    <col min="11972" max="11972" width="10.33203125" style="10" customWidth="1"/>
    <col min="11973" max="11973" width="9.33203125" style="10" customWidth="1"/>
    <col min="11974" max="11974" width="14" style="10" customWidth="1"/>
    <col min="11975" max="11975" width="13.33203125" style="10" customWidth="1"/>
    <col min="11976" max="11976" width="14.44140625" style="10" customWidth="1"/>
    <col min="11977" max="11977" width="13.6640625" style="10" customWidth="1"/>
    <col min="11978" max="11978" width="13.33203125" style="10" customWidth="1"/>
    <col min="11979" max="11979" width="12.5546875" style="10" customWidth="1"/>
    <col min="11980" max="11980" width="10.33203125" style="10" customWidth="1"/>
    <col min="11981" max="11981" width="8.109375" style="10" customWidth="1"/>
    <col min="11982" max="12008" width="0" style="10" hidden="1" customWidth="1"/>
    <col min="12009" max="12198" width="9.109375" style="10"/>
    <col min="12199" max="12199" width="4.6640625" style="10" customWidth="1"/>
    <col min="12200" max="12200" width="19.44140625" style="10" bestFit="1" customWidth="1"/>
    <col min="12201" max="12201" width="16.109375" style="10" customWidth="1"/>
    <col min="12202" max="12202" width="9.88671875" style="10" customWidth="1"/>
    <col min="12203" max="12203" width="9.109375" style="10"/>
    <col min="12204" max="12204" width="17.33203125" style="10" customWidth="1"/>
    <col min="12205" max="12205" width="22" style="10" customWidth="1"/>
    <col min="12206" max="12206" width="40.88671875" style="10" bestFit="1" customWidth="1"/>
    <col min="12207" max="12207" width="13.109375" style="10" customWidth="1"/>
    <col min="12208" max="12208" width="26.109375" style="10" bestFit="1" customWidth="1"/>
    <col min="12209" max="12210" width="9.109375" style="10"/>
    <col min="12211" max="12211" width="8.88671875" style="10" customWidth="1"/>
    <col min="12212" max="12212" width="10.5546875" style="10" customWidth="1"/>
    <col min="12213" max="12213" width="9.5546875" style="10" customWidth="1"/>
    <col min="12214" max="12214" width="9.6640625" style="10" customWidth="1"/>
    <col min="12215" max="12215" width="9.5546875" style="10" customWidth="1"/>
    <col min="12216" max="12216" width="9.88671875" style="10" customWidth="1"/>
    <col min="12217" max="12218" width="9.109375" style="10"/>
    <col min="12219" max="12219" width="19.6640625" style="10" customWidth="1"/>
    <col min="12220" max="12220" width="14.88671875" style="10" customWidth="1"/>
    <col min="12221" max="12221" width="11.33203125" style="10" customWidth="1"/>
    <col min="12222" max="12222" width="11.6640625" style="10" customWidth="1"/>
    <col min="12223" max="12223" width="11.109375" style="10" customWidth="1"/>
    <col min="12224" max="12224" width="10.33203125" style="10" customWidth="1"/>
    <col min="12225" max="12225" width="10" style="10" customWidth="1"/>
    <col min="12226" max="12226" width="10.33203125" style="10" customWidth="1"/>
    <col min="12227" max="12227" width="10.109375" style="10" customWidth="1"/>
    <col min="12228" max="12228" width="10.33203125" style="10" customWidth="1"/>
    <col min="12229" max="12229" width="9.33203125" style="10" customWidth="1"/>
    <col min="12230" max="12230" width="14" style="10" customWidth="1"/>
    <col min="12231" max="12231" width="13.33203125" style="10" customWidth="1"/>
    <col min="12232" max="12232" width="14.44140625" style="10" customWidth="1"/>
    <col min="12233" max="12233" width="13.6640625" style="10" customWidth="1"/>
    <col min="12234" max="12234" width="13.33203125" style="10" customWidth="1"/>
    <col min="12235" max="12235" width="12.5546875" style="10" customWidth="1"/>
    <col min="12236" max="12236" width="10.33203125" style="10" customWidth="1"/>
    <col min="12237" max="12237" width="8.109375" style="10" customWidth="1"/>
    <col min="12238" max="12264" width="0" style="10" hidden="1" customWidth="1"/>
    <col min="12265" max="12454" width="9.109375" style="10"/>
    <col min="12455" max="12455" width="4.6640625" style="10" customWidth="1"/>
    <col min="12456" max="12456" width="19.44140625" style="10" bestFit="1" customWidth="1"/>
    <col min="12457" max="12457" width="16.109375" style="10" customWidth="1"/>
    <col min="12458" max="12458" width="9.88671875" style="10" customWidth="1"/>
    <col min="12459" max="12459" width="9.109375" style="10"/>
    <col min="12460" max="12460" width="17.33203125" style="10" customWidth="1"/>
    <col min="12461" max="12461" width="22" style="10" customWidth="1"/>
    <col min="12462" max="12462" width="40.88671875" style="10" bestFit="1" customWidth="1"/>
    <col min="12463" max="12463" width="13.109375" style="10" customWidth="1"/>
    <col min="12464" max="12464" width="26.109375" style="10" bestFit="1" customWidth="1"/>
    <col min="12465" max="12466" width="9.109375" style="10"/>
    <col min="12467" max="12467" width="8.88671875" style="10" customWidth="1"/>
    <col min="12468" max="12468" width="10.5546875" style="10" customWidth="1"/>
    <col min="12469" max="12469" width="9.5546875" style="10" customWidth="1"/>
    <col min="12470" max="12470" width="9.6640625" style="10" customWidth="1"/>
    <col min="12471" max="12471" width="9.5546875" style="10" customWidth="1"/>
    <col min="12472" max="12472" width="9.88671875" style="10" customWidth="1"/>
    <col min="12473" max="12474" width="9.109375" style="10"/>
    <col min="12475" max="12475" width="19.6640625" style="10" customWidth="1"/>
    <col min="12476" max="12476" width="14.88671875" style="10" customWidth="1"/>
    <col min="12477" max="12477" width="11.33203125" style="10" customWidth="1"/>
    <col min="12478" max="12478" width="11.6640625" style="10" customWidth="1"/>
    <col min="12479" max="12479" width="11.109375" style="10" customWidth="1"/>
    <col min="12480" max="12480" width="10.33203125" style="10" customWidth="1"/>
    <col min="12481" max="12481" width="10" style="10" customWidth="1"/>
    <col min="12482" max="12482" width="10.33203125" style="10" customWidth="1"/>
    <col min="12483" max="12483" width="10.109375" style="10" customWidth="1"/>
    <col min="12484" max="12484" width="10.33203125" style="10" customWidth="1"/>
    <col min="12485" max="12485" width="9.33203125" style="10" customWidth="1"/>
    <col min="12486" max="12486" width="14" style="10" customWidth="1"/>
    <col min="12487" max="12487" width="13.33203125" style="10" customWidth="1"/>
    <col min="12488" max="12488" width="14.44140625" style="10" customWidth="1"/>
    <col min="12489" max="12489" width="13.6640625" style="10" customWidth="1"/>
    <col min="12490" max="12490" width="13.33203125" style="10" customWidth="1"/>
    <col min="12491" max="12491" width="12.5546875" style="10" customWidth="1"/>
    <col min="12492" max="12492" width="10.33203125" style="10" customWidth="1"/>
    <col min="12493" max="12493" width="8.109375" style="10" customWidth="1"/>
    <col min="12494" max="12520" width="0" style="10" hidden="1" customWidth="1"/>
    <col min="12521" max="12710" width="9.109375" style="10"/>
    <col min="12711" max="12711" width="4.6640625" style="10" customWidth="1"/>
    <col min="12712" max="12712" width="19.44140625" style="10" bestFit="1" customWidth="1"/>
    <col min="12713" max="12713" width="16.109375" style="10" customWidth="1"/>
    <col min="12714" max="12714" width="9.88671875" style="10" customWidth="1"/>
    <col min="12715" max="12715" width="9.109375" style="10"/>
    <col min="12716" max="12716" width="17.33203125" style="10" customWidth="1"/>
    <col min="12717" max="12717" width="22" style="10" customWidth="1"/>
    <col min="12718" max="12718" width="40.88671875" style="10" bestFit="1" customWidth="1"/>
    <col min="12719" max="12719" width="13.109375" style="10" customWidth="1"/>
    <col min="12720" max="12720" width="26.109375" style="10" bestFit="1" customWidth="1"/>
    <col min="12721" max="12722" width="9.109375" style="10"/>
    <col min="12723" max="12723" width="8.88671875" style="10" customWidth="1"/>
    <col min="12724" max="12724" width="10.5546875" style="10" customWidth="1"/>
    <col min="12725" max="12725" width="9.5546875" style="10" customWidth="1"/>
    <col min="12726" max="12726" width="9.6640625" style="10" customWidth="1"/>
    <col min="12727" max="12727" width="9.5546875" style="10" customWidth="1"/>
    <col min="12728" max="12728" width="9.88671875" style="10" customWidth="1"/>
    <col min="12729" max="12730" width="9.109375" style="10"/>
    <col min="12731" max="12731" width="19.6640625" style="10" customWidth="1"/>
    <col min="12732" max="12732" width="14.88671875" style="10" customWidth="1"/>
    <col min="12733" max="12733" width="11.33203125" style="10" customWidth="1"/>
    <col min="12734" max="12734" width="11.6640625" style="10" customWidth="1"/>
    <col min="12735" max="12735" width="11.109375" style="10" customWidth="1"/>
    <col min="12736" max="12736" width="10.33203125" style="10" customWidth="1"/>
    <col min="12737" max="12737" width="10" style="10" customWidth="1"/>
    <col min="12738" max="12738" width="10.33203125" style="10" customWidth="1"/>
    <col min="12739" max="12739" width="10.109375" style="10" customWidth="1"/>
    <col min="12740" max="12740" width="10.33203125" style="10" customWidth="1"/>
    <col min="12741" max="12741" width="9.33203125" style="10" customWidth="1"/>
    <col min="12742" max="12742" width="14" style="10" customWidth="1"/>
    <col min="12743" max="12743" width="13.33203125" style="10" customWidth="1"/>
    <col min="12744" max="12744" width="14.44140625" style="10" customWidth="1"/>
    <col min="12745" max="12745" width="13.6640625" style="10" customWidth="1"/>
    <col min="12746" max="12746" width="13.33203125" style="10" customWidth="1"/>
    <col min="12747" max="12747" width="12.5546875" style="10" customWidth="1"/>
    <col min="12748" max="12748" width="10.33203125" style="10" customWidth="1"/>
    <col min="12749" max="12749" width="8.109375" style="10" customWidth="1"/>
    <col min="12750" max="12776" width="0" style="10" hidden="1" customWidth="1"/>
    <col min="12777" max="12966" width="9.109375" style="10"/>
    <col min="12967" max="12967" width="4.6640625" style="10" customWidth="1"/>
    <col min="12968" max="12968" width="19.44140625" style="10" bestFit="1" customWidth="1"/>
    <col min="12969" max="12969" width="16.109375" style="10" customWidth="1"/>
    <col min="12970" max="12970" width="9.88671875" style="10" customWidth="1"/>
    <col min="12971" max="12971" width="9.109375" style="10"/>
    <col min="12972" max="12972" width="17.33203125" style="10" customWidth="1"/>
    <col min="12973" max="12973" width="22" style="10" customWidth="1"/>
    <col min="12974" max="12974" width="40.88671875" style="10" bestFit="1" customWidth="1"/>
    <col min="12975" max="12975" width="13.109375" style="10" customWidth="1"/>
    <col min="12976" max="12976" width="26.109375" style="10" bestFit="1" customWidth="1"/>
    <col min="12977" max="12978" width="9.109375" style="10"/>
    <col min="12979" max="12979" width="8.88671875" style="10" customWidth="1"/>
    <col min="12980" max="12980" width="10.5546875" style="10" customWidth="1"/>
    <col min="12981" max="12981" width="9.5546875" style="10" customWidth="1"/>
    <col min="12982" max="12982" width="9.6640625" style="10" customWidth="1"/>
    <col min="12983" max="12983" width="9.5546875" style="10" customWidth="1"/>
    <col min="12984" max="12984" width="9.88671875" style="10" customWidth="1"/>
    <col min="12985" max="12986" width="9.109375" style="10"/>
    <col min="12987" max="12987" width="19.6640625" style="10" customWidth="1"/>
    <col min="12988" max="12988" width="14.88671875" style="10" customWidth="1"/>
    <col min="12989" max="12989" width="11.33203125" style="10" customWidth="1"/>
    <col min="12990" max="12990" width="11.6640625" style="10" customWidth="1"/>
    <col min="12991" max="12991" width="11.109375" style="10" customWidth="1"/>
    <col min="12992" max="12992" width="10.33203125" style="10" customWidth="1"/>
    <col min="12993" max="12993" width="10" style="10" customWidth="1"/>
    <col min="12994" max="12994" width="10.33203125" style="10" customWidth="1"/>
    <col min="12995" max="12995" width="10.109375" style="10" customWidth="1"/>
    <col min="12996" max="12996" width="10.33203125" style="10" customWidth="1"/>
    <col min="12997" max="12997" width="9.33203125" style="10" customWidth="1"/>
    <col min="12998" max="12998" width="14" style="10" customWidth="1"/>
    <col min="12999" max="12999" width="13.33203125" style="10" customWidth="1"/>
    <col min="13000" max="13000" width="14.44140625" style="10" customWidth="1"/>
    <col min="13001" max="13001" width="13.6640625" style="10" customWidth="1"/>
    <col min="13002" max="13002" width="13.33203125" style="10" customWidth="1"/>
    <col min="13003" max="13003" width="12.5546875" style="10" customWidth="1"/>
    <col min="13004" max="13004" width="10.33203125" style="10" customWidth="1"/>
    <col min="13005" max="13005" width="8.109375" style="10" customWidth="1"/>
    <col min="13006" max="13032" width="0" style="10" hidden="1" customWidth="1"/>
    <col min="13033" max="13222" width="9.109375" style="10"/>
    <col min="13223" max="13223" width="4.6640625" style="10" customWidth="1"/>
    <col min="13224" max="13224" width="19.44140625" style="10" bestFit="1" customWidth="1"/>
    <col min="13225" max="13225" width="16.109375" style="10" customWidth="1"/>
    <col min="13226" max="13226" width="9.88671875" style="10" customWidth="1"/>
    <col min="13227" max="13227" width="9.109375" style="10"/>
    <col min="13228" max="13228" width="17.33203125" style="10" customWidth="1"/>
    <col min="13229" max="13229" width="22" style="10" customWidth="1"/>
    <col min="13230" max="13230" width="40.88671875" style="10" bestFit="1" customWidth="1"/>
    <col min="13231" max="13231" width="13.109375" style="10" customWidth="1"/>
    <col min="13232" max="13232" width="26.109375" style="10" bestFit="1" customWidth="1"/>
    <col min="13233" max="13234" width="9.109375" style="10"/>
    <col min="13235" max="13235" width="8.88671875" style="10" customWidth="1"/>
    <col min="13236" max="13236" width="10.5546875" style="10" customWidth="1"/>
    <col min="13237" max="13237" width="9.5546875" style="10" customWidth="1"/>
    <col min="13238" max="13238" width="9.6640625" style="10" customWidth="1"/>
    <col min="13239" max="13239" width="9.5546875" style="10" customWidth="1"/>
    <col min="13240" max="13240" width="9.88671875" style="10" customWidth="1"/>
    <col min="13241" max="13242" width="9.109375" style="10"/>
    <col min="13243" max="13243" width="19.6640625" style="10" customWidth="1"/>
    <col min="13244" max="13244" width="14.88671875" style="10" customWidth="1"/>
    <col min="13245" max="13245" width="11.33203125" style="10" customWidth="1"/>
    <col min="13246" max="13246" width="11.6640625" style="10" customWidth="1"/>
    <col min="13247" max="13247" width="11.109375" style="10" customWidth="1"/>
    <col min="13248" max="13248" width="10.33203125" style="10" customWidth="1"/>
    <col min="13249" max="13249" width="10" style="10" customWidth="1"/>
    <col min="13250" max="13250" width="10.33203125" style="10" customWidth="1"/>
    <col min="13251" max="13251" width="10.109375" style="10" customWidth="1"/>
    <col min="13252" max="13252" width="10.33203125" style="10" customWidth="1"/>
    <col min="13253" max="13253" width="9.33203125" style="10" customWidth="1"/>
    <col min="13254" max="13254" width="14" style="10" customWidth="1"/>
    <col min="13255" max="13255" width="13.33203125" style="10" customWidth="1"/>
    <col min="13256" max="13256" width="14.44140625" style="10" customWidth="1"/>
    <col min="13257" max="13257" width="13.6640625" style="10" customWidth="1"/>
    <col min="13258" max="13258" width="13.33203125" style="10" customWidth="1"/>
    <col min="13259" max="13259" width="12.5546875" style="10" customWidth="1"/>
    <col min="13260" max="13260" width="10.33203125" style="10" customWidth="1"/>
    <col min="13261" max="13261" width="8.109375" style="10" customWidth="1"/>
    <col min="13262" max="13288" width="0" style="10" hidden="1" customWidth="1"/>
    <col min="13289" max="13478" width="9.109375" style="10"/>
    <col min="13479" max="13479" width="4.6640625" style="10" customWidth="1"/>
    <col min="13480" max="13480" width="19.44140625" style="10" bestFit="1" customWidth="1"/>
    <col min="13481" max="13481" width="16.109375" style="10" customWidth="1"/>
    <col min="13482" max="13482" width="9.88671875" style="10" customWidth="1"/>
    <col min="13483" max="13483" width="9.109375" style="10"/>
    <col min="13484" max="13484" width="17.33203125" style="10" customWidth="1"/>
    <col min="13485" max="13485" width="22" style="10" customWidth="1"/>
    <col min="13486" max="13486" width="40.88671875" style="10" bestFit="1" customWidth="1"/>
    <col min="13487" max="13487" width="13.109375" style="10" customWidth="1"/>
    <col min="13488" max="13488" width="26.109375" style="10" bestFit="1" customWidth="1"/>
    <col min="13489" max="13490" width="9.109375" style="10"/>
    <col min="13491" max="13491" width="8.88671875" style="10" customWidth="1"/>
    <col min="13492" max="13492" width="10.5546875" style="10" customWidth="1"/>
    <col min="13493" max="13493" width="9.5546875" style="10" customWidth="1"/>
    <col min="13494" max="13494" width="9.6640625" style="10" customWidth="1"/>
    <col min="13495" max="13495" width="9.5546875" style="10" customWidth="1"/>
    <col min="13496" max="13496" width="9.88671875" style="10" customWidth="1"/>
    <col min="13497" max="13498" width="9.109375" style="10"/>
    <col min="13499" max="13499" width="19.6640625" style="10" customWidth="1"/>
    <col min="13500" max="13500" width="14.88671875" style="10" customWidth="1"/>
    <col min="13501" max="13501" width="11.33203125" style="10" customWidth="1"/>
    <col min="13502" max="13502" width="11.6640625" style="10" customWidth="1"/>
    <col min="13503" max="13503" width="11.109375" style="10" customWidth="1"/>
    <col min="13504" max="13504" width="10.33203125" style="10" customWidth="1"/>
    <col min="13505" max="13505" width="10" style="10" customWidth="1"/>
    <col min="13506" max="13506" width="10.33203125" style="10" customWidth="1"/>
    <col min="13507" max="13507" width="10.109375" style="10" customWidth="1"/>
    <col min="13508" max="13508" width="10.33203125" style="10" customWidth="1"/>
    <col min="13509" max="13509" width="9.33203125" style="10" customWidth="1"/>
    <col min="13510" max="13510" width="14" style="10" customWidth="1"/>
    <col min="13511" max="13511" width="13.33203125" style="10" customWidth="1"/>
    <col min="13512" max="13512" width="14.44140625" style="10" customWidth="1"/>
    <col min="13513" max="13513" width="13.6640625" style="10" customWidth="1"/>
    <col min="13514" max="13514" width="13.33203125" style="10" customWidth="1"/>
    <col min="13515" max="13515" width="12.5546875" style="10" customWidth="1"/>
    <col min="13516" max="13516" width="10.33203125" style="10" customWidth="1"/>
    <col min="13517" max="13517" width="8.109375" style="10" customWidth="1"/>
    <col min="13518" max="13544" width="0" style="10" hidden="1" customWidth="1"/>
    <col min="13545" max="13734" width="9.109375" style="10"/>
    <col min="13735" max="13735" width="4.6640625" style="10" customWidth="1"/>
    <col min="13736" max="13736" width="19.44140625" style="10" bestFit="1" customWidth="1"/>
    <col min="13737" max="13737" width="16.109375" style="10" customWidth="1"/>
    <col min="13738" max="13738" width="9.88671875" style="10" customWidth="1"/>
    <col min="13739" max="13739" width="9.109375" style="10"/>
    <col min="13740" max="13740" width="17.33203125" style="10" customWidth="1"/>
    <col min="13741" max="13741" width="22" style="10" customWidth="1"/>
    <col min="13742" max="13742" width="40.88671875" style="10" bestFit="1" customWidth="1"/>
    <col min="13743" max="13743" width="13.109375" style="10" customWidth="1"/>
    <col min="13744" max="13744" width="26.109375" style="10" bestFit="1" customWidth="1"/>
    <col min="13745" max="13746" width="9.109375" style="10"/>
    <col min="13747" max="13747" width="8.88671875" style="10" customWidth="1"/>
    <col min="13748" max="13748" width="10.5546875" style="10" customWidth="1"/>
    <col min="13749" max="13749" width="9.5546875" style="10" customWidth="1"/>
    <col min="13750" max="13750" width="9.6640625" style="10" customWidth="1"/>
    <col min="13751" max="13751" width="9.5546875" style="10" customWidth="1"/>
    <col min="13752" max="13752" width="9.88671875" style="10" customWidth="1"/>
    <col min="13753" max="13754" width="9.109375" style="10"/>
    <col min="13755" max="13755" width="19.6640625" style="10" customWidth="1"/>
    <col min="13756" max="13756" width="14.88671875" style="10" customWidth="1"/>
    <col min="13757" max="13757" width="11.33203125" style="10" customWidth="1"/>
    <col min="13758" max="13758" width="11.6640625" style="10" customWidth="1"/>
    <col min="13759" max="13759" width="11.109375" style="10" customWidth="1"/>
    <col min="13760" max="13760" width="10.33203125" style="10" customWidth="1"/>
    <col min="13761" max="13761" width="10" style="10" customWidth="1"/>
    <col min="13762" max="13762" width="10.33203125" style="10" customWidth="1"/>
    <col min="13763" max="13763" width="10.109375" style="10" customWidth="1"/>
    <col min="13764" max="13764" width="10.33203125" style="10" customWidth="1"/>
    <col min="13765" max="13765" width="9.33203125" style="10" customWidth="1"/>
    <col min="13766" max="13766" width="14" style="10" customWidth="1"/>
    <col min="13767" max="13767" width="13.33203125" style="10" customWidth="1"/>
    <col min="13768" max="13768" width="14.44140625" style="10" customWidth="1"/>
    <col min="13769" max="13769" width="13.6640625" style="10" customWidth="1"/>
    <col min="13770" max="13770" width="13.33203125" style="10" customWidth="1"/>
    <col min="13771" max="13771" width="12.5546875" style="10" customWidth="1"/>
    <col min="13772" max="13772" width="10.33203125" style="10" customWidth="1"/>
    <col min="13773" max="13773" width="8.109375" style="10" customWidth="1"/>
    <col min="13774" max="13800" width="0" style="10" hidden="1" customWidth="1"/>
    <col min="13801" max="13990" width="9.109375" style="10"/>
    <col min="13991" max="13991" width="4.6640625" style="10" customWidth="1"/>
    <col min="13992" max="13992" width="19.44140625" style="10" bestFit="1" customWidth="1"/>
    <col min="13993" max="13993" width="16.109375" style="10" customWidth="1"/>
    <col min="13994" max="13994" width="9.88671875" style="10" customWidth="1"/>
    <col min="13995" max="13995" width="9.109375" style="10"/>
    <col min="13996" max="13996" width="17.33203125" style="10" customWidth="1"/>
    <col min="13997" max="13997" width="22" style="10" customWidth="1"/>
    <col min="13998" max="13998" width="40.88671875" style="10" bestFit="1" customWidth="1"/>
    <col min="13999" max="13999" width="13.109375" style="10" customWidth="1"/>
    <col min="14000" max="14000" width="26.109375" style="10" bestFit="1" customWidth="1"/>
    <col min="14001" max="14002" width="9.109375" style="10"/>
    <col min="14003" max="14003" width="8.88671875" style="10" customWidth="1"/>
    <col min="14004" max="14004" width="10.5546875" style="10" customWidth="1"/>
    <col min="14005" max="14005" width="9.5546875" style="10" customWidth="1"/>
    <col min="14006" max="14006" width="9.6640625" style="10" customWidth="1"/>
    <col min="14007" max="14007" width="9.5546875" style="10" customWidth="1"/>
    <col min="14008" max="14008" width="9.88671875" style="10" customWidth="1"/>
    <col min="14009" max="14010" width="9.109375" style="10"/>
    <col min="14011" max="14011" width="19.6640625" style="10" customWidth="1"/>
    <col min="14012" max="14012" width="14.88671875" style="10" customWidth="1"/>
    <col min="14013" max="14013" width="11.33203125" style="10" customWidth="1"/>
    <col min="14014" max="14014" width="11.6640625" style="10" customWidth="1"/>
    <col min="14015" max="14015" width="11.109375" style="10" customWidth="1"/>
    <col min="14016" max="14016" width="10.33203125" style="10" customWidth="1"/>
    <col min="14017" max="14017" width="10" style="10" customWidth="1"/>
    <col min="14018" max="14018" width="10.33203125" style="10" customWidth="1"/>
    <col min="14019" max="14019" width="10.109375" style="10" customWidth="1"/>
    <col min="14020" max="14020" width="10.33203125" style="10" customWidth="1"/>
    <col min="14021" max="14021" width="9.33203125" style="10" customWidth="1"/>
    <col min="14022" max="14022" width="14" style="10" customWidth="1"/>
    <col min="14023" max="14023" width="13.33203125" style="10" customWidth="1"/>
    <col min="14024" max="14024" width="14.44140625" style="10" customWidth="1"/>
    <col min="14025" max="14025" width="13.6640625" style="10" customWidth="1"/>
    <col min="14026" max="14026" width="13.33203125" style="10" customWidth="1"/>
    <col min="14027" max="14027" width="12.5546875" style="10" customWidth="1"/>
    <col min="14028" max="14028" width="10.33203125" style="10" customWidth="1"/>
    <col min="14029" max="14029" width="8.109375" style="10" customWidth="1"/>
    <col min="14030" max="14056" width="0" style="10" hidden="1" customWidth="1"/>
    <col min="14057" max="14246" width="9.109375" style="10"/>
    <col min="14247" max="14247" width="4.6640625" style="10" customWidth="1"/>
    <col min="14248" max="14248" width="19.44140625" style="10" bestFit="1" customWidth="1"/>
    <col min="14249" max="14249" width="16.109375" style="10" customWidth="1"/>
    <col min="14250" max="14250" width="9.88671875" style="10" customWidth="1"/>
    <col min="14251" max="14251" width="9.109375" style="10"/>
    <col min="14252" max="14252" width="17.33203125" style="10" customWidth="1"/>
    <col min="14253" max="14253" width="22" style="10" customWidth="1"/>
    <col min="14254" max="14254" width="40.88671875" style="10" bestFit="1" customWidth="1"/>
    <col min="14255" max="14255" width="13.109375" style="10" customWidth="1"/>
    <col min="14256" max="14256" width="26.109375" style="10" bestFit="1" customWidth="1"/>
    <col min="14257" max="14258" width="9.109375" style="10"/>
    <col min="14259" max="14259" width="8.88671875" style="10" customWidth="1"/>
    <col min="14260" max="14260" width="10.5546875" style="10" customWidth="1"/>
    <col min="14261" max="14261" width="9.5546875" style="10" customWidth="1"/>
    <col min="14262" max="14262" width="9.6640625" style="10" customWidth="1"/>
    <col min="14263" max="14263" width="9.5546875" style="10" customWidth="1"/>
    <col min="14264" max="14264" width="9.88671875" style="10" customWidth="1"/>
    <col min="14265" max="14266" width="9.109375" style="10"/>
    <col min="14267" max="14267" width="19.6640625" style="10" customWidth="1"/>
    <col min="14268" max="14268" width="14.88671875" style="10" customWidth="1"/>
    <col min="14269" max="14269" width="11.33203125" style="10" customWidth="1"/>
    <col min="14270" max="14270" width="11.6640625" style="10" customWidth="1"/>
    <col min="14271" max="14271" width="11.109375" style="10" customWidth="1"/>
    <col min="14272" max="14272" width="10.33203125" style="10" customWidth="1"/>
    <col min="14273" max="14273" width="10" style="10" customWidth="1"/>
    <col min="14274" max="14274" width="10.33203125" style="10" customWidth="1"/>
    <col min="14275" max="14275" width="10.109375" style="10" customWidth="1"/>
    <col min="14276" max="14276" width="10.33203125" style="10" customWidth="1"/>
    <col min="14277" max="14277" width="9.33203125" style="10" customWidth="1"/>
    <col min="14278" max="14278" width="14" style="10" customWidth="1"/>
    <col min="14279" max="14279" width="13.33203125" style="10" customWidth="1"/>
    <col min="14280" max="14280" width="14.44140625" style="10" customWidth="1"/>
    <col min="14281" max="14281" width="13.6640625" style="10" customWidth="1"/>
    <col min="14282" max="14282" width="13.33203125" style="10" customWidth="1"/>
    <col min="14283" max="14283" width="12.5546875" style="10" customWidth="1"/>
    <col min="14284" max="14284" width="10.33203125" style="10" customWidth="1"/>
    <col min="14285" max="14285" width="8.109375" style="10" customWidth="1"/>
    <col min="14286" max="14312" width="0" style="10" hidden="1" customWidth="1"/>
    <col min="14313" max="14502" width="9.109375" style="10"/>
    <col min="14503" max="14503" width="4.6640625" style="10" customWidth="1"/>
    <col min="14504" max="14504" width="19.44140625" style="10" bestFit="1" customWidth="1"/>
    <col min="14505" max="14505" width="16.109375" style="10" customWidth="1"/>
    <col min="14506" max="14506" width="9.88671875" style="10" customWidth="1"/>
    <col min="14507" max="14507" width="9.109375" style="10"/>
    <col min="14508" max="14508" width="17.33203125" style="10" customWidth="1"/>
    <col min="14509" max="14509" width="22" style="10" customWidth="1"/>
    <col min="14510" max="14510" width="40.88671875" style="10" bestFit="1" customWidth="1"/>
    <col min="14511" max="14511" width="13.109375" style="10" customWidth="1"/>
    <col min="14512" max="14512" width="26.109375" style="10" bestFit="1" customWidth="1"/>
    <col min="14513" max="14514" width="9.109375" style="10"/>
    <col min="14515" max="14515" width="8.88671875" style="10" customWidth="1"/>
    <col min="14516" max="14516" width="10.5546875" style="10" customWidth="1"/>
    <col min="14517" max="14517" width="9.5546875" style="10" customWidth="1"/>
    <col min="14518" max="14518" width="9.6640625" style="10" customWidth="1"/>
    <col min="14519" max="14519" width="9.5546875" style="10" customWidth="1"/>
    <col min="14520" max="14520" width="9.88671875" style="10" customWidth="1"/>
    <col min="14521" max="14522" width="9.109375" style="10"/>
    <col min="14523" max="14523" width="19.6640625" style="10" customWidth="1"/>
    <col min="14524" max="14524" width="14.88671875" style="10" customWidth="1"/>
    <col min="14525" max="14525" width="11.33203125" style="10" customWidth="1"/>
    <col min="14526" max="14526" width="11.6640625" style="10" customWidth="1"/>
    <col min="14527" max="14527" width="11.109375" style="10" customWidth="1"/>
    <col min="14528" max="14528" width="10.33203125" style="10" customWidth="1"/>
    <col min="14529" max="14529" width="10" style="10" customWidth="1"/>
    <col min="14530" max="14530" width="10.33203125" style="10" customWidth="1"/>
    <col min="14531" max="14531" width="10.109375" style="10" customWidth="1"/>
    <col min="14532" max="14532" width="10.33203125" style="10" customWidth="1"/>
    <col min="14533" max="14533" width="9.33203125" style="10" customWidth="1"/>
    <col min="14534" max="14534" width="14" style="10" customWidth="1"/>
    <col min="14535" max="14535" width="13.33203125" style="10" customWidth="1"/>
    <col min="14536" max="14536" width="14.44140625" style="10" customWidth="1"/>
    <col min="14537" max="14537" width="13.6640625" style="10" customWidth="1"/>
    <col min="14538" max="14538" width="13.33203125" style="10" customWidth="1"/>
    <col min="14539" max="14539" width="12.5546875" style="10" customWidth="1"/>
    <col min="14540" max="14540" width="10.33203125" style="10" customWidth="1"/>
    <col min="14541" max="14541" width="8.109375" style="10" customWidth="1"/>
    <col min="14542" max="14568" width="0" style="10" hidden="1" customWidth="1"/>
    <col min="14569" max="14758" width="9.109375" style="10"/>
    <col min="14759" max="14759" width="4.6640625" style="10" customWidth="1"/>
    <col min="14760" max="14760" width="19.44140625" style="10" bestFit="1" customWidth="1"/>
    <col min="14761" max="14761" width="16.109375" style="10" customWidth="1"/>
    <col min="14762" max="14762" width="9.88671875" style="10" customWidth="1"/>
    <col min="14763" max="14763" width="9.109375" style="10"/>
    <col min="14764" max="14764" width="17.33203125" style="10" customWidth="1"/>
    <col min="14765" max="14765" width="22" style="10" customWidth="1"/>
    <col min="14766" max="14766" width="40.88671875" style="10" bestFit="1" customWidth="1"/>
    <col min="14767" max="14767" width="13.109375" style="10" customWidth="1"/>
    <col min="14768" max="14768" width="26.109375" style="10" bestFit="1" customWidth="1"/>
    <col min="14769" max="14770" width="9.109375" style="10"/>
    <col min="14771" max="14771" width="8.88671875" style="10" customWidth="1"/>
    <col min="14772" max="14772" width="10.5546875" style="10" customWidth="1"/>
    <col min="14773" max="14773" width="9.5546875" style="10" customWidth="1"/>
    <col min="14774" max="14774" width="9.6640625" style="10" customWidth="1"/>
    <col min="14775" max="14775" width="9.5546875" style="10" customWidth="1"/>
    <col min="14776" max="14776" width="9.88671875" style="10" customWidth="1"/>
    <col min="14777" max="14778" width="9.109375" style="10"/>
    <col min="14779" max="14779" width="19.6640625" style="10" customWidth="1"/>
    <col min="14780" max="14780" width="14.88671875" style="10" customWidth="1"/>
    <col min="14781" max="14781" width="11.33203125" style="10" customWidth="1"/>
    <col min="14782" max="14782" width="11.6640625" style="10" customWidth="1"/>
    <col min="14783" max="14783" width="11.109375" style="10" customWidth="1"/>
    <col min="14784" max="14784" width="10.33203125" style="10" customWidth="1"/>
    <col min="14785" max="14785" width="10" style="10" customWidth="1"/>
    <col min="14786" max="14786" width="10.33203125" style="10" customWidth="1"/>
    <col min="14787" max="14787" width="10.109375" style="10" customWidth="1"/>
    <col min="14788" max="14788" width="10.33203125" style="10" customWidth="1"/>
    <col min="14789" max="14789" width="9.33203125" style="10" customWidth="1"/>
    <col min="14790" max="14790" width="14" style="10" customWidth="1"/>
    <col min="14791" max="14791" width="13.33203125" style="10" customWidth="1"/>
    <col min="14792" max="14792" width="14.44140625" style="10" customWidth="1"/>
    <col min="14793" max="14793" width="13.6640625" style="10" customWidth="1"/>
    <col min="14794" max="14794" width="13.33203125" style="10" customWidth="1"/>
    <col min="14795" max="14795" width="12.5546875" style="10" customWidth="1"/>
    <col min="14796" max="14796" width="10.33203125" style="10" customWidth="1"/>
    <col min="14797" max="14797" width="8.109375" style="10" customWidth="1"/>
    <col min="14798" max="14824" width="0" style="10" hidden="1" customWidth="1"/>
    <col min="14825" max="15014" width="9.109375" style="10"/>
    <col min="15015" max="15015" width="4.6640625" style="10" customWidth="1"/>
    <col min="15016" max="15016" width="19.44140625" style="10" bestFit="1" customWidth="1"/>
    <col min="15017" max="15017" width="16.109375" style="10" customWidth="1"/>
    <col min="15018" max="15018" width="9.88671875" style="10" customWidth="1"/>
    <col min="15019" max="15019" width="9.109375" style="10"/>
    <col min="15020" max="15020" width="17.33203125" style="10" customWidth="1"/>
    <col min="15021" max="15021" width="22" style="10" customWidth="1"/>
    <col min="15022" max="15022" width="40.88671875" style="10" bestFit="1" customWidth="1"/>
    <col min="15023" max="15023" width="13.109375" style="10" customWidth="1"/>
    <col min="15024" max="15024" width="26.109375" style="10" bestFit="1" customWidth="1"/>
    <col min="15025" max="15026" width="9.109375" style="10"/>
    <col min="15027" max="15027" width="8.88671875" style="10" customWidth="1"/>
    <col min="15028" max="15028" width="10.5546875" style="10" customWidth="1"/>
    <col min="15029" max="15029" width="9.5546875" style="10" customWidth="1"/>
    <col min="15030" max="15030" width="9.6640625" style="10" customWidth="1"/>
    <col min="15031" max="15031" width="9.5546875" style="10" customWidth="1"/>
    <col min="15032" max="15032" width="9.88671875" style="10" customWidth="1"/>
    <col min="15033" max="15034" width="9.109375" style="10"/>
    <col min="15035" max="15035" width="19.6640625" style="10" customWidth="1"/>
    <col min="15036" max="15036" width="14.88671875" style="10" customWidth="1"/>
    <col min="15037" max="15037" width="11.33203125" style="10" customWidth="1"/>
    <col min="15038" max="15038" width="11.6640625" style="10" customWidth="1"/>
    <col min="15039" max="15039" width="11.109375" style="10" customWidth="1"/>
    <col min="15040" max="15040" width="10.33203125" style="10" customWidth="1"/>
    <col min="15041" max="15041" width="10" style="10" customWidth="1"/>
    <col min="15042" max="15042" width="10.33203125" style="10" customWidth="1"/>
    <col min="15043" max="15043" width="10.109375" style="10" customWidth="1"/>
    <col min="15044" max="15044" width="10.33203125" style="10" customWidth="1"/>
    <col min="15045" max="15045" width="9.33203125" style="10" customWidth="1"/>
    <col min="15046" max="15046" width="14" style="10" customWidth="1"/>
    <col min="15047" max="15047" width="13.33203125" style="10" customWidth="1"/>
    <col min="15048" max="15048" width="14.44140625" style="10" customWidth="1"/>
    <col min="15049" max="15049" width="13.6640625" style="10" customWidth="1"/>
    <col min="15050" max="15050" width="13.33203125" style="10" customWidth="1"/>
    <col min="15051" max="15051" width="12.5546875" style="10" customWidth="1"/>
    <col min="15052" max="15052" width="10.33203125" style="10" customWidth="1"/>
    <col min="15053" max="15053" width="8.109375" style="10" customWidth="1"/>
    <col min="15054" max="15080" width="0" style="10" hidden="1" customWidth="1"/>
    <col min="15081" max="15270" width="9.109375" style="10"/>
    <col min="15271" max="15271" width="4.6640625" style="10" customWidth="1"/>
    <col min="15272" max="15272" width="19.44140625" style="10" bestFit="1" customWidth="1"/>
    <col min="15273" max="15273" width="16.109375" style="10" customWidth="1"/>
    <col min="15274" max="15274" width="9.88671875" style="10" customWidth="1"/>
    <col min="15275" max="15275" width="9.109375" style="10"/>
    <col min="15276" max="15276" width="17.33203125" style="10" customWidth="1"/>
    <col min="15277" max="15277" width="22" style="10" customWidth="1"/>
    <col min="15278" max="15278" width="40.88671875" style="10" bestFit="1" customWidth="1"/>
    <col min="15279" max="15279" width="13.109375" style="10" customWidth="1"/>
    <col min="15280" max="15280" width="26.109375" style="10" bestFit="1" customWidth="1"/>
    <col min="15281" max="15282" width="9.109375" style="10"/>
    <col min="15283" max="15283" width="8.88671875" style="10" customWidth="1"/>
    <col min="15284" max="15284" width="10.5546875" style="10" customWidth="1"/>
    <col min="15285" max="15285" width="9.5546875" style="10" customWidth="1"/>
    <col min="15286" max="15286" width="9.6640625" style="10" customWidth="1"/>
    <col min="15287" max="15287" width="9.5546875" style="10" customWidth="1"/>
    <col min="15288" max="15288" width="9.88671875" style="10" customWidth="1"/>
    <col min="15289" max="15290" width="9.109375" style="10"/>
    <col min="15291" max="15291" width="19.6640625" style="10" customWidth="1"/>
    <col min="15292" max="15292" width="14.88671875" style="10" customWidth="1"/>
    <col min="15293" max="15293" width="11.33203125" style="10" customWidth="1"/>
    <col min="15294" max="15294" width="11.6640625" style="10" customWidth="1"/>
    <col min="15295" max="15295" width="11.109375" style="10" customWidth="1"/>
    <col min="15296" max="15296" width="10.33203125" style="10" customWidth="1"/>
    <col min="15297" max="15297" width="10" style="10" customWidth="1"/>
    <col min="15298" max="15298" width="10.33203125" style="10" customWidth="1"/>
    <col min="15299" max="15299" width="10.109375" style="10" customWidth="1"/>
    <col min="15300" max="15300" width="10.33203125" style="10" customWidth="1"/>
    <col min="15301" max="15301" width="9.33203125" style="10" customWidth="1"/>
    <col min="15302" max="15302" width="14" style="10" customWidth="1"/>
    <col min="15303" max="15303" width="13.33203125" style="10" customWidth="1"/>
    <col min="15304" max="15304" width="14.44140625" style="10" customWidth="1"/>
    <col min="15305" max="15305" width="13.6640625" style="10" customWidth="1"/>
    <col min="15306" max="15306" width="13.33203125" style="10" customWidth="1"/>
    <col min="15307" max="15307" width="12.5546875" style="10" customWidth="1"/>
    <col min="15308" max="15308" width="10.33203125" style="10" customWidth="1"/>
    <col min="15309" max="15309" width="8.109375" style="10" customWidth="1"/>
    <col min="15310" max="15336" width="0" style="10" hidden="1" customWidth="1"/>
    <col min="15337" max="15526" width="9.109375" style="10"/>
    <col min="15527" max="15527" width="4.6640625" style="10" customWidth="1"/>
    <col min="15528" max="15528" width="19.44140625" style="10" bestFit="1" customWidth="1"/>
    <col min="15529" max="15529" width="16.109375" style="10" customWidth="1"/>
    <col min="15530" max="15530" width="9.88671875" style="10" customWidth="1"/>
    <col min="15531" max="15531" width="9.109375" style="10"/>
    <col min="15532" max="15532" width="17.33203125" style="10" customWidth="1"/>
    <col min="15533" max="15533" width="22" style="10" customWidth="1"/>
    <col min="15534" max="15534" width="40.88671875" style="10" bestFit="1" customWidth="1"/>
    <col min="15535" max="15535" width="13.109375" style="10" customWidth="1"/>
    <col min="15536" max="15536" width="26.109375" style="10" bestFit="1" customWidth="1"/>
    <col min="15537" max="15538" width="9.109375" style="10"/>
    <col min="15539" max="15539" width="8.88671875" style="10" customWidth="1"/>
    <col min="15540" max="15540" width="10.5546875" style="10" customWidth="1"/>
    <col min="15541" max="15541" width="9.5546875" style="10" customWidth="1"/>
    <col min="15542" max="15542" width="9.6640625" style="10" customWidth="1"/>
    <col min="15543" max="15543" width="9.5546875" style="10" customWidth="1"/>
    <col min="15544" max="15544" width="9.88671875" style="10" customWidth="1"/>
    <col min="15545" max="15546" width="9.109375" style="10"/>
    <col min="15547" max="15547" width="19.6640625" style="10" customWidth="1"/>
    <col min="15548" max="15548" width="14.88671875" style="10" customWidth="1"/>
    <col min="15549" max="15549" width="11.33203125" style="10" customWidth="1"/>
    <col min="15550" max="15550" width="11.6640625" style="10" customWidth="1"/>
    <col min="15551" max="15551" width="11.109375" style="10" customWidth="1"/>
    <col min="15552" max="15552" width="10.33203125" style="10" customWidth="1"/>
    <col min="15553" max="15553" width="10" style="10" customWidth="1"/>
    <col min="15554" max="15554" width="10.33203125" style="10" customWidth="1"/>
    <col min="15555" max="15555" width="10.109375" style="10" customWidth="1"/>
    <col min="15556" max="15556" width="10.33203125" style="10" customWidth="1"/>
    <col min="15557" max="15557" width="9.33203125" style="10" customWidth="1"/>
    <col min="15558" max="15558" width="14" style="10" customWidth="1"/>
    <col min="15559" max="15559" width="13.33203125" style="10" customWidth="1"/>
    <col min="15560" max="15560" width="14.44140625" style="10" customWidth="1"/>
    <col min="15561" max="15561" width="13.6640625" style="10" customWidth="1"/>
    <col min="15562" max="15562" width="13.33203125" style="10" customWidth="1"/>
    <col min="15563" max="15563" width="12.5546875" style="10" customWidth="1"/>
    <col min="15564" max="15564" width="10.33203125" style="10" customWidth="1"/>
    <col min="15565" max="15565" width="8.109375" style="10" customWidth="1"/>
    <col min="15566" max="15592" width="0" style="10" hidden="1" customWidth="1"/>
    <col min="15593" max="15782" width="9.109375" style="10"/>
    <col min="15783" max="15783" width="4.6640625" style="10" customWidth="1"/>
    <col min="15784" max="15784" width="19.44140625" style="10" bestFit="1" customWidth="1"/>
    <col min="15785" max="15785" width="16.109375" style="10" customWidth="1"/>
    <col min="15786" max="15786" width="9.88671875" style="10" customWidth="1"/>
    <col min="15787" max="15787" width="9.109375" style="10"/>
    <col min="15788" max="15788" width="17.33203125" style="10" customWidth="1"/>
    <col min="15789" max="15789" width="22" style="10" customWidth="1"/>
    <col min="15790" max="15790" width="40.88671875" style="10" bestFit="1" customWidth="1"/>
    <col min="15791" max="15791" width="13.109375" style="10" customWidth="1"/>
    <col min="15792" max="15792" width="26.109375" style="10" bestFit="1" customWidth="1"/>
    <col min="15793" max="15794" width="9.109375" style="10"/>
    <col min="15795" max="15795" width="8.88671875" style="10" customWidth="1"/>
    <col min="15796" max="15796" width="10.5546875" style="10" customWidth="1"/>
    <col min="15797" max="15797" width="9.5546875" style="10" customWidth="1"/>
    <col min="15798" max="15798" width="9.6640625" style="10" customWidth="1"/>
    <col min="15799" max="15799" width="9.5546875" style="10" customWidth="1"/>
    <col min="15800" max="15800" width="9.88671875" style="10" customWidth="1"/>
    <col min="15801" max="15802" width="9.109375" style="10"/>
    <col min="15803" max="15803" width="19.6640625" style="10" customWidth="1"/>
    <col min="15804" max="15804" width="14.88671875" style="10" customWidth="1"/>
    <col min="15805" max="15805" width="11.33203125" style="10" customWidth="1"/>
    <col min="15806" max="15806" width="11.6640625" style="10" customWidth="1"/>
    <col min="15807" max="15807" width="11.109375" style="10" customWidth="1"/>
    <col min="15808" max="15808" width="10.33203125" style="10" customWidth="1"/>
    <col min="15809" max="15809" width="10" style="10" customWidth="1"/>
    <col min="15810" max="15810" width="10.33203125" style="10" customWidth="1"/>
    <col min="15811" max="15811" width="10.109375" style="10" customWidth="1"/>
    <col min="15812" max="15812" width="10.33203125" style="10" customWidth="1"/>
    <col min="15813" max="15813" width="9.33203125" style="10" customWidth="1"/>
    <col min="15814" max="15814" width="14" style="10" customWidth="1"/>
    <col min="15815" max="15815" width="13.33203125" style="10" customWidth="1"/>
    <col min="15816" max="15816" width="14.44140625" style="10" customWidth="1"/>
    <col min="15817" max="15817" width="13.6640625" style="10" customWidth="1"/>
    <col min="15818" max="15818" width="13.33203125" style="10" customWidth="1"/>
    <col min="15819" max="15819" width="12.5546875" style="10" customWidth="1"/>
    <col min="15820" max="15820" width="10.33203125" style="10" customWidth="1"/>
    <col min="15821" max="15821" width="8.109375" style="10" customWidth="1"/>
    <col min="15822" max="15848" width="0" style="10" hidden="1" customWidth="1"/>
    <col min="15849" max="16038" width="9.109375" style="10"/>
    <col min="16039" max="16039" width="4.6640625" style="10" customWidth="1"/>
    <col min="16040" max="16040" width="19.44140625" style="10" bestFit="1" customWidth="1"/>
    <col min="16041" max="16041" width="16.109375" style="10" customWidth="1"/>
    <col min="16042" max="16042" width="9.88671875" style="10" customWidth="1"/>
    <col min="16043" max="16043" width="9.109375" style="10"/>
    <col min="16044" max="16044" width="17.33203125" style="10" customWidth="1"/>
    <col min="16045" max="16045" width="22" style="10" customWidth="1"/>
    <col min="16046" max="16046" width="40.88671875" style="10" bestFit="1" customWidth="1"/>
    <col min="16047" max="16047" width="13.109375" style="10" customWidth="1"/>
    <col min="16048" max="16048" width="26.109375" style="10" bestFit="1" customWidth="1"/>
    <col min="16049" max="16050" width="9.109375" style="10"/>
    <col min="16051" max="16051" width="8.88671875" style="10" customWidth="1"/>
    <col min="16052" max="16052" width="10.5546875" style="10" customWidth="1"/>
    <col min="16053" max="16053" width="9.5546875" style="10" customWidth="1"/>
    <col min="16054" max="16054" width="9.6640625" style="10" customWidth="1"/>
    <col min="16055" max="16055" width="9.5546875" style="10" customWidth="1"/>
    <col min="16056" max="16056" width="9.88671875" style="10" customWidth="1"/>
    <col min="16057" max="16058" width="9.109375" style="10"/>
    <col min="16059" max="16059" width="19.6640625" style="10" customWidth="1"/>
    <col min="16060" max="16060" width="14.88671875" style="10" customWidth="1"/>
    <col min="16061" max="16061" width="11.33203125" style="10" customWidth="1"/>
    <col min="16062" max="16062" width="11.6640625" style="10" customWidth="1"/>
    <col min="16063" max="16063" width="11.109375" style="10" customWidth="1"/>
    <col min="16064" max="16064" width="10.33203125" style="10" customWidth="1"/>
    <col min="16065" max="16065" width="10" style="10" customWidth="1"/>
    <col min="16066" max="16066" width="10.33203125" style="10" customWidth="1"/>
    <col min="16067" max="16067" width="10.109375" style="10" customWidth="1"/>
    <col min="16068" max="16068" width="10.33203125" style="10" customWidth="1"/>
    <col min="16069" max="16069" width="9.33203125" style="10" customWidth="1"/>
    <col min="16070" max="16070" width="14" style="10" customWidth="1"/>
    <col min="16071" max="16071" width="13.33203125" style="10" customWidth="1"/>
    <col min="16072" max="16072" width="14.44140625" style="10" customWidth="1"/>
    <col min="16073" max="16073" width="13.6640625" style="10" customWidth="1"/>
    <col min="16074" max="16074" width="13.33203125" style="10" customWidth="1"/>
    <col min="16075" max="16075" width="12.5546875" style="10" customWidth="1"/>
    <col min="16076" max="16076" width="10.33203125" style="10" customWidth="1"/>
    <col min="16077" max="16077" width="8.109375" style="10" customWidth="1"/>
    <col min="16078" max="16104" width="0" style="10" hidden="1" customWidth="1"/>
    <col min="16105" max="16384" width="9.109375" style="10"/>
  </cols>
  <sheetData>
    <row r="1" spans="1:42" x14ac:dyDescent="0.25">
      <c r="T1" s="10"/>
      <c r="W1" s="13" t="s">
        <v>230</v>
      </c>
      <c r="AA1" s="13"/>
    </row>
    <row r="2" spans="1:42" s="7" customFormat="1" ht="48" customHeight="1" x14ac:dyDescent="0.25">
      <c r="A2" s="1" t="s">
        <v>0</v>
      </c>
      <c r="B2" s="5" t="s">
        <v>1</v>
      </c>
      <c r="C2" s="5" t="s">
        <v>2</v>
      </c>
      <c r="D2" s="2" t="s">
        <v>3</v>
      </c>
      <c r="E2" s="127" t="s">
        <v>4</v>
      </c>
      <c r="F2" s="128"/>
      <c r="G2" s="128"/>
      <c r="H2" s="128"/>
      <c r="I2" s="129"/>
      <c r="J2" s="3" t="s">
        <v>5</v>
      </c>
      <c r="K2" s="1" t="s">
        <v>6</v>
      </c>
      <c r="L2" s="1" t="s">
        <v>7</v>
      </c>
      <c r="M2" s="4" t="s">
        <v>8</v>
      </c>
      <c r="N2" s="2" t="s">
        <v>9</v>
      </c>
      <c r="O2" s="5" t="s">
        <v>10</v>
      </c>
      <c r="P2" s="5" t="s">
        <v>11</v>
      </c>
      <c r="Q2" s="35" t="s">
        <v>12</v>
      </c>
      <c r="R2" s="118" t="s">
        <v>404</v>
      </c>
      <c r="S2" s="118" t="s">
        <v>234</v>
      </c>
      <c r="T2" s="130" t="s">
        <v>13</v>
      </c>
      <c r="U2" s="131"/>
      <c r="V2" s="124" t="s">
        <v>241</v>
      </c>
      <c r="W2" s="125"/>
      <c r="X2" s="126"/>
      <c r="Y2" s="117" t="s">
        <v>401</v>
      </c>
      <c r="Z2" s="11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x14ac:dyDescent="0.25">
      <c r="A3" s="40"/>
      <c r="B3" s="41"/>
      <c r="C3" s="41"/>
      <c r="D3" s="42"/>
      <c r="E3" s="43" t="s">
        <v>14</v>
      </c>
      <c r="F3" s="43" t="s">
        <v>15</v>
      </c>
      <c r="G3" s="8" t="s">
        <v>16</v>
      </c>
      <c r="H3" s="43" t="s">
        <v>17</v>
      </c>
      <c r="I3" s="43" t="s">
        <v>18</v>
      </c>
      <c r="J3" s="44" t="s">
        <v>19</v>
      </c>
      <c r="K3" s="40"/>
      <c r="L3" s="40"/>
      <c r="M3" s="40"/>
      <c r="N3" s="42"/>
      <c r="O3" s="45"/>
      <c r="P3" s="45"/>
      <c r="Q3" s="46"/>
      <c r="R3" s="119"/>
      <c r="S3" s="119"/>
      <c r="T3" s="47" t="s">
        <v>20</v>
      </c>
      <c r="U3" s="48" t="s">
        <v>21</v>
      </c>
      <c r="V3" s="49" t="s">
        <v>22</v>
      </c>
      <c r="W3" s="49" t="s">
        <v>23</v>
      </c>
      <c r="X3" s="49" t="s">
        <v>24</v>
      </c>
      <c r="Y3" s="106" t="s">
        <v>402</v>
      </c>
      <c r="Z3" s="106" t="s">
        <v>403</v>
      </c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s="9" customFormat="1" ht="19.2" customHeight="1" x14ac:dyDescent="0.25">
      <c r="A4" s="22">
        <v>1</v>
      </c>
      <c r="B4" s="51" t="s">
        <v>33</v>
      </c>
      <c r="C4" s="51" t="s">
        <v>33</v>
      </c>
      <c r="D4" s="50" t="s">
        <v>62</v>
      </c>
      <c r="E4" s="50" t="s">
        <v>25</v>
      </c>
      <c r="F4" s="50" t="s">
        <v>48</v>
      </c>
      <c r="G4" s="52" t="s">
        <v>35</v>
      </c>
      <c r="H4" s="50" t="s">
        <v>27</v>
      </c>
      <c r="I4" s="50" t="s">
        <v>25</v>
      </c>
      <c r="J4" s="12" t="s">
        <v>28</v>
      </c>
      <c r="K4" s="12" t="s">
        <v>29</v>
      </c>
      <c r="L4" s="12" t="s">
        <v>30</v>
      </c>
      <c r="M4" s="12" t="s">
        <v>240</v>
      </c>
      <c r="N4" s="52" t="s">
        <v>228</v>
      </c>
      <c r="O4" s="52">
        <v>17</v>
      </c>
      <c r="P4" s="60">
        <v>56126512</v>
      </c>
      <c r="Q4" s="61" t="s">
        <v>229</v>
      </c>
      <c r="R4" s="57"/>
      <c r="S4" s="132" t="s">
        <v>235</v>
      </c>
      <c r="T4" s="23">
        <v>45658</v>
      </c>
      <c r="U4" s="24">
        <v>46022</v>
      </c>
      <c r="V4" s="58">
        <v>6696</v>
      </c>
      <c r="W4" s="31">
        <v>8744</v>
      </c>
      <c r="X4" s="31">
        <f>V4+W4</f>
        <v>15440</v>
      </c>
      <c r="Y4" s="55"/>
      <c r="Z4" s="55"/>
    </row>
    <row r="5" spans="1:42" s="9" customFormat="1" ht="16.5" customHeight="1" x14ac:dyDescent="0.25">
      <c r="A5" s="22">
        <v>2</v>
      </c>
      <c r="B5" s="51" t="s">
        <v>33</v>
      </c>
      <c r="C5" s="51" t="s">
        <v>33</v>
      </c>
      <c r="D5" s="50" t="s">
        <v>62</v>
      </c>
      <c r="E5" s="50" t="s">
        <v>90</v>
      </c>
      <c r="F5" s="50" t="s">
        <v>35</v>
      </c>
      <c r="G5" s="52">
        <v>7736460</v>
      </c>
      <c r="H5" s="50" t="s">
        <v>27</v>
      </c>
      <c r="I5" s="50" t="s">
        <v>25</v>
      </c>
      <c r="J5" s="12" t="s">
        <v>28</v>
      </c>
      <c r="K5" s="12" t="s">
        <v>29</v>
      </c>
      <c r="L5" s="12" t="s">
        <v>30</v>
      </c>
      <c r="M5" s="12" t="s">
        <v>240</v>
      </c>
      <c r="N5" s="52" t="s">
        <v>57</v>
      </c>
      <c r="O5" s="52">
        <v>9</v>
      </c>
      <c r="P5" s="56">
        <v>23074533</v>
      </c>
      <c r="Q5" s="57" t="s">
        <v>227</v>
      </c>
      <c r="R5" s="57"/>
      <c r="S5" s="133"/>
      <c r="T5" s="23">
        <v>45658</v>
      </c>
      <c r="U5" s="24">
        <v>46022</v>
      </c>
      <c r="V5" s="58">
        <v>5860</v>
      </c>
      <c r="W5" s="31">
        <v>0</v>
      </c>
      <c r="X5" s="31">
        <f t="shared" ref="X5:X68" si="0">V5+W5</f>
        <v>5860</v>
      </c>
      <c r="Y5" s="55"/>
      <c r="Z5" s="55"/>
    </row>
    <row r="6" spans="1:42" s="9" customFormat="1" ht="20.25" customHeight="1" x14ac:dyDescent="0.25">
      <c r="A6" s="22">
        <v>3</v>
      </c>
      <c r="B6" s="51" t="s">
        <v>33</v>
      </c>
      <c r="C6" s="51" t="s">
        <v>33</v>
      </c>
      <c r="D6" s="50" t="s">
        <v>62</v>
      </c>
      <c r="E6" s="50" t="s">
        <v>63</v>
      </c>
      <c r="F6" s="50" t="s">
        <v>35</v>
      </c>
      <c r="G6" s="52" t="s">
        <v>35</v>
      </c>
      <c r="H6" s="50" t="s">
        <v>64</v>
      </c>
      <c r="I6" s="50" t="s">
        <v>65</v>
      </c>
      <c r="J6" s="12" t="s">
        <v>28</v>
      </c>
      <c r="K6" s="12" t="s">
        <v>29</v>
      </c>
      <c r="L6" s="12" t="s">
        <v>30</v>
      </c>
      <c r="M6" s="12" t="s">
        <v>240</v>
      </c>
      <c r="N6" s="52" t="s">
        <v>57</v>
      </c>
      <c r="O6" s="52">
        <v>9</v>
      </c>
      <c r="P6" s="52">
        <v>23033201</v>
      </c>
      <c r="Q6" s="32" t="s">
        <v>66</v>
      </c>
      <c r="R6" s="32"/>
      <c r="S6" s="133"/>
      <c r="T6" s="23">
        <v>45658</v>
      </c>
      <c r="U6" s="24">
        <v>46022</v>
      </c>
      <c r="V6" s="53">
        <v>4645</v>
      </c>
      <c r="W6" s="53">
        <v>0</v>
      </c>
      <c r="X6" s="31">
        <f t="shared" si="0"/>
        <v>4645</v>
      </c>
      <c r="Y6" s="55"/>
      <c r="Z6" s="55"/>
    </row>
    <row r="7" spans="1:42" s="9" customFormat="1" ht="20.25" customHeight="1" x14ac:dyDescent="0.25">
      <c r="A7" s="22">
        <v>4</v>
      </c>
      <c r="B7" s="51" t="s">
        <v>33</v>
      </c>
      <c r="C7" s="51" t="s">
        <v>33</v>
      </c>
      <c r="D7" s="50" t="s">
        <v>62</v>
      </c>
      <c r="E7" s="50" t="s">
        <v>67</v>
      </c>
      <c r="F7" s="50" t="s">
        <v>35</v>
      </c>
      <c r="G7" s="52" t="s">
        <v>35</v>
      </c>
      <c r="H7" s="50" t="s">
        <v>64</v>
      </c>
      <c r="I7" s="50" t="s">
        <v>65</v>
      </c>
      <c r="J7" s="12" t="s">
        <v>28</v>
      </c>
      <c r="K7" s="12" t="s">
        <v>29</v>
      </c>
      <c r="L7" s="12" t="s">
        <v>30</v>
      </c>
      <c r="M7" s="12" t="s">
        <v>240</v>
      </c>
      <c r="N7" s="52" t="s">
        <v>57</v>
      </c>
      <c r="O7" s="52">
        <v>4</v>
      </c>
      <c r="P7" s="52">
        <v>22636019</v>
      </c>
      <c r="Q7" s="32" t="s">
        <v>68</v>
      </c>
      <c r="R7" s="32"/>
      <c r="S7" s="133"/>
      <c r="T7" s="23">
        <v>45658</v>
      </c>
      <c r="U7" s="24">
        <v>46022</v>
      </c>
      <c r="V7" s="53">
        <v>4639</v>
      </c>
      <c r="W7" s="53">
        <v>0</v>
      </c>
      <c r="X7" s="31">
        <f t="shared" si="0"/>
        <v>4639</v>
      </c>
      <c r="Y7" s="55"/>
      <c r="Z7" s="55"/>
    </row>
    <row r="8" spans="1:42" s="9" customFormat="1" ht="20.25" customHeight="1" x14ac:dyDescent="0.25">
      <c r="A8" s="22">
        <v>5</v>
      </c>
      <c r="B8" s="51" t="s">
        <v>33</v>
      </c>
      <c r="C8" s="51" t="s">
        <v>33</v>
      </c>
      <c r="D8" s="50" t="s">
        <v>62</v>
      </c>
      <c r="E8" s="50" t="s">
        <v>69</v>
      </c>
      <c r="F8" s="50" t="s">
        <v>35</v>
      </c>
      <c r="G8" s="52">
        <v>27200999</v>
      </c>
      <c r="H8" s="50" t="s">
        <v>64</v>
      </c>
      <c r="I8" s="50" t="s">
        <v>65</v>
      </c>
      <c r="J8" s="12" t="s">
        <v>28</v>
      </c>
      <c r="K8" s="12" t="s">
        <v>29</v>
      </c>
      <c r="L8" s="12" t="s">
        <v>30</v>
      </c>
      <c r="M8" s="12" t="s">
        <v>240</v>
      </c>
      <c r="N8" s="52" t="s">
        <v>57</v>
      </c>
      <c r="O8" s="52">
        <v>5</v>
      </c>
      <c r="P8" s="52">
        <v>27200999</v>
      </c>
      <c r="Q8" s="32" t="s">
        <v>70</v>
      </c>
      <c r="R8" s="32"/>
      <c r="S8" s="133"/>
      <c r="T8" s="23">
        <v>45658</v>
      </c>
      <c r="U8" s="24">
        <v>46022</v>
      </c>
      <c r="V8" s="53">
        <v>4729</v>
      </c>
      <c r="W8" s="53">
        <v>0</v>
      </c>
      <c r="X8" s="31">
        <f t="shared" si="0"/>
        <v>4729</v>
      </c>
      <c r="Y8" s="55"/>
      <c r="Z8" s="55"/>
    </row>
    <row r="9" spans="1:42" s="9" customFormat="1" ht="20.25" customHeight="1" x14ac:dyDescent="0.25">
      <c r="A9" s="22">
        <v>6</v>
      </c>
      <c r="B9" s="51" t="s">
        <v>33</v>
      </c>
      <c r="C9" s="51" t="s">
        <v>33</v>
      </c>
      <c r="D9" s="50" t="s">
        <v>62</v>
      </c>
      <c r="E9" s="50" t="s">
        <v>71</v>
      </c>
      <c r="F9" s="50" t="s">
        <v>35</v>
      </c>
      <c r="G9" s="52" t="s">
        <v>35</v>
      </c>
      <c r="H9" s="50" t="s">
        <v>27</v>
      </c>
      <c r="I9" s="50" t="s">
        <v>25</v>
      </c>
      <c r="J9" s="12" t="s">
        <v>28</v>
      </c>
      <c r="K9" s="12" t="s">
        <v>29</v>
      </c>
      <c r="L9" s="12" t="s">
        <v>30</v>
      </c>
      <c r="M9" s="12" t="s">
        <v>240</v>
      </c>
      <c r="N9" s="52" t="s">
        <v>57</v>
      </c>
      <c r="O9" s="52">
        <v>2</v>
      </c>
      <c r="P9" s="52">
        <v>26170846</v>
      </c>
      <c r="Q9" s="32" t="s">
        <v>72</v>
      </c>
      <c r="R9" s="32"/>
      <c r="S9" s="104"/>
      <c r="T9" s="23">
        <v>45658</v>
      </c>
      <c r="U9" s="24">
        <v>46022</v>
      </c>
      <c r="V9" s="53">
        <v>4794</v>
      </c>
      <c r="W9" s="53">
        <v>0</v>
      </c>
      <c r="X9" s="31">
        <f t="shared" si="0"/>
        <v>4794</v>
      </c>
      <c r="Y9" s="55"/>
      <c r="Z9" s="55"/>
    </row>
    <row r="10" spans="1:42" s="9" customFormat="1" ht="20.25" customHeight="1" x14ac:dyDescent="0.25">
      <c r="A10" s="22">
        <v>7</v>
      </c>
      <c r="B10" s="51" t="s">
        <v>33</v>
      </c>
      <c r="C10" s="51" t="s">
        <v>33</v>
      </c>
      <c r="D10" s="50" t="s">
        <v>62</v>
      </c>
      <c r="E10" s="50" t="s">
        <v>73</v>
      </c>
      <c r="F10" s="50" t="s">
        <v>35</v>
      </c>
      <c r="G10" s="52" t="s">
        <v>35</v>
      </c>
      <c r="H10" s="50" t="s">
        <v>27</v>
      </c>
      <c r="I10" s="50" t="s">
        <v>25</v>
      </c>
      <c r="J10" s="12" t="s">
        <v>28</v>
      </c>
      <c r="K10" s="12" t="s">
        <v>29</v>
      </c>
      <c r="L10" s="12" t="s">
        <v>30</v>
      </c>
      <c r="M10" s="12" t="s">
        <v>240</v>
      </c>
      <c r="N10" s="52" t="s">
        <v>57</v>
      </c>
      <c r="O10" s="52">
        <v>22</v>
      </c>
      <c r="P10" s="52">
        <v>47935603</v>
      </c>
      <c r="Q10" s="32" t="s">
        <v>74</v>
      </c>
      <c r="R10" s="32"/>
      <c r="S10" s="104"/>
      <c r="T10" s="23">
        <v>45658</v>
      </c>
      <c r="U10" s="24">
        <v>46022</v>
      </c>
      <c r="V10" s="53">
        <v>2605</v>
      </c>
      <c r="W10" s="53">
        <v>0</v>
      </c>
      <c r="X10" s="31">
        <f t="shared" si="0"/>
        <v>2605</v>
      </c>
      <c r="Y10" s="55"/>
      <c r="Z10" s="55"/>
    </row>
    <row r="11" spans="1:42" s="9" customFormat="1" ht="20.25" customHeight="1" x14ac:dyDescent="0.25">
      <c r="A11" s="22">
        <v>8</v>
      </c>
      <c r="B11" s="51" t="s">
        <v>33</v>
      </c>
      <c r="C11" s="51" t="s">
        <v>33</v>
      </c>
      <c r="D11" s="50" t="s">
        <v>62</v>
      </c>
      <c r="E11" s="50" t="s">
        <v>75</v>
      </c>
      <c r="F11" s="50" t="s">
        <v>35</v>
      </c>
      <c r="G11" s="52" t="s">
        <v>35</v>
      </c>
      <c r="H11" s="50" t="s">
        <v>27</v>
      </c>
      <c r="I11" s="50" t="s">
        <v>25</v>
      </c>
      <c r="J11" s="12" t="s">
        <v>28</v>
      </c>
      <c r="K11" s="12" t="s">
        <v>29</v>
      </c>
      <c r="L11" s="12" t="s">
        <v>30</v>
      </c>
      <c r="M11" s="12" t="s">
        <v>240</v>
      </c>
      <c r="N11" s="52" t="s">
        <v>57</v>
      </c>
      <c r="O11" s="52">
        <v>27</v>
      </c>
      <c r="P11" s="52">
        <v>56070359</v>
      </c>
      <c r="Q11" s="32" t="s">
        <v>76</v>
      </c>
      <c r="R11" s="32"/>
      <c r="S11" s="104"/>
      <c r="T11" s="23">
        <v>45658</v>
      </c>
      <c r="U11" s="24">
        <v>46022</v>
      </c>
      <c r="V11" s="53">
        <v>6578</v>
      </c>
      <c r="W11" s="53">
        <v>0</v>
      </c>
      <c r="X11" s="31">
        <f t="shared" si="0"/>
        <v>6578</v>
      </c>
      <c r="Y11" s="55"/>
      <c r="Z11" s="55"/>
    </row>
    <row r="12" spans="1:42" s="9" customFormat="1" ht="20.25" customHeight="1" x14ac:dyDescent="0.25">
      <c r="A12" s="22">
        <v>9</v>
      </c>
      <c r="B12" s="51" t="s">
        <v>33</v>
      </c>
      <c r="C12" s="51" t="s">
        <v>33</v>
      </c>
      <c r="D12" s="50" t="s">
        <v>62</v>
      </c>
      <c r="E12" s="50" t="s">
        <v>77</v>
      </c>
      <c r="F12" s="50" t="s">
        <v>35</v>
      </c>
      <c r="G12" s="52" t="s">
        <v>35</v>
      </c>
      <c r="H12" s="50" t="s">
        <v>27</v>
      </c>
      <c r="I12" s="50" t="s">
        <v>25</v>
      </c>
      <c r="J12" s="12" t="s">
        <v>28</v>
      </c>
      <c r="K12" s="12" t="s">
        <v>29</v>
      </c>
      <c r="L12" s="12" t="s">
        <v>30</v>
      </c>
      <c r="M12" s="12" t="s">
        <v>240</v>
      </c>
      <c r="N12" s="52" t="s">
        <v>57</v>
      </c>
      <c r="O12" s="52">
        <v>4</v>
      </c>
      <c r="P12" s="52">
        <v>83170361</v>
      </c>
      <c r="Q12" s="32" t="s">
        <v>78</v>
      </c>
      <c r="R12" s="32"/>
      <c r="S12" s="104"/>
      <c r="T12" s="23">
        <v>45658</v>
      </c>
      <c r="U12" s="24">
        <v>46022</v>
      </c>
      <c r="V12" s="53">
        <v>4963</v>
      </c>
      <c r="W12" s="53">
        <v>0</v>
      </c>
      <c r="X12" s="31">
        <f t="shared" si="0"/>
        <v>4963</v>
      </c>
      <c r="Y12" s="55"/>
      <c r="Z12" s="55"/>
    </row>
    <row r="13" spans="1:42" s="9" customFormat="1" ht="20.25" customHeight="1" x14ac:dyDescent="0.25">
      <c r="A13" s="22">
        <v>10</v>
      </c>
      <c r="B13" s="51" t="s">
        <v>33</v>
      </c>
      <c r="C13" s="51" t="s">
        <v>33</v>
      </c>
      <c r="D13" s="50" t="s">
        <v>62</v>
      </c>
      <c r="E13" s="50" t="s">
        <v>79</v>
      </c>
      <c r="F13" s="50" t="s">
        <v>35</v>
      </c>
      <c r="G13" s="62" t="s">
        <v>35</v>
      </c>
      <c r="H13" s="50" t="s">
        <v>27</v>
      </c>
      <c r="I13" s="50" t="s">
        <v>25</v>
      </c>
      <c r="J13" s="12" t="s">
        <v>28</v>
      </c>
      <c r="K13" s="12" t="s">
        <v>29</v>
      </c>
      <c r="L13" s="12" t="s">
        <v>30</v>
      </c>
      <c r="M13" s="12" t="s">
        <v>240</v>
      </c>
      <c r="N13" s="52" t="s">
        <v>57</v>
      </c>
      <c r="O13" s="52">
        <v>15</v>
      </c>
      <c r="P13" s="52">
        <v>8671177</v>
      </c>
      <c r="Q13" s="32" t="s">
        <v>80</v>
      </c>
      <c r="R13" s="32"/>
      <c r="S13" s="104"/>
      <c r="T13" s="23">
        <v>45658</v>
      </c>
      <c r="U13" s="24">
        <v>46022</v>
      </c>
      <c r="V13" s="53">
        <v>5684</v>
      </c>
      <c r="W13" s="53">
        <v>0</v>
      </c>
      <c r="X13" s="31">
        <f t="shared" si="0"/>
        <v>5684</v>
      </c>
      <c r="Y13" s="55"/>
      <c r="Z13" s="55"/>
    </row>
    <row r="14" spans="1:42" s="9" customFormat="1" ht="20.25" customHeight="1" x14ac:dyDescent="0.25">
      <c r="A14" s="22">
        <v>11</v>
      </c>
      <c r="B14" s="51" t="s">
        <v>33</v>
      </c>
      <c r="C14" s="51" t="s">
        <v>33</v>
      </c>
      <c r="D14" s="50" t="s">
        <v>62</v>
      </c>
      <c r="E14" s="50" t="s">
        <v>25</v>
      </c>
      <c r="F14" s="50" t="s">
        <v>81</v>
      </c>
      <c r="G14" s="52" t="s">
        <v>35</v>
      </c>
      <c r="H14" s="50" t="s">
        <v>27</v>
      </c>
      <c r="I14" s="50" t="s">
        <v>25</v>
      </c>
      <c r="J14" s="12" t="s">
        <v>28</v>
      </c>
      <c r="K14" s="12" t="s">
        <v>29</v>
      </c>
      <c r="L14" s="12" t="s">
        <v>30</v>
      </c>
      <c r="M14" s="12" t="s">
        <v>240</v>
      </c>
      <c r="N14" s="52" t="s">
        <v>57</v>
      </c>
      <c r="O14" s="52">
        <v>27</v>
      </c>
      <c r="P14" s="52">
        <v>56120355</v>
      </c>
      <c r="Q14" s="32" t="s">
        <v>82</v>
      </c>
      <c r="R14" s="32"/>
      <c r="S14" s="104"/>
      <c r="T14" s="23">
        <v>45658</v>
      </c>
      <c r="U14" s="24">
        <v>46022</v>
      </c>
      <c r="V14" s="53">
        <v>19551</v>
      </c>
      <c r="W14" s="53">
        <v>0</v>
      </c>
      <c r="X14" s="31">
        <f t="shared" si="0"/>
        <v>19551</v>
      </c>
      <c r="Y14" s="55"/>
      <c r="Z14" s="55"/>
    </row>
    <row r="15" spans="1:42" s="9" customFormat="1" ht="20.25" customHeight="1" x14ac:dyDescent="0.25">
      <c r="A15" s="22">
        <v>12</v>
      </c>
      <c r="B15" s="51" t="s">
        <v>33</v>
      </c>
      <c r="C15" s="51" t="s">
        <v>33</v>
      </c>
      <c r="D15" s="50" t="s">
        <v>62</v>
      </c>
      <c r="E15" s="50" t="s">
        <v>25</v>
      </c>
      <c r="F15" s="50" t="s">
        <v>48</v>
      </c>
      <c r="G15" s="52" t="s">
        <v>35</v>
      </c>
      <c r="H15" s="50" t="s">
        <v>27</v>
      </c>
      <c r="I15" s="50" t="s">
        <v>25</v>
      </c>
      <c r="J15" s="12" t="s">
        <v>28</v>
      </c>
      <c r="K15" s="12" t="s">
        <v>29</v>
      </c>
      <c r="L15" s="12" t="s">
        <v>30</v>
      </c>
      <c r="M15" s="12" t="s">
        <v>240</v>
      </c>
      <c r="N15" s="52" t="s">
        <v>57</v>
      </c>
      <c r="O15" s="52">
        <v>5</v>
      </c>
      <c r="P15" s="52">
        <v>24653731</v>
      </c>
      <c r="Q15" s="32" t="s">
        <v>83</v>
      </c>
      <c r="R15" s="32"/>
      <c r="S15" s="104"/>
      <c r="T15" s="23">
        <v>45658</v>
      </c>
      <c r="U15" s="24">
        <v>46022</v>
      </c>
      <c r="V15" s="53">
        <v>14647</v>
      </c>
      <c r="W15" s="53">
        <v>0</v>
      </c>
      <c r="X15" s="31">
        <f t="shared" si="0"/>
        <v>14647</v>
      </c>
      <c r="Y15" s="55"/>
      <c r="Z15" s="55"/>
    </row>
    <row r="16" spans="1:42" s="9" customFormat="1" ht="20.25" customHeight="1" x14ac:dyDescent="0.25">
      <c r="A16" s="22">
        <v>13</v>
      </c>
      <c r="B16" s="51" t="s">
        <v>33</v>
      </c>
      <c r="C16" s="51" t="s">
        <v>33</v>
      </c>
      <c r="D16" s="50" t="s">
        <v>62</v>
      </c>
      <c r="E16" s="50" t="s">
        <v>84</v>
      </c>
      <c r="F16" s="50" t="s">
        <v>35</v>
      </c>
      <c r="G16" s="52" t="s">
        <v>35</v>
      </c>
      <c r="H16" s="50" t="s">
        <v>27</v>
      </c>
      <c r="I16" s="50" t="s">
        <v>25</v>
      </c>
      <c r="J16" s="12" t="s">
        <v>28</v>
      </c>
      <c r="K16" s="12" t="s">
        <v>29</v>
      </c>
      <c r="L16" s="12" t="s">
        <v>30</v>
      </c>
      <c r="M16" s="12" t="s">
        <v>240</v>
      </c>
      <c r="N16" s="52" t="s">
        <v>57</v>
      </c>
      <c r="O16" s="52">
        <v>9</v>
      </c>
      <c r="P16" s="52">
        <v>2300704</v>
      </c>
      <c r="Q16" s="32" t="s">
        <v>85</v>
      </c>
      <c r="R16" s="32"/>
      <c r="S16" s="104"/>
      <c r="T16" s="23">
        <v>45658</v>
      </c>
      <c r="U16" s="24">
        <v>46022</v>
      </c>
      <c r="V16" s="53">
        <v>5455</v>
      </c>
      <c r="W16" s="53">
        <v>0</v>
      </c>
      <c r="X16" s="31">
        <f t="shared" si="0"/>
        <v>5455</v>
      </c>
      <c r="Y16" s="55"/>
      <c r="Z16" s="55"/>
    </row>
    <row r="17" spans="1:26" s="9" customFormat="1" ht="20.25" customHeight="1" x14ac:dyDescent="0.25">
      <c r="A17" s="22">
        <v>14</v>
      </c>
      <c r="B17" s="51" t="s">
        <v>33</v>
      </c>
      <c r="C17" s="51" t="s">
        <v>33</v>
      </c>
      <c r="D17" s="50" t="s">
        <v>62</v>
      </c>
      <c r="E17" s="50" t="s">
        <v>86</v>
      </c>
      <c r="F17" s="50" t="s">
        <v>35</v>
      </c>
      <c r="G17" s="52" t="s">
        <v>35</v>
      </c>
      <c r="H17" s="50" t="s">
        <v>27</v>
      </c>
      <c r="I17" s="50" t="s">
        <v>25</v>
      </c>
      <c r="J17" s="12" t="s">
        <v>28</v>
      </c>
      <c r="K17" s="12" t="s">
        <v>29</v>
      </c>
      <c r="L17" s="12" t="s">
        <v>30</v>
      </c>
      <c r="M17" s="12" t="s">
        <v>240</v>
      </c>
      <c r="N17" s="52" t="s">
        <v>57</v>
      </c>
      <c r="O17" s="52">
        <v>4</v>
      </c>
      <c r="P17" s="52">
        <v>21126392</v>
      </c>
      <c r="Q17" s="32" t="s">
        <v>87</v>
      </c>
      <c r="R17" s="32"/>
      <c r="S17" s="104"/>
      <c r="T17" s="23">
        <v>45658</v>
      </c>
      <c r="U17" s="24">
        <v>46022</v>
      </c>
      <c r="V17" s="53">
        <v>4878</v>
      </c>
      <c r="W17" s="53">
        <v>0</v>
      </c>
      <c r="X17" s="31">
        <f t="shared" si="0"/>
        <v>4878</v>
      </c>
      <c r="Y17" s="55"/>
      <c r="Z17" s="55"/>
    </row>
    <row r="18" spans="1:26" s="9" customFormat="1" ht="20.25" customHeight="1" x14ac:dyDescent="0.25">
      <c r="A18" s="22">
        <v>15</v>
      </c>
      <c r="B18" s="51" t="s">
        <v>33</v>
      </c>
      <c r="C18" s="51" t="s">
        <v>33</v>
      </c>
      <c r="D18" s="50" t="s">
        <v>62</v>
      </c>
      <c r="E18" s="50" t="s">
        <v>88</v>
      </c>
      <c r="F18" s="50" t="s">
        <v>35</v>
      </c>
      <c r="G18" s="52" t="s">
        <v>35</v>
      </c>
      <c r="H18" s="50" t="s">
        <v>27</v>
      </c>
      <c r="I18" s="50" t="s">
        <v>25</v>
      </c>
      <c r="J18" s="12" t="s">
        <v>28</v>
      </c>
      <c r="K18" s="12" t="s">
        <v>29</v>
      </c>
      <c r="L18" s="12" t="s">
        <v>30</v>
      </c>
      <c r="M18" s="12" t="s">
        <v>240</v>
      </c>
      <c r="N18" s="52" t="s">
        <v>57</v>
      </c>
      <c r="O18" s="52">
        <v>5</v>
      </c>
      <c r="P18" s="52">
        <v>81286658</v>
      </c>
      <c r="Q18" s="32" t="s">
        <v>89</v>
      </c>
      <c r="R18" s="32"/>
      <c r="S18" s="104"/>
      <c r="T18" s="23">
        <v>45658</v>
      </c>
      <c r="U18" s="24">
        <v>46022</v>
      </c>
      <c r="V18" s="53">
        <v>7450</v>
      </c>
      <c r="W18" s="53">
        <v>0</v>
      </c>
      <c r="X18" s="31">
        <f t="shared" si="0"/>
        <v>7450</v>
      </c>
      <c r="Y18" s="55"/>
      <c r="Z18" s="55"/>
    </row>
    <row r="19" spans="1:26" s="9" customFormat="1" ht="20.25" customHeight="1" x14ac:dyDescent="0.25">
      <c r="A19" s="22">
        <v>16</v>
      </c>
      <c r="B19" s="51" t="s">
        <v>33</v>
      </c>
      <c r="C19" s="51" t="s">
        <v>33</v>
      </c>
      <c r="D19" s="50" t="s">
        <v>62</v>
      </c>
      <c r="E19" s="50" t="s">
        <v>92</v>
      </c>
      <c r="F19" s="50" t="s">
        <v>35</v>
      </c>
      <c r="G19" s="52">
        <v>23131446</v>
      </c>
      <c r="H19" s="50" t="s">
        <v>27</v>
      </c>
      <c r="I19" s="50" t="s">
        <v>25</v>
      </c>
      <c r="J19" s="12" t="s">
        <v>28</v>
      </c>
      <c r="K19" s="12" t="s">
        <v>29</v>
      </c>
      <c r="L19" s="12" t="s">
        <v>30</v>
      </c>
      <c r="M19" s="12" t="s">
        <v>240</v>
      </c>
      <c r="N19" s="52" t="s">
        <v>57</v>
      </c>
      <c r="O19" s="52">
        <v>4</v>
      </c>
      <c r="P19" s="52">
        <v>23131446</v>
      </c>
      <c r="Q19" s="32" t="s">
        <v>93</v>
      </c>
      <c r="R19" s="32"/>
      <c r="S19" s="104"/>
      <c r="T19" s="23">
        <v>45658</v>
      </c>
      <c r="U19" s="24">
        <v>46022</v>
      </c>
      <c r="V19" s="53">
        <v>8518</v>
      </c>
      <c r="W19" s="53">
        <v>0</v>
      </c>
      <c r="X19" s="31">
        <f t="shared" si="0"/>
        <v>8518</v>
      </c>
      <c r="Y19" s="55"/>
      <c r="Z19" s="55"/>
    </row>
    <row r="20" spans="1:26" s="9" customFormat="1" ht="20.25" customHeight="1" x14ac:dyDescent="0.25">
      <c r="A20" s="22">
        <v>17</v>
      </c>
      <c r="B20" s="51" t="s">
        <v>33</v>
      </c>
      <c r="C20" s="51" t="s">
        <v>33</v>
      </c>
      <c r="D20" s="50" t="s">
        <v>62</v>
      </c>
      <c r="E20" s="50" t="s">
        <v>54</v>
      </c>
      <c r="F20" s="50" t="s">
        <v>243</v>
      </c>
      <c r="G20" s="52" t="s">
        <v>35</v>
      </c>
      <c r="H20" s="50" t="s">
        <v>27</v>
      </c>
      <c r="I20" s="50" t="s">
        <v>25</v>
      </c>
      <c r="J20" s="12" t="s">
        <v>28</v>
      </c>
      <c r="K20" s="12" t="s">
        <v>29</v>
      </c>
      <c r="L20" s="12" t="s">
        <v>30</v>
      </c>
      <c r="M20" s="12" t="s">
        <v>240</v>
      </c>
      <c r="N20" s="52" t="s">
        <v>57</v>
      </c>
      <c r="O20" s="52">
        <v>5</v>
      </c>
      <c r="P20" s="52">
        <v>23956376</v>
      </c>
      <c r="Q20" s="32" t="s">
        <v>94</v>
      </c>
      <c r="R20" s="32"/>
      <c r="S20" s="104"/>
      <c r="T20" s="23">
        <v>45658</v>
      </c>
      <c r="U20" s="24">
        <v>46022</v>
      </c>
      <c r="V20" s="53">
        <v>9630</v>
      </c>
      <c r="W20" s="53">
        <v>0</v>
      </c>
      <c r="X20" s="31">
        <f t="shared" si="0"/>
        <v>9630</v>
      </c>
      <c r="Y20" s="55"/>
      <c r="Z20" s="55"/>
    </row>
    <row r="21" spans="1:26" s="9" customFormat="1" ht="19.2" customHeight="1" x14ac:dyDescent="0.25">
      <c r="A21" s="22">
        <v>18</v>
      </c>
      <c r="B21" s="51" t="s">
        <v>33</v>
      </c>
      <c r="C21" s="51" t="s">
        <v>33</v>
      </c>
      <c r="D21" s="50" t="s">
        <v>62</v>
      </c>
      <c r="E21" s="50" t="s">
        <v>54</v>
      </c>
      <c r="F21" s="50" t="s">
        <v>95</v>
      </c>
      <c r="G21" s="52" t="s">
        <v>35</v>
      </c>
      <c r="H21" s="50" t="s">
        <v>27</v>
      </c>
      <c r="I21" s="50" t="s">
        <v>25</v>
      </c>
      <c r="J21" s="12" t="s">
        <v>28</v>
      </c>
      <c r="K21" s="12" t="s">
        <v>29</v>
      </c>
      <c r="L21" s="12" t="s">
        <v>30</v>
      </c>
      <c r="M21" s="12" t="s">
        <v>240</v>
      </c>
      <c r="N21" s="52" t="s">
        <v>57</v>
      </c>
      <c r="O21" s="52">
        <v>5</v>
      </c>
      <c r="P21" s="52">
        <v>27086697</v>
      </c>
      <c r="Q21" s="32" t="s">
        <v>96</v>
      </c>
      <c r="R21" s="32"/>
      <c r="S21" s="104"/>
      <c r="T21" s="23">
        <v>45658</v>
      </c>
      <c r="U21" s="24">
        <v>46022</v>
      </c>
      <c r="V21" s="53">
        <v>6749</v>
      </c>
      <c r="W21" s="53">
        <v>0</v>
      </c>
      <c r="X21" s="31">
        <f t="shared" si="0"/>
        <v>6749</v>
      </c>
      <c r="Y21" s="55"/>
      <c r="Z21" s="55"/>
    </row>
    <row r="22" spans="1:26" s="9" customFormat="1" ht="20.25" customHeight="1" x14ac:dyDescent="0.25">
      <c r="A22" s="22">
        <v>19</v>
      </c>
      <c r="B22" s="51" t="s">
        <v>33</v>
      </c>
      <c r="C22" s="51" t="s">
        <v>33</v>
      </c>
      <c r="D22" s="50" t="s">
        <v>62</v>
      </c>
      <c r="E22" s="50" t="s">
        <v>97</v>
      </c>
      <c r="F22" s="50" t="s">
        <v>35</v>
      </c>
      <c r="G22" s="52" t="s">
        <v>35</v>
      </c>
      <c r="H22" s="50" t="s">
        <v>27</v>
      </c>
      <c r="I22" s="50" t="s">
        <v>25</v>
      </c>
      <c r="J22" s="12" t="s">
        <v>28</v>
      </c>
      <c r="K22" s="12" t="s">
        <v>29</v>
      </c>
      <c r="L22" s="12" t="s">
        <v>30</v>
      </c>
      <c r="M22" s="12" t="s">
        <v>240</v>
      </c>
      <c r="N22" s="52" t="s">
        <v>57</v>
      </c>
      <c r="O22" s="52">
        <v>4</v>
      </c>
      <c r="P22" s="52">
        <v>25438197</v>
      </c>
      <c r="Q22" s="32" t="s">
        <v>98</v>
      </c>
      <c r="R22" s="32"/>
      <c r="S22" s="104"/>
      <c r="T22" s="23">
        <v>45658</v>
      </c>
      <c r="U22" s="24">
        <v>46022</v>
      </c>
      <c r="V22" s="53">
        <v>8555</v>
      </c>
      <c r="W22" s="53">
        <v>0</v>
      </c>
      <c r="X22" s="31">
        <f t="shared" si="0"/>
        <v>8555</v>
      </c>
      <c r="Y22" s="55"/>
      <c r="Z22" s="55"/>
    </row>
    <row r="23" spans="1:26" s="9" customFormat="1" ht="20.25" customHeight="1" x14ac:dyDescent="0.25">
      <c r="A23" s="22">
        <v>20</v>
      </c>
      <c r="B23" s="51" t="s">
        <v>33</v>
      </c>
      <c r="C23" s="51" t="s">
        <v>33</v>
      </c>
      <c r="D23" s="50" t="s">
        <v>62</v>
      </c>
      <c r="E23" s="50" t="s">
        <v>99</v>
      </c>
      <c r="F23" s="50" t="s">
        <v>35</v>
      </c>
      <c r="G23" s="52" t="s">
        <v>35</v>
      </c>
      <c r="H23" s="50" t="s">
        <v>27</v>
      </c>
      <c r="I23" s="50" t="s">
        <v>25</v>
      </c>
      <c r="J23" s="12" t="s">
        <v>28</v>
      </c>
      <c r="K23" s="12" t="s">
        <v>29</v>
      </c>
      <c r="L23" s="12" t="s">
        <v>30</v>
      </c>
      <c r="M23" s="12" t="s">
        <v>240</v>
      </c>
      <c r="N23" s="52" t="s">
        <v>57</v>
      </c>
      <c r="O23" s="52">
        <v>11</v>
      </c>
      <c r="P23" s="52">
        <v>9026615</v>
      </c>
      <c r="Q23" s="32" t="s">
        <v>100</v>
      </c>
      <c r="R23" s="32"/>
      <c r="S23" s="104"/>
      <c r="T23" s="23">
        <v>45658</v>
      </c>
      <c r="U23" s="24">
        <v>46022</v>
      </c>
      <c r="V23" s="53">
        <v>6612</v>
      </c>
      <c r="W23" s="53">
        <v>0</v>
      </c>
      <c r="X23" s="31">
        <f t="shared" si="0"/>
        <v>6612</v>
      </c>
      <c r="Y23" s="55"/>
      <c r="Z23" s="55"/>
    </row>
    <row r="24" spans="1:26" s="9" customFormat="1" ht="20.25" customHeight="1" x14ac:dyDescent="0.25">
      <c r="A24" s="22">
        <v>21</v>
      </c>
      <c r="B24" s="51" t="s">
        <v>33</v>
      </c>
      <c r="C24" s="51" t="s">
        <v>33</v>
      </c>
      <c r="D24" s="50" t="s">
        <v>62</v>
      </c>
      <c r="E24" s="50" t="s">
        <v>25</v>
      </c>
      <c r="F24" s="50" t="s">
        <v>101</v>
      </c>
      <c r="G24" s="52" t="s">
        <v>35</v>
      </c>
      <c r="H24" s="50" t="s">
        <v>27</v>
      </c>
      <c r="I24" s="50" t="s">
        <v>25</v>
      </c>
      <c r="J24" s="12" t="s">
        <v>28</v>
      </c>
      <c r="K24" s="12" t="s">
        <v>29</v>
      </c>
      <c r="L24" s="12" t="s">
        <v>30</v>
      </c>
      <c r="M24" s="12" t="s">
        <v>240</v>
      </c>
      <c r="N24" s="52" t="s">
        <v>57</v>
      </c>
      <c r="O24" s="52">
        <v>27</v>
      </c>
      <c r="P24" s="52">
        <v>56120407</v>
      </c>
      <c r="Q24" s="32" t="s">
        <v>102</v>
      </c>
      <c r="R24" s="32"/>
      <c r="S24" s="104"/>
      <c r="T24" s="23">
        <v>45658</v>
      </c>
      <c r="U24" s="24">
        <v>46022</v>
      </c>
      <c r="V24" s="53">
        <v>22468</v>
      </c>
      <c r="W24" s="53">
        <v>0</v>
      </c>
      <c r="X24" s="31">
        <f t="shared" si="0"/>
        <v>22468</v>
      </c>
      <c r="Y24" s="55"/>
      <c r="Z24" s="55"/>
    </row>
    <row r="25" spans="1:26" s="9" customFormat="1" ht="20.25" customHeight="1" x14ac:dyDescent="0.25">
      <c r="A25" s="22">
        <v>22</v>
      </c>
      <c r="B25" s="51" t="s">
        <v>33</v>
      </c>
      <c r="C25" s="51" t="s">
        <v>33</v>
      </c>
      <c r="D25" s="50" t="s">
        <v>62</v>
      </c>
      <c r="E25" s="50" t="s">
        <v>25</v>
      </c>
      <c r="F25" s="50" t="s">
        <v>103</v>
      </c>
      <c r="G25" s="52" t="s">
        <v>35</v>
      </c>
      <c r="H25" s="50" t="s">
        <v>27</v>
      </c>
      <c r="I25" s="50" t="s">
        <v>25</v>
      </c>
      <c r="J25" s="12" t="s">
        <v>28</v>
      </c>
      <c r="K25" s="12" t="s">
        <v>29</v>
      </c>
      <c r="L25" s="12" t="s">
        <v>30</v>
      </c>
      <c r="M25" s="12" t="s">
        <v>240</v>
      </c>
      <c r="N25" s="52" t="s">
        <v>57</v>
      </c>
      <c r="O25" s="52">
        <v>27</v>
      </c>
      <c r="P25" s="52">
        <v>56120350</v>
      </c>
      <c r="Q25" s="32" t="s">
        <v>104</v>
      </c>
      <c r="R25" s="32"/>
      <c r="S25" s="104"/>
      <c r="T25" s="23">
        <v>45658</v>
      </c>
      <c r="U25" s="24">
        <v>46022</v>
      </c>
      <c r="V25" s="53">
        <v>10428</v>
      </c>
      <c r="W25" s="53">
        <v>0</v>
      </c>
      <c r="X25" s="31">
        <f t="shared" si="0"/>
        <v>10428</v>
      </c>
      <c r="Y25" s="55"/>
      <c r="Z25" s="55"/>
    </row>
    <row r="26" spans="1:26" s="9" customFormat="1" ht="20.25" customHeight="1" x14ac:dyDescent="0.25">
      <c r="A26" s="22">
        <v>23</v>
      </c>
      <c r="B26" s="51" t="s">
        <v>33</v>
      </c>
      <c r="C26" s="51" t="s">
        <v>33</v>
      </c>
      <c r="D26" s="50" t="s">
        <v>62</v>
      </c>
      <c r="E26" s="50" t="s">
        <v>25</v>
      </c>
      <c r="F26" s="50" t="s">
        <v>105</v>
      </c>
      <c r="G26" s="52"/>
      <c r="H26" s="50" t="s">
        <v>27</v>
      </c>
      <c r="I26" s="50" t="s">
        <v>25</v>
      </c>
      <c r="J26" s="12" t="s">
        <v>28</v>
      </c>
      <c r="K26" s="12" t="s">
        <v>29</v>
      </c>
      <c r="L26" s="12" t="s">
        <v>30</v>
      </c>
      <c r="M26" s="12" t="s">
        <v>240</v>
      </c>
      <c r="N26" s="52" t="s">
        <v>57</v>
      </c>
      <c r="O26" s="52">
        <v>27</v>
      </c>
      <c r="P26" s="52">
        <v>56293531</v>
      </c>
      <c r="Q26" s="32" t="s">
        <v>106</v>
      </c>
      <c r="R26" s="32"/>
      <c r="S26" s="104"/>
      <c r="T26" s="23">
        <v>45658</v>
      </c>
      <c r="U26" s="24">
        <v>46022</v>
      </c>
      <c r="V26" s="53">
        <v>14782</v>
      </c>
      <c r="W26" s="53">
        <v>0</v>
      </c>
      <c r="X26" s="31">
        <f t="shared" si="0"/>
        <v>14782</v>
      </c>
      <c r="Y26" s="55"/>
      <c r="Z26" s="55"/>
    </row>
    <row r="27" spans="1:26" s="9" customFormat="1" ht="20.25" customHeight="1" x14ac:dyDescent="0.25">
      <c r="A27" s="22">
        <v>24</v>
      </c>
      <c r="B27" s="51" t="s">
        <v>33</v>
      </c>
      <c r="C27" s="51" t="s">
        <v>33</v>
      </c>
      <c r="D27" s="50" t="s">
        <v>62</v>
      </c>
      <c r="E27" s="50" t="s">
        <v>107</v>
      </c>
      <c r="F27" s="50" t="s">
        <v>35</v>
      </c>
      <c r="G27" s="52" t="s">
        <v>35</v>
      </c>
      <c r="H27" s="50" t="s">
        <v>27</v>
      </c>
      <c r="I27" s="50" t="s">
        <v>25</v>
      </c>
      <c r="J27" s="12" t="s">
        <v>28</v>
      </c>
      <c r="K27" s="12" t="s">
        <v>29</v>
      </c>
      <c r="L27" s="12" t="s">
        <v>30</v>
      </c>
      <c r="M27" s="12" t="s">
        <v>240</v>
      </c>
      <c r="N27" s="52" t="s">
        <v>57</v>
      </c>
      <c r="O27" s="52">
        <v>5</v>
      </c>
      <c r="P27" s="52">
        <v>25392350</v>
      </c>
      <c r="Q27" s="32" t="s">
        <v>108</v>
      </c>
      <c r="R27" s="32"/>
      <c r="S27" s="104"/>
      <c r="T27" s="23">
        <v>45658</v>
      </c>
      <c r="U27" s="24">
        <v>46022</v>
      </c>
      <c r="V27" s="53">
        <v>4847</v>
      </c>
      <c r="W27" s="53">
        <v>0</v>
      </c>
      <c r="X27" s="31">
        <f t="shared" si="0"/>
        <v>4847</v>
      </c>
      <c r="Y27" s="55"/>
      <c r="Z27" s="55"/>
    </row>
    <row r="28" spans="1:26" s="9" customFormat="1" ht="20.25" customHeight="1" x14ac:dyDescent="0.25">
      <c r="A28" s="22">
        <v>25</v>
      </c>
      <c r="B28" s="51" t="s">
        <v>33</v>
      </c>
      <c r="C28" s="51" t="s">
        <v>33</v>
      </c>
      <c r="D28" s="50" t="s">
        <v>62</v>
      </c>
      <c r="E28" s="50" t="s">
        <v>109</v>
      </c>
      <c r="F28" s="50" t="s">
        <v>35</v>
      </c>
      <c r="G28" s="52" t="s">
        <v>35</v>
      </c>
      <c r="H28" s="50" t="s">
        <v>64</v>
      </c>
      <c r="I28" s="50" t="s">
        <v>65</v>
      </c>
      <c r="J28" s="12" t="s">
        <v>28</v>
      </c>
      <c r="K28" s="12" t="s">
        <v>29</v>
      </c>
      <c r="L28" s="12" t="s">
        <v>30</v>
      </c>
      <c r="M28" s="12" t="s">
        <v>240</v>
      </c>
      <c r="N28" s="52" t="s">
        <v>57</v>
      </c>
      <c r="O28" s="52">
        <v>11</v>
      </c>
      <c r="P28" s="52">
        <v>8575114</v>
      </c>
      <c r="Q28" s="32" t="s">
        <v>110</v>
      </c>
      <c r="R28" s="32"/>
      <c r="S28" s="104"/>
      <c r="T28" s="23">
        <v>45658</v>
      </c>
      <c r="U28" s="24">
        <v>46022</v>
      </c>
      <c r="V28" s="53">
        <v>7766</v>
      </c>
      <c r="W28" s="53">
        <v>0</v>
      </c>
      <c r="X28" s="31">
        <f t="shared" si="0"/>
        <v>7766</v>
      </c>
      <c r="Y28" s="55"/>
      <c r="Z28" s="55"/>
    </row>
    <row r="29" spans="1:26" s="9" customFormat="1" ht="20.25" customHeight="1" x14ac:dyDescent="0.25">
      <c r="A29" s="22">
        <v>26</v>
      </c>
      <c r="B29" s="51" t="s">
        <v>33</v>
      </c>
      <c r="C29" s="51" t="s">
        <v>33</v>
      </c>
      <c r="D29" s="50" t="s">
        <v>62</v>
      </c>
      <c r="E29" s="50" t="s">
        <v>65</v>
      </c>
      <c r="F29" s="50" t="s">
        <v>111</v>
      </c>
      <c r="G29" s="52">
        <v>225023951</v>
      </c>
      <c r="H29" s="50" t="s">
        <v>64</v>
      </c>
      <c r="I29" s="50" t="s">
        <v>65</v>
      </c>
      <c r="J29" s="12" t="s">
        <v>28</v>
      </c>
      <c r="K29" s="12" t="s">
        <v>29</v>
      </c>
      <c r="L29" s="12" t="s">
        <v>30</v>
      </c>
      <c r="M29" s="12" t="s">
        <v>240</v>
      </c>
      <c r="N29" s="52" t="s">
        <v>57</v>
      </c>
      <c r="O29" s="52">
        <v>5</v>
      </c>
      <c r="P29" s="52">
        <v>225023951</v>
      </c>
      <c r="Q29" s="32" t="s">
        <v>112</v>
      </c>
      <c r="R29" s="32"/>
      <c r="S29" s="104"/>
      <c r="T29" s="23">
        <v>45658</v>
      </c>
      <c r="U29" s="24">
        <v>46022</v>
      </c>
      <c r="V29" s="53">
        <v>3814</v>
      </c>
      <c r="W29" s="53">
        <v>0</v>
      </c>
      <c r="X29" s="31">
        <f t="shared" si="0"/>
        <v>3814</v>
      </c>
      <c r="Y29" s="55"/>
      <c r="Z29" s="55"/>
    </row>
    <row r="30" spans="1:26" s="9" customFormat="1" ht="20.25" customHeight="1" x14ac:dyDescent="0.25">
      <c r="A30" s="22">
        <v>27</v>
      </c>
      <c r="B30" s="51" t="s">
        <v>33</v>
      </c>
      <c r="C30" s="51" t="s">
        <v>33</v>
      </c>
      <c r="D30" s="50" t="s">
        <v>62</v>
      </c>
      <c r="E30" s="50" t="s">
        <v>65</v>
      </c>
      <c r="F30" s="50" t="s">
        <v>246</v>
      </c>
      <c r="G30" s="52">
        <v>81262261</v>
      </c>
      <c r="H30" s="50" t="s">
        <v>64</v>
      </c>
      <c r="I30" s="50" t="s">
        <v>65</v>
      </c>
      <c r="J30" s="12" t="s">
        <v>28</v>
      </c>
      <c r="K30" s="12" t="s">
        <v>29</v>
      </c>
      <c r="L30" s="12" t="s">
        <v>30</v>
      </c>
      <c r="M30" s="12" t="s">
        <v>240</v>
      </c>
      <c r="N30" s="52" t="s">
        <v>57</v>
      </c>
      <c r="O30" s="52">
        <v>9</v>
      </c>
      <c r="P30" s="52">
        <v>83217573</v>
      </c>
      <c r="Q30" s="32" t="s">
        <v>113</v>
      </c>
      <c r="R30" s="32"/>
      <c r="S30" s="104"/>
      <c r="T30" s="23">
        <v>45658</v>
      </c>
      <c r="U30" s="24">
        <v>46022</v>
      </c>
      <c r="V30" s="53">
        <v>6424</v>
      </c>
      <c r="W30" s="53">
        <v>0</v>
      </c>
      <c r="X30" s="31">
        <f t="shared" si="0"/>
        <v>6424</v>
      </c>
      <c r="Y30" s="55"/>
      <c r="Z30" s="55"/>
    </row>
    <row r="31" spans="1:26" s="9" customFormat="1" ht="20.25" customHeight="1" x14ac:dyDescent="0.25">
      <c r="A31" s="22">
        <v>28</v>
      </c>
      <c r="B31" s="51" t="s">
        <v>33</v>
      </c>
      <c r="C31" s="51" t="s">
        <v>33</v>
      </c>
      <c r="D31" s="50" t="s">
        <v>62</v>
      </c>
      <c r="E31" s="50" t="s">
        <v>65</v>
      </c>
      <c r="F31" s="50" t="s">
        <v>35</v>
      </c>
      <c r="G31" s="52">
        <v>28557792</v>
      </c>
      <c r="H31" s="50" t="s">
        <v>64</v>
      </c>
      <c r="I31" s="50" t="s">
        <v>65</v>
      </c>
      <c r="J31" s="12" t="s">
        <v>28</v>
      </c>
      <c r="K31" s="12" t="s">
        <v>29</v>
      </c>
      <c r="L31" s="12" t="s">
        <v>30</v>
      </c>
      <c r="M31" s="12" t="s">
        <v>240</v>
      </c>
      <c r="N31" s="52" t="s">
        <v>57</v>
      </c>
      <c r="O31" s="52">
        <v>5</v>
      </c>
      <c r="P31" s="52">
        <v>81262261</v>
      </c>
      <c r="Q31" s="32" t="s">
        <v>114</v>
      </c>
      <c r="R31" s="32"/>
      <c r="S31" s="104"/>
      <c r="T31" s="23">
        <v>45658</v>
      </c>
      <c r="U31" s="24">
        <v>46022</v>
      </c>
      <c r="V31" s="53">
        <v>6854</v>
      </c>
      <c r="W31" s="53">
        <v>0</v>
      </c>
      <c r="X31" s="31">
        <f t="shared" si="0"/>
        <v>6854</v>
      </c>
      <c r="Y31" s="55"/>
      <c r="Z31" s="55"/>
    </row>
    <row r="32" spans="1:26" s="9" customFormat="1" ht="20.25" customHeight="1" x14ac:dyDescent="0.25">
      <c r="A32" s="22">
        <v>29</v>
      </c>
      <c r="B32" s="51" t="s">
        <v>33</v>
      </c>
      <c r="C32" s="51" t="s">
        <v>33</v>
      </c>
      <c r="D32" s="50" t="s">
        <v>62</v>
      </c>
      <c r="E32" s="50" t="s">
        <v>115</v>
      </c>
      <c r="F32" s="50" t="s">
        <v>35</v>
      </c>
      <c r="G32" s="52" t="s">
        <v>35</v>
      </c>
      <c r="H32" s="50" t="s">
        <v>64</v>
      </c>
      <c r="I32" s="50" t="s">
        <v>65</v>
      </c>
      <c r="J32" s="12" t="s">
        <v>28</v>
      </c>
      <c r="K32" s="12" t="s">
        <v>29</v>
      </c>
      <c r="L32" s="12" t="s">
        <v>30</v>
      </c>
      <c r="M32" s="12" t="s">
        <v>240</v>
      </c>
      <c r="N32" s="52" t="s">
        <v>57</v>
      </c>
      <c r="O32" s="52">
        <v>27</v>
      </c>
      <c r="P32" s="52">
        <v>56070377</v>
      </c>
      <c r="Q32" s="32" t="s">
        <v>116</v>
      </c>
      <c r="R32" s="32"/>
      <c r="S32" s="104"/>
      <c r="T32" s="23">
        <v>45658</v>
      </c>
      <c r="U32" s="24">
        <v>46022</v>
      </c>
      <c r="V32" s="53">
        <v>5410</v>
      </c>
      <c r="W32" s="53">
        <v>0</v>
      </c>
      <c r="X32" s="31">
        <f t="shared" si="0"/>
        <v>5410</v>
      </c>
      <c r="Y32" s="55"/>
      <c r="Z32" s="55"/>
    </row>
    <row r="33" spans="1:26" s="9" customFormat="1" ht="20.25" customHeight="1" x14ac:dyDescent="0.25">
      <c r="A33" s="22">
        <v>30</v>
      </c>
      <c r="B33" s="51" t="s">
        <v>33</v>
      </c>
      <c r="C33" s="51" t="s">
        <v>33</v>
      </c>
      <c r="D33" s="50" t="s">
        <v>62</v>
      </c>
      <c r="E33" s="50" t="s">
        <v>117</v>
      </c>
      <c r="F33" s="50" t="s">
        <v>35</v>
      </c>
      <c r="G33" s="52" t="s">
        <v>35</v>
      </c>
      <c r="H33" s="50" t="s">
        <v>64</v>
      </c>
      <c r="I33" s="50" t="s">
        <v>65</v>
      </c>
      <c r="J33" s="12" t="s">
        <v>28</v>
      </c>
      <c r="K33" s="12" t="s">
        <v>29</v>
      </c>
      <c r="L33" s="12" t="s">
        <v>30</v>
      </c>
      <c r="M33" s="12" t="s">
        <v>240</v>
      </c>
      <c r="N33" s="52" t="s">
        <v>57</v>
      </c>
      <c r="O33" s="52">
        <v>9</v>
      </c>
      <c r="P33" s="52">
        <v>24299157</v>
      </c>
      <c r="Q33" s="32" t="s">
        <v>118</v>
      </c>
      <c r="R33" s="32"/>
      <c r="S33" s="104"/>
      <c r="T33" s="23">
        <v>45658</v>
      </c>
      <c r="U33" s="24">
        <v>46022</v>
      </c>
      <c r="V33" s="53">
        <v>4777</v>
      </c>
      <c r="W33" s="53">
        <v>0</v>
      </c>
      <c r="X33" s="31">
        <f t="shared" si="0"/>
        <v>4777</v>
      </c>
      <c r="Y33" s="55"/>
      <c r="Z33" s="55"/>
    </row>
    <row r="34" spans="1:26" s="9" customFormat="1" ht="20.25" customHeight="1" x14ac:dyDescent="0.25">
      <c r="A34" s="22">
        <v>31</v>
      </c>
      <c r="B34" s="51" t="s">
        <v>33</v>
      </c>
      <c r="C34" s="51" t="s">
        <v>33</v>
      </c>
      <c r="D34" s="50" t="s">
        <v>62</v>
      </c>
      <c r="E34" s="50" t="s">
        <v>119</v>
      </c>
      <c r="F34" s="50" t="s">
        <v>35</v>
      </c>
      <c r="G34" s="52" t="s">
        <v>35</v>
      </c>
      <c r="H34" s="50" t="s">
        <v>64</v>
      </c>
      <c r="I34" s="50" t="s">
        <v>65</v>
      </c>
      <c r="J34" s="12" t="s">
        <v>28</v>
      </c>
      <c r="K34" s="12" t="s">
        <v>29</v>
      </c>
      <c r="L34" s="12" t="s">
        <v>30</v>
      </c>
      <c r="M34" s="12" t="s">
        <v>240</v>
      </c>
      <c r="N34" s="52" t="s">
        <v>57</v>
      </c>
      <c r="O34" s="52">
        <v>4</v>
      </c>
      <c r="P34" s="52">
        <v>18963712</v>
      </c>
      <c r="Q34" s="32" t="s">
        <v>120</v>
      </c>
      <c r="R34" s="32"/>
      <c r="S34" s="104"/>
      <c r="T34" s="23">
        <v>45658</v>
      </c>
      <c r="U34" s="24">
        <v>46022</v>
      </c>
      <c r="V34" s="53">
        <v>4649</v>
      </c>
      <c r="W34" s="53">
        <v>0</v>
      </c>
      <c r="X34" s="31">
        <f t="shared" si="0"/>
        <v>4649</v>
      </c>
      <c r="Y34" s="55"/>
      <c r="Z34" s="55"/>
    </row>
    <row r="35" spans="1:26" s="9" customFormat="1" ht="20.25" customHeight="1" x14ac:dyDescent="0.25">
      <c r="A35" s="22">
        <v>32</v>
      </c>
      <c r="B35" s="51" t="s">
        <v>33</v>
      </c>
      <c r="C35" s="51" t="s">
        <v>33</v>
      </c>
      <c r="D35" s="50" t="s">
        <v>62</v>
      </c>
      <c r="E35" s="50" t="s">
        <v>90</v>
      </c>
      <c r="F35" s="50" t="s">
        <v>35</v>
      </c>
      <c r="G35" s="52">
        <v>23074533</v>
      </c>
      <c r="H35" s="50" t="s">
        <v>27</v>
      </c>
      <c r="I35" s="50" t="s">
        <v>25</v>
      </c>
      <c r="J35" s="12" t="s">
        <v>28</v>
      </c>
      <c r="K35" s="12" t="s">
        <v>29</v>
      </c>
      <c r="L35" s="12" t="s">
        <v>30</v>
      </c>
      <c r="M35" s="12" t="s">
        <v>240</v>
      </c>
      <c r="N35" s="52" t="s">
        <v>57</v>
      </c>
      <c r="O35" s="52">
        <v>15</v>
      </c>
      <c r="P35" s="52">
        <v>8588722</v>
      </c>
      <c r="Q35" s="32" t="s">
        <v>121</v>
      </c>
      <c r="R35" s="32"/>
      <c r="S35" s="104"/>
      <c r="T35" s="23">
        <v>45658</v>
      </c>
      <c r="U35" s="24">
        <v>46022</v>
      </c>
      <c r="V35" s="53">
        <v>5780</v>
      </c>
      <c r="W35" s="53">
        <v>0</v>
      </c>
      <c r="X35" s="31">
        <f t="shared" si="0"/>
        <v>5780</v>
      </c>
      <c r="Y35" s="55"/>
      <c r="Z35" s="55"/>
    </row>
    <row r="36" spans="1:26" s="9" customFormat="1" ht="20.25" customHeight="1" x14ac:dyDescent="0.25">
      <c r="A36" s="22">
        <v>33</v>
      </c>
      <c r="B36" s="51" t="s">
        <v>33</v>
      </c>
      <c r="C36" s="51" t="s">
        <v>33</v>
      </c>
      <c r="D36" s="50" t="s">
        <v>62</v>
      </c>
      <c r="E36" s="50" t="s">
        <v>90</v>
      </c>
      <c r="F36" s="50" t="s">
        <v>35</v>
      </c>
      <c r="G36" s="52">
        <v>8588722</v>
      </c>
      <c r="H36" s="50" t="s">
        <v>27</v>
      </c>
      <c r="I36" s="50" t="s">
        <v>25</v>
      </c>
      <c r="J36" s="12" t="s">
        <v>28</v>
      </c>
      <c r="K36" s="12" t="s">
        <v>29</v>
      </c>
      <c r="L36" s="12" t="s">
        <v>30</v>
      </c>
      <c r="M36" s="12" t="s">
        <v>240</v>
      </c>
      <c r="N36" s="52" t="s">
        <v>57</v>
      </c>
      <c r="O36" s="52">
        <v>15</v>
      </c>
      <c r="P36" s="52">
        <v>7736460</v>
      </c>
      <c r="Q36" s="32" t="s">
        <v>122</v>
      </c>
      <c r="R36" s="32"/>
      <c r="S36" s="104"/>
      <c r="T36" s="23">
        <v>45658</v>
      </c>
      <c r="U36" s="24">
        <v>46022</v>
      </c>
      <c r="V36" s="53">
        <v>4619</v>
      </c>
      <c r="W36" s="53">
        <v>0</v>
      </c>
      <c r="X36" s="31">
        <f t="shared" si="0"/>
        <v>4619</v>
      </c>
      <c r="Y36" s="55"/>
      <c r="Z36" s="55"/>
    </row>
    <row r="37" spans="1:26" s="9" customFormat="1" ht="20.25" customHeight="1" x14ac:dyDescent="0.25">
      <c r="A37" s="22">
        <v>34</v>
      </c>
      <c r="B37" s="51" t="s">
        <v>33</v>
      </c>
      <c r="C37" s="51" t="s">
        <v>33</v>
      </c>
      <c r="D37" s="50" t="s">
        <v>62</v>
      </c>
      <c r="E37" s="50" t="s">
        <v>86</v>
      </c>
      <c r="F37" s="50" t="s">
        <v>35</v>
      </c>
      <c r="G37" s="52" t="s">
        <v>35</v>
      </c>
      <c r="H37" s="50" t="s">
        <v>27</v>
      </c>
      <c r="I37" s="50" t="s">
        <v>25</v>
      </c>
      <c r="J37" s="12" t="s">
        <v>28</v>
      </c>
      <c r="K37" s="12" t="s">
        <v>29</v>
      </c>
      <c r="L37" s="12" t="s">
        <v>30</v>
      </c>
      <c r="M37" s="12" t="s">
        <v>240</v>
      </c>
      <c r="N37" s="52" t="s">
        <v>57</v>
      </c>
      <c r="O37" s="52">
        <v>14</v>
      </c>
      <c r="P37" s="52">
        <v>8537868</v>
      </c>
      <c r="Q37" s="32" t="s">
        <v>123</v>
      </c>
      <c r="R37" s="32"/>
      <c r="S37" s="104"/>
      <c r="T37" s="23">
        <v>45658</v>
      </c>
      <c r="U37" s="24">
        <v>46022</v>
      </c>
      <c r="V37" s="53">
        <v>6703</v>
      </c>
      <c r="W37" s="53">
        <v>0</v>
      </c>
      <c r="X37" s="31">
        <f t="shared" si="0"/>
        <v>6703</v>
      </c>
      <c r="Y37" s="55"/>
      <c r="Z37" s="55"/>
    </row>
    <row r="38" spans="1:26" s="9" customFormat="1" ht="20.25" customHeight="1" x14ac:dyDescent="0.25">
      <c r="A38" s="22">
        <v>35</v>
      </c>
      <c r="B38" s="51" t="s">
        <v>33</v>
      </c>
      <c r="C38" s="51" t="s">
        <v>33</v>
      </c>
      <c r="D38" s="50" t="s">
        <v>62</v>
      </c>
      <c r="E38" s="50" t="s">
        <v>99</v>
      </c>
      <c r="F38" s="50" t="s">
        <v>35</v>
      </c>
      <c r="G38" s="52" t="s">
        <v>35</v>
      </c>
      <c r="H38" s="50" t="s">
        <v>27</v>
      </c>
      <c r="I38" s="50" t="s">
        <v>25</v>
      </c>
      <c r="J38" s="12" t="s">
        <v>28</v>
      </c>
      <c r="K38" s="12" t="s">
        <v>29</v>
      </c>
      <c r="L38" s="12" t="s">
        <v>30</v>
      </c>
      <c r="M38" s="12" t="s">
        <v>240</v>
      </c>
      <c r="N38" s="52" t="s">
        <v>57</v>
      </c>
      <c r="O38" s="52">
        <v>5</v>
      </c>
      <c r="P38" s="52">
        <v>23729418</v>
      </c>
      <c r="Q38" s="32" t="s">
        <v>124</v>
      </c>
      <c r="R38" s="32"/>
      <c r="S38" s="104"/>
      <c r="T38" s="23">
        <v>45658</v>
      </c>
      <c r="U38" s="24">
        <v>46022</v>
      </c>
      <c r="V38" s="53">
        <v>6756</v>
      </c>
      <c r="W38" s="53">
        <v>0</v>
      </c>
      <c r="X38" s="31">
        <f t="shared" si="0"/>
        <v>6756</v>
      </c>
      <c r="Y38" s="55"/>
      <c r="Z38" s="55"/>
    </row>
    <row r="39" spans="1:26" s="9" customFormat="1" ht="20.25" customHeight="1" x14ac:dyDescent="0.25">
      <c r="A39" s="22">
        <v>36</v>
      </c>
      <c r="B39" s="51" t="s">
        <v>33</v>
      </c>
      <c r="C39" s="51" t="s">
        <v>33</v>
      </c>
      <c r="D39" s="50" t="s">
        <v>62</v>
      </c>
      <c r="E39" s="50" t="s">
        <v>90</v>
      </c>
      <c r="F39" s="50" t="s">
        <v>125</v>
      </c>
      <c r="G39" s="52"/>
      <c r="H39" s="50" t="s">
        <v>27</v>
      </c>
      <c r="I39" s="50" t="s">
        <v>25</v>
      </c>
      <c r="J39" s="12" t="s">
        <v>28</v>
      </c>
      <c r="K39" s="12" t="s">
        <v>29</v>
      </c>
      <c r="L39" s="12" t="s">
        <v>30</v>
      </c>
      <c r="M39" s="12" t="s">
        <v>240</v>
      </c>
      <c r="N39" s="52" t="s">
        <v>57</v>
      </c>
      <c r="O39" s="52">
        <v>2</v>
      </c>
      <c r="P39" s="52">
        <v>81307451</v>
      </c>
      <c r="Q39" s="32" t="s">
        <v>126</v>
      </c>
      <c r="R39" s="32"/>
      <c r="S39" s="104"/>
      <c r="T39" s="23">
        <v>45658</v>
      </c>
      <c r="U39" s="24">
        <v>46022</v>
      </c>
      <c r="V39" s="53">
        <v>8507</v>
      </c>
      <c r="W39" s="53">
        <v>0</v>
      </c>
      <c r="X39" s="31">
        <f t="shared" si="0"/>
        <v>8507</v>
      </c>
      <c r="Y39" s="55"/>
      <c r="Z39" s="55"/>
    </row>
    <row r="40" spans="1:26" s="9" customFormat="1" ht="20.25" customHeight="1" x14ac:dyDescent="0.25">
      <c r="A40" s="22">
        <v>37</v>
      </c>
      <c r="B40" s="51" t="s">
        <v>33</v>
      </c>
      <c r="C40" s="51" t="s">
        <v>33</v>
      </c>
      <c r="D40" s="50" t="s">
        <v>62</v>
      </c>
      <c r="E40" s="50" t="s">
        <v>127</v>
      </c>
      <c r="F40" s="50"/>
      <c r="G40" s="52"/>
      <c r="H40" s="50" t="s">
        <v>27</v>
      </c>
      <c r="I40" s="50" t="s">
        <v>25</v>
      </c>
      <c r="J40" s="12" t="s">
        <v>28</v>
      </c>
      <c r="K40" s="12" t="s">
        <v>29</v>
      </c>
      <c r="L40" s="12" t="s">
        <v>30</v>
      </c>
      <c r="M40" s="12" t="s">
        <v>240</v>
      </c>
      <c r="N40" s="52" t="s">
        <v>57</v>
      </c>
      <c r="O40" s="52">
        <v>9</v>
      </c>
      <c r="P40" s="52">
        <v>26958133</v>
      </c>
      <c r="Q40" s="32" t="s">
        <v>128</v>
      </c>
      <c r="R40" s="32"/>
      <c r="S40" s="104"/>
      <c r="T40" s="23">
        <v>45658</v>
      </c>
      <c r="U40" s="24">
        <v>46022</v>
      </c>
      <c r="V40" s="53">
        <v>6998</v>
      </c>
      <c r="W40" s="53">
        <v>0</v>
      </c>
      <c r="X40" s="31">
        <f t="shared" si="0"/>
        <v>6998</v>
      </c>
      <c r="Y40" s="55"/>
      <c r="Z40" s="55"/>
    </row>
    <row r="41" spans="1:26" s="9" customFormat="1" ht="20.25" customHeight="1" x14ac:dyDescent="0.25">
      <c r="A41" s="22">
        <v>38</v>
      </c>
      <c r="B41" s="51" t="s">
        <v>33</v>
      </c>
      <c r="C41" s="51" t="s">
        <v>33</v>
      </c>
      <c r="D41" s="50" t="s">
        <v>62</v>
      </c>
      <c r="E41" s="50" t="s">
        <v>90</v>
      </c>
      <c r="F41" s="50" t="s">
        <v>129</v>
      </c>
      <c r="G41" s="52">
        <v>10265496</v>
      </c>
      <c r="H41" s="50" t="s">
        <v>27</v>
      </c>
      <c r="I41" s="50" t="s">
        <v>25</v>
      </c>
      <c r="J41" s="12" t="s">
        <v>28</v>
      </c>
      <c r="K41" s="12" t="s">
        <v>29</v>
      </c>
      <c r="L41" s="12" t="s">
        <v>30</v>
      </c>
      <c r="M41" s="12" t="s">
        <v>240</v>
      </c>
      <c r="N41" s="52" t="s">
        <v>57</v>
      </c>
      <c r="O41" s="52">
        <v>5</v>
      </c>
      <c r="P41" s="52">
        <v>10265496</v>
      </c>
      <c r="Q41" s="32" t="s">
        <v>130</v>
      </c>
      <c r="R41" s="32"/>
      <c r="S41" s="104"/>
      <c r="T41" s="23">
        <v>45658</v>
      </c>
      <c r="U41" s="24">
        <v>46022</v>
      </c>
      <c r="V41" s="53">
        <v>8526</v>
      </c>
      <c r="W41" s="53">
        <v>0</v>
      </c>
      <c r="X41" s="31">
        <f t="shared" si="0"/>
        <v>8526</v>
      </c>
      <c r="Y41" s="55"/>
      <c r="Z41" s="55"/>
    </row>
    <row r="42" spans="1:26" s="9" customFormat="1" ht="20.25" customHeight="1" x14ac:dyDescent="0.25">
      <c r="A42" s="22">
        <v>39</v>
      </c>
      <c r="B42" s="51" t="s">
        <v>33</v>
      </c>
      <c r="C42" s="51" t="s">
        <v>33</v>
      </c>
      <c r="D42" s="50" t="s">
        <v>62</v>
      </c>
      <c r="E42" s="50" t="s">
        <v>131</v>
      </c>
      <c r="F42" s="50" t="s">
        <v>35</v>
      </c>
      <c r="G42" s="52" t="s">
        <v>35</v>
      </c>
      <c r="H42" s="50" t="s">
        <v>27</v>
      </c>
      <c r="I42" s="50" t="s">
        <v>25</v>
      </c>
      <c r="J42" s="12" t="s">
        <v>28</v>
      </c>
      <c r="K42" s="12" t="s">
        <v>29</v>
      </c>
      <c r="L42" s="12" t="s">
        <v>30</v>
      </c>
      <c r="M42" s="12" t="s">
        <v>240</v>
      </c>
      <c r="N42" s="52" t="s">
        <v>57</v>
      </c>
      <c r="O42" s="52">
        <v>4</v>
      </c>
      <c r="P42" s="52">
        <v>24564777</v>
      </c>
      <c r="Q42" s="32" t="s">
        <v>132</v>
      </c>
      <c r="R42" s="32"/>
      <c r="S42" s="104"/>
      <c r="T42" s="23">
        <v>45658</v>
      </c>
      <c r="U42" s="24">
        <v>46022</v>
      </c>
      <c r="V42" s="53">
        <v>2532</v>
      </c>
      <c r="W42" s="53">
        <v>0</v>
      </c>
      <c r="X42" s="31">
        <f t="shared" si="0"/>
        <v>2532</v>
      </c>
      <c r="Y42" s="55"/>
      <c r="Z42" s="55"/>
    </row>
    <row r="43" spans="1:26" s="9" customFormat="1" ht="20.25" customHeight="1" x14ac:dyDescent="0.25">
      <c r="A43" s="22">
        <v>40</v>
      </c>
      <c r="B43" s="51" t="s">
        <v>33</v>
      </c>
      <c r="C43" s="51" t="s">
        <v>33</v>
      </c>
      <c r="D43" s="50" t="s">
        <v>62</v>
      </c>
      <c r="E43" s="50" t="s">
        <v>63</v>
      </c>
      <c r="F43" s="50" t="s">
        <v>35</v>
      </c>
      <c r="G43" s="52" t="s">
        <v>35</v>
      </c>
      <c r="H43" s="50" t="s">
        <v>64</v>
      </c>
      <c r="I43" s="50" t="s">
        <v>65</v>
      </c>
      <c r="J43" s="12" t="s">
        <v>28</v>
      </c>
      <c r="K43" s="12" t="s">
        <v>29</v>
      </c>
      <c r="L43" s="12" t="s">
        <v>30</v>
      </c>
      <c r="M43" s="12" t="s">
        <v>240</v>
      </c>
      <c r="N43" s="52" t="s">
        <v>57</v>
      </c>
      <c r="O43" s="52">
        <v>11</v>
      </c>
      <c r="P43" s="52">
        <v>10071519</v>
      </c>
      <c r="Q43" s="32" t="s">
        <v>133</v>
      </c>
      <c r="R43" s="32"/>
      <c r="S43" s="104"/>
      <c r="T43" s="23">
        <v>45658</v>
      </c>
      <c r="U43" s="24">
        <v>46022</v>
      </c>
      <c r="V43" s="53">
        <v>4686</v>
      </c>
      <c r="W43" s="53">
        <v>0</v>
      </c>
      <c r="X43" s="31">
        <f t="shared" si="0"/>
        <v>4686</v>
      </c>
      <c r="Y43" s="55"/>
      <c r="Z43" s="55"/>
    </row>
    <row r="44" spans="1:26" s="9" customFormat="1" ht="20.25" customHeight="1" x14ac:dyDescent="0.25">
      <c r="A44" s="22">
        <v>41</v>
      </c>
      <c r="B44" s="51" t="s">
        <v>33</v>
      </c>
      <c r="C44" s="51" t="s">
        <v>33</v>
      </c>
      <c r="D44" s="50" t="s">
        <v>62</v>
      </c>
      <c r="E44" s="50" t="s">
        <v>134</v>
      </c>
      <c r="F44" s="50" t="s">
        <v>35</v>
      </c>
      <c r="G44" s="52"/>
      <c r="H44" s="50" t="s">
        <v>64</v>
      </c>
      <c r="I44" s="50" t="s">
        <v>65</v>
      </c>
      <c r="J44" s="12" t="s">
        <v>28</v>
      </c>
      <c r="K44" s="12" t="s">
        <v>29</v>
      </c>
      <c r="L44" s="12" t="s">
        <v>30</v>
      </c>
      <c r="M44" s="12" t="s">
        <v>240</v>
      </c>
      <c r="N44" s="52" t="s">
        <v>57</v>
      </c>
      <c r="O44" s="52">
        <v>1</v>
      </c>
      <c r="P44" s="52">
        <v>27134036</v>
      </c>
      <c r="Q44" s="32" t="s">
        <v>135</v>
      </c>
      <c r="R44" s="32"/>
      <c r="S44" s="104"/>
      <c r="T44" s="23">
        <v>45658</v>
      </c>
      <c r="U44" s="24">
        <v>46022</v>
      </c>
      <c r="V44" s="53">
        <v>7714</v>
      </c>
      <c r="W44" s="53">
        <v>0</v>
      </c>
      <c r="X44" s="31">
        <f t="shared" si="0"/>
        <v>7714</v>
      </c>
      <c r="Y44" s="55"/>
      <c r="Z44" s="55"/>
    </row>
    <row r="45" spans="1:26" s="9" customFormat="1" ht="20.25" customHeight="1" x14ac:dyDescent="0.25">
      <c r="A45" s="22">
        <v>42</v>
      </c>
      <c r="B45" s="51" t="s">
        <v>33</v>
      </c>
      <c r="C45" s="51" t="s">
        <v>33</v>
      </c>
      <c r="D45" s="50" t="s">
        <v>62</v>
      </c>
      <c r="E45" s="50" t="s">
        <v>136</v>
      </c>
      <c r="F45" s="50" t="s">
        <v>35</v>
      </c>
      <c r="G45" s="52" t="s">
        <v>35</v>
      </c>
      <c r="H45" s="50" t="s">
        <v>27</v>
      </c>
      <c r="I45" s="50" t="s">
        <v>25</v>
      </c>
      <c r="J45" s="12" t="s">
        <v>28</v>
      </c>
      <c r="K45" s="12" t="s">
        <v>29</v>
      </c>
      <c r="L45" s="12" t="s">
        <v>30</v>
      </c>
      <c r="M45" s="12" t="s">
        <v>240</v>
      </c>
      <c r="N45" s="52" t="s">
        <v>57</v>
      </c>
      <c r="O45" s="52">
        <v>4</v>
      </c>
      <c r="P45" s="52">
        <v>26026619</v>
      </c>
      <c r="Q45" s="32" t="s">
        <v>137</v>
      </c>
      <c r="R45" s="32"/>
      <c r="S45" s="104"/>
      <c r="T45" s="23">
        <v>45658</v>
      </c>
      <c r="U45" s="24">
        <v>46022</v>
      </c>
      <c r="V45" s="53">
        <v>4876</v>
      </c>
      <c r="W45" s="53">
        <v>0</v>
      </c>
      <c r="X45" s="31">
        <f t="shared" si="0"/>
        <v>4876</v>
      </c>
      <c r="Y45" s="55"/>
      <c r="Z45" s="55"/>
    </row>
    <row r="46" spans="1:26" s="9" customFormat="1" ht="20.25" customHeight="1" x14ac:dyDescent="0.25">
      <c r="A46" s="22">
        <v>43</v>
      </c>
      <c r="B46" s="51" t="s">
        <v>33</v>
      </c>
      <c r="C46" s="51" t="s">
        <v>33</v>
      </c>
      <c r="D46" s="50" t="s">
        <v>62</v>
      </c>
      <c r="E46" s="50" t="s">
        <v>138</v>
      </c>
      <c r="F46" s="50" t="s">
        <v>35</v>
      </c>
      <c r="G46" s="52" t="s">
        <v>35</v>
      </c>
      <c r="H46" s="50" t="s">
        <v>64</v>
      </c>
      <c r="I46" s="50" t="s">
        <v>65</v>
      </c>
      <c r="J46" s="12" t="s">
        <v>28</v>
      </c>
      <c r="K46" s="12" t="s">
        <v>29</v>
      </c>
      <c r="L46" s="12" t="s">
        <v>30</v>
      </c>
      <c r="M46" s="12" t="s">
        <v>240</v>
      </c>
      <c r="N46" s="52" t="s">
        <v>57</v>
      </c>
      <c r="O46" s="52">
        <v>2</v>
      </c>
      <c r="P46" s="52">
        <v>80287988</v>
      </c>
      <c r="Q46" s="32" t="s">
        <v>139</v>
      </c>
      <c r="R46" s="32"/>
      <c r="S46" s="104"/>
      <c r="T46" s="23">
        <v>45658</v>
      </c>
      <c r="U46" s="24">
        <v>46022</v>
      </c>
      <c r="V46" s="53">
        <v>4956</v>
      </c>
      <c r="W46" s="53">
        <v>0</v>
      </c>
      <c r="X46" s="31">
        <f t="shared" si="0"/>
        <v>4956</v>
      </c>
      <c r="Y46" s="55"/>
      <c r="Z46" s="55"/>
    </row>
    <row r="47" spans="1:26" s="9" customFormat="1" ht="20.25" customHeight="1" x14ac:dyDescent="0.25">
      <c r="A47" s="22">
        <v>44</v>
      </c>
      <c r="B47" s="51" t="s">
        <v>33</v>
      </c>
      <c r="C47" s="51" t="s">
        <v>33</v>
      </c>
      <c r="D47" s="50" t="s">
        <v>62</v>
      </c>
      <c r="E47" s="50" t="s">
        <v>109</v>
      </c>
      <c r="F47" s="50" t="s">
        <v>140</v>
      </c>
      <c r="G47" s="52" t="s">
        <v>35</v>
      </c>
      <c r="H47" s="50" t="s">
        <v>64</v>
      </c>
      <c r="I47" s="50" t="s">
        <v>65</v>
      </c>
      <c r="J47" s="12" t="s">
        <v>28</v>
      </c>
      <c r="K47" s="12" t="s">
        <v>29</v>
      </c>
      <c r="L47" s="12" t="s">
        <v>30</v>
      </c>
      <c r="M47" s="12" t="s">
        <v>240</v>
      </c>
      <c r="N47" s="52" t="s">
        <v>57</v>
      </c>
      <c r="O47" s="52">
        <v>2</v>
      </c>
      <c r="P47" s="52">
        <v>19424800</v>
      </c>
      <c r="Q47" s="32" t="s">
        <v>141</v>
      </c>
      <c r="R47" s="32"/>
      <c r="S47" s="104"/>
      <c r="T47" s="23">
        <v>45658</v>
      </c>
      <c r="U47" s="24">
        <v>46022</v>
      </c>
      <c r="V47" s="53">
        <v>2648</v>
      </c>
      <c r="W47" s="53">
        <v>0</v>
      </c>
      <c r="X47" s="31">
        <f t="shared" si="0"/>
        <v>2648</v>
      </c>
      <c r="Y47" s="55"/>
      <c r="Z47" s="55"/>
    </row>
    <row r="48" spans="1:26" s="9" customFormat="1" ht="20.25" customHeight="1" x14ac:dyDescent="0.25">
      <c r="A48" s="22">
        <v>45</v>
      </c>
      <c r="B48" s="51" t="s">
        <v>33</v>
      </c>
      <c r="C48" s="51" t="s">
        <v>33</v>
      </c>
      <c r="D48" s="50" t="s">
        <v>62</v>
      </c>
      <c r="E48" s="50" t="s">
        <v>25</v>
      </c>
      <c r="F48" s="50" t="s">
        <v>142</v>
      </c>
      <c r="G48" s="52" t="s">
        <v>35</v>
      </c>
      <c r="H48" s="50" t="s">
        <v>27</v>
      </c>
      <c r="I48" s="50" t="s">
        <v>25</v>
      </c>
      <c r="J48" s="12" t="s">
        <v>28</v>
      </c>
      <c r="K48" s="12" t="s">
        <v>29</v>
      </c>
      <c r="L48" s="12" t="s">
        <v>30</v>
      </c>
      <c r="M48" s="12" t="s">
        <v>240</v>
      </c>
      <c r="N48" s="52" t="s">
        <v>57</v>
      </c>
      <c r="O48" s="52">
        <v>1</v>
      </c>
      <c r="P48" s="52">
        <v>80070891</v>
      </c>
      <c r="Q48" s="32" t="s">
        <v>143</v>
      </c>
      <c r="R48" s="32"/>
      <c r="S48" s="104"/>
      <c r="T48" s="23">
        <v>45658</v>
      </c>
      <c r="U48" s="24">
        <v>46022</v>
      </c>
      <c r="V48" s="53">
        <v>3839</v>
      </c>
      <c r="W48" s="53">
        <v>0</v>
      </c>
      <c r="X48" s="31">
        <f t="shared" si="0"/>
        <v>3839</v>
      </c>
      <c r="Y48" s="55"/>
      <c r="Z48" s="55"/>
    </row>
    <row r="49" spans="1:26" s="9" customFormat="1" ht="20.25" customHeight="1" x14ac:dyDescent="0.25">
      <c r="A49" s="22">
        <v>46</v>
      </c>
      <c r="B49" s="51" t="s">
        <v>33</v>
      </c>
      <c r="C49" s="51" t="s">
        <v>33</v>
      </c>
      <c r="D49" s="50" t="s">
        <v>62</v>
      </c>
      <c r="E49" s="50" t="s">
        <v>54</v>
      </c>
      <c r="F49" s="50"/>
      <c r="G49" s="52" t="s">
        <v>35</v>
      </c>
      <c r="H49" s="50" t="s">
        <v>27</v>
      </c>
      <c r="I49" s="50" t="s">
        <v>25</v>
      </c>
      <c r="J49" s="12" t="s">
        <v>28</v>
      </c>
      <c r="K49" s="12" t="s">
        <v>29</v>
      </c>
      <c r="L49" s="12" t="s">
        <v>30</v>
      </c>
      <c r="M49" s="12" t="s">
        <v>240</v>
      </c>
      <c r="N49" s="52" t="s">
        <v>57</v>
      </c>
      <c r="O49" s="52">
        <v>2</v>
      </c>
      <c r="P49" s="52">
        <v>27778495</v>
      </c>
      <c r="Q49" s="32" t="s">
        <v>144</v>
      </c>
      <c r="R49" s="32"/>
      <c r="S49" s="104"/>
      <c r="T49" s="23">
        <v>45658</v>
      </c>
      <c r="U49" s="24">
        <v>46022</v>
      </c>
      <c r="V49" s="53">
        <v>2714</v>
      </c>
      <c r="W49" s="53">
        <v>0</v>
      </c>
      <c r="X49" s="31">
        <f t="shared" si="0"/>
        <v>2714</v>
      </c>
      <c r="Y49" s="55"/>
      <c r="Z49" s="55"/>
    </row>
    <row r="50" spans="1:26" s="9" customFormat="1" ht="20.25" customHeight="1" x14ac:dyDescent="0.25">
      <c r="A50" s="22">
        <v>47</v>
      </c>
      <c r="B50" s="51" t="s">
        <v>33</v>
      </c>
      <c r="C50" s="51" t="s">
        <v>33</v>
      </c>
      <c r="D50" s="50" t="s">
        <v>62</v>
      </c>
      <c r="E50" s="50" t="s">
        <v>25</v>
      </c>
      <c r="F50" s="50" t="s">
        <v>103</v>
      </c>
      <c r="G50" s="52"/>
      <c r="H50" s="50" t="s">
        <v>27</v>
      </c>
      <c r="I50" s="50" t="s">
        <v>25</v>
      </c>
      <c r="J50" s="12" t="s">
        <v>28</v>
      </c>
      <c r="K50" s="12" t="s">
        <v>29</v>
      </c>
      <c r="L50" s="12" t="s">
        <v>30</v>
      </c>
      <c r="M50" s="12" t="s">
        <v>240</v>
      </c>
      <c r="N50" s="52" t="s">
        <v>57</v>
      </c>
      <c r="O50" s="52">
        <v>1</v>
      </c>
      <c r="P50" s="52">
        <v>56120350</v>
      </c>
      <c r="Q50" s="32" t="s">
        <v>405</v>
      </c>
      <c r="R50" s="32"/>
      <c r="S50" s="104"/>
      <c r="T50" s="23">
        <v>45658</v>
      </c>
      <c r="U50" s="24">
        <v>46022</v>
      </c>
      <c r="V50" s="53">
        <v>0</v>
      </c>
      <c r="W50" s="53">
        <v>0</v>
      </c>
      <c r="X50" s="31">
        <f t="shared" si="0"/>
        <v>0</v>
      </c>
      <c r="Y50" s="55"/>
      <c r="Z50" s="55"/>
    </row>
    <row r="51" spans="1:26" s="9" customFormat="1" ht="20.25" customHeight="1" x14ac:dyDescent="0.25">
      <c r="A51" s="22">
        <v>48</v>
      </c>
      <c r="B51" s="51" t="s">
        <v>33</v>
      </c>
      <c r="C51" s="51" t="s">
        <v>33</v>
      </c>
      <c r="D51" s="50" t="s">
        <v>62</v>
      </c>
      <c r="E51" s="50" t="s">
        <v>25</v>
      </c>
      <c r="F51" s="50" t="s">
        <v>245</v>
      </c>
      <c r="G51" s="52" t="s">
        <v>35</v>
      </c>
      <c r="H51" s="50" t="s">
        <v>27</v>
      </c>
      <c r="I51" s="50" t="s">
        <v>25</v>
      </c>
      <c r="J51" s="12" t="s">
        <v>28</v>
      </c>
      <c r="K51" s="12" t="s">
        <v>29</v>
      </c>
      <c r="L51" s="12" t="s">
        <v>30</v>
      </c>
      <c r="M51" s="12" t="s">
        <v>240</v>
      </c>
      <c r="N51" s="52" t="s">
        <v>57</v>
      </c>
      <c r="O51" s="52">
        <v>3</v>
      </c>
      <c r="P51" s="63">
        <v>80679373</v>
      </c>
      <c r="Q51" s="32" t="s">
        <v>145</v>
      </c>
      <c r="R51" s="32"/>
      <c r="S51" s="104"/>
      <c r="T51" s="23">
        <v>45658</v>
      </c>
      <c r="U51" s="24">
        <v>46022</v>
      </c>
      <c r="V51" s="53">
        <v>2960</v>
      </c>
      <c r="W51" s="53">
        <v>0</v>
      </c>
      <c r="X51" s="31">
        <f t="shared" si="0"/>
        <v>2960</v>
      </c>
      <c r="Y51" s="55"/>
      <c r="Z51" s="55"/>
    </row>
    <row r="52" spans="1:26" s="9" customFormat="1" ht="20.25" customHeight="1" x14ac:dyDescent="0.25">
      <c r="A52" s="22">
        <v>49</v>
      </c>
      <c r="B52" s="51" t="s">
        <v>33</v>
      </c>
      <c r="C52" s="51" t="s">
        <v>33</v>
      </c>
      <c r="D52" s="50" t="s">
        <v>62</v>
      </c>
      <c r="E52" s="50" t="s">
        <v>25</v>
      </c>
      <c r="F52" s="50" t="s">
        <v>146</v>
      </c>
      <c r="G52" s="52" t="s">
        <v>35</v>
      </c>
      <c r="H52" s="50" t="s">
        <v>27</v>
      </c>
      <c r="I52" s="50" t="s">
        <v>25</v>
      </c>
      <c r="J52" s="12" t="s">
        <v>28</v>
      </c>
      <c r="K52" s="12" t="s">
        <v>29</v>
      </c>
      <c r="L52" s="12" t="s">
        <v>30</v>
      </c>
      <c r="M52" s="12" t="s">
        <v>240</v>
      </c>
      <c r="N52" s="52" t="s">
        <v>57</v>
      </c>
      <c r="O52" s="52">
        <v>2</v>
      </c>
      <c r="P52" s="52">
        <v>83665241</v>
      </c>
      <c r="Q52" s="32" t="s">
        <v>147</v>
      </c>
      <c r="R52" s="32"/>
      <c r="S52" s="104"/>
      <c r="T52" s="23">
        <v>45658</v>
      </c>
      <c r="U52" s="24">
        <v>46022</v>
      </c>
      <c r="V52" s="53">
        <v>2613</v>
      </c>
      <c r="W52" s="53">
        <v>0</v>
      </c>
      <c r="X52" s="31">
        <f t="shared" si="0"/>
        <v>2613</v>
      </c>
      <c r="Y52" s="55"/>
      <c r="Z52" s="55"/>
    </row>
    <row r="53" spans="1:26" s="9" customFormat="1" ht="20.25" customHeight="1" x14ac:dyDescent="0.25">
      <c r="A53" s="22">
        <v>50</v>
      </c>
      <c r="B53" s="51" t="s">
        <v>33</v>
      </c>
      <c r="C53" s="51" t="s">
        <v>33</v>
      </c>
      <c r="D53" s="50" t="s">
        <v>62</v>
      </c>
      <c r="E53" s="50" t="s">
        <v>90</v>
      </c>
      <c r="F53" s="50" t="s">
        <v>148</v>
      </c>
      <c r="G53" s="52">
        <v>24770347</v>
      </c>
      <c r="H53" s="50" t="s">
        <v>27</v>
      </c>
      <c r="I53" s="50" t="s">
        <v>25</v>
      </c>
      <c r="J53" s="12" t="s">
        <v>28</v>
      </c>
      <c r="K53" s="12" t="s">
        <v>29</v>
      </c>
      <c r="L53" s="12" t="s">
        <v>30</v>
      </c>
      <c r="M53" s="12" t="s">
        <v>240</v>
      </c>
      <c r="N53" s="52" t="s">
        <v>57</v>
      </c>
      <c r="O53" s="52">
        <v>3</v>
      </c>
      <c r="P53" s="52">
        <v>24770347</v>
      </c>
      <c r="Q53" s="32" t="s">
        <v>149</v>
      </c>
      <c r="R53" s="32"/>
      <c r="S53" s="104"/>
      <c r="T53" s="23">
        <v>45658</v>
      </c>
      <c r="U53" s="24">
        <v>46022</v>
      </c>
      <c r="V53" s="53">
        <v>4591</v>
      </c>
      <c r="W53" s="53">
        <v>0</v>
      </c>
      <c r="X53" s="31">
        <f t="shared" si="0"/>
        <v>4591</v>
      </c>
      <c r="Y53" s="55"/>
      <c r="Z53" s="55"/>
    </row>
    <row r="54" spans="1:26" s="9" customFormat="1" ht="20.25" customHeight="1" x14ac:dyDescent="0.25">
      <c r="A54" s="22">
        <v>51</v>
      </c>
      <c r="B54" s="51" t="s">
        <v>33</v>
      </c>
      <c r="C54" s="51" t="s">
        <v>33</v>
      </c>
      <c r="D54" s="50" t="s">
        <v>62</v>
      </c>
      <c r="E54" s="50" t="s">
        <v>25</v>
      </c>
      <c r="F54" s="50" t="s">
        <v>150</v>
      </c>
      <c r="G54" s="52" t="s">
        <v>35</v>
      </c>
      <c r="H54" s="50" t="s">
        <v>27</v>
      </c>
      <c r="I54" s="50" t="s">
        <v>25</v>
      </c>
      <c r="J54" s="12" t="s">
        <v>28</v>
      </c>
      <c r="K54" s="12" t="s">
        <v>29</v>
      </c>
      <c r="L54" s="12" t="s">
        <v>30</v>
      </c>
      <c r="M54" s="12" t="s">
        <v>240</v>
      </c>
      <c r="N54" s="52" t="s">
        <v>151</v>
      </c>
      <c r="O54" s="52">
        <v>1</v>
      </c>
      <c r="P54" s="52">
        <v>23980586</v>
      </c>
      <c r="Q54" s="32" t="s">
        <v>152</v>
      </c>
      <c r="R54" s="32"/>
      <c r="S54" s="104"/>
      <c r="T54" s="23">
        <v>45658</v>
      </c>
      <c r="U54" s="24">
        <v>46022</v>
      </c>
      <c r="V54" s="53">
        <v>6727</v>
      </c>
      <c r="W54" s="53">
        <v>0</v>
      </c>
      <c r="X54" s="31">
        <f t="shared" si="0"/>
        <v>6727</v>
      </c>
      <c r="Y54" s="55"/>
      <c r="Z54" s="55"/>
    </row>
    <row r="55" spans="1:26" s="9" customFormat="1" ht="20.25" customHeight="1" x14ac:dyDescent="0.25">
      <c r="A55" s="22">
        <v>52</v>
      </c>
      <c r="B55" s="51" t="s">
        <v>33</v>
      </c>
      <c r="C55" s="51" t="s">
        <v>33</v>
      </c>
      <c r="D55" s="50" t="s">
        <v>62</v>
      </c>
      <c r="E55" s="50" t="s">
        <v>134</v>
      </c>
      <c r="F55" s="50" t="s">
        <v>35</v>
      </c>
      <c r="G55" s="52" t="s">
        <v>194</v>
      </c>
      <c r="H55" s="50" t="s">
        <v>64</v>
      </c>
      <c r="I55" s="50" t="s">
        <v>65</v>
      </c>
      <c r="J55" s="12" t="s">
        <v>28</v>
      </c>
      <c r="K55" s="12" t="s">
        <v>29</v>
      </c>
      <c r="L55" s="12" t="s">
        <v>30</v>
      </c>
      <c r="M55" s="12" t="s">
        <v>240</v>
      </c>
      <c r="N55" s="52" t="s">
        <v>151</v>
      </c>
      <c r="O55" s="52">
        <v>1</v>
      </c>
      <c r="P55" s="52">
        <v>25376416</v>
      </c>
      <c r="Q55" s="32" t="s">
        <v>153</v>
      </c>
      <c r="R55" s="32"/>
      <c r="S55" s="104"/>
      <c r="T55" s="23">
        <v>45658</v>
      </c>
      <c r="U55" s="24">
        <v>46022</v>
      </c>
      <c r="V55" s="53">
        <v>2795</v>
      </c>
      <c r="W55" s="53">
        <v>0</v>
      </c>
      <c r="X55" s="31">
        <f t="shared" si="0"/>
        <v>2795</v>
      </c>
      <c r="Y55" s="55"/>
      <c r="Z55" s="55"/>
    </row>
    <row r="56" spans="1:26" s="9" customFormat="1" ht="20.25" customHeight="1" x14ac:dyDescent="0.25">
      <c r="A56" s="22">
        <v>53</v>
      </c>
      <c r="B56" s="51" t="s">
        <v>33</v>
      </c>
      <c r="C56" s="51" t="s">
        <v>33</v>
      </c>
      <c r="D56" s="50" t="s">
        <v>62</v>
      </c>
      <c r="E56" s="50" t="s">
        <v>97</v>
      </c>
      <c r="F56" s="50" t="s">
        <v>154</v>
      </c>
      <c r="G56" s="52" t="s">
        <v>35</v>
      </c>
      <c r="H56" s="50" t="s">
        <v>27</v>
      </c>
      <c r="I56" s="50" t="s">
        <v>25</v>
      </c>
      <c r="J56" s="12" t="s">
        <v>28</v>
      </c>
      <c r="K56" s="12" t="s">
        <v>29</v>
      </c>
      <c r="L56" s="12" t="s">
        <v>30</v>
      </c>
      <c r="M56" s="12" t="s">
        <v>240</v>
      </c>
      <c r="N56" s="52" t="s">
        <v>151</v>
      </c>
      <c r="O56" s="52">
        <v>3</v>
      </c>
      <c r="P56" s="52">
        <v>28037407</v>
      </c>
      <c r="Q56" s="32" t="s">
        <v>155</v>
      </c>
      <c r="R56" s="32"/>
      <c r="S56" s="104"/>
      <c r="T56" s="23">
        <v>45658</v>
      </c>
      <c r="U56" s="24">
        <v>46022</v>
      </c>
      <c r="V56" s="53">
        <v>5858</v>
      </c>
      <c r="W56" s="53">
        <v>0</v>
      </c>
      <c r="X56" s="31">
        <f t="shared" si="0"/>
        <v>5858</v>
      </c>
      <c r="Y56" s="55"/>
      <c r="Z56" s="55"/>
    </row>
    <row r="57" spans="1:26" s="9" customFormat="1" ht="20.25" customHeight="1" x14ac:dyDescent="0.25">
      <c r="A57" s="22">
        <v>54</v>
      </c>
      <c r="B57" s="51" t="s">
        <v>33</v>
      </c>
      <c r="C57" s="51" t="s">
        <v>33</v>
      </c>
      <c r="D57" s="50" t="s">
        <v>62</v>
      </c>
      <c r="E57" s="50" t="s">
        <v>156</v>
      </c>
      <c r="F57" s="50"/>
      <c r="G57" s="52"/>
      <c r="H57" s="50" t="s">
        <v>64</v>
      </c>
      <c r="I57" s="50" t="s">
        <v>65</v>
      </c>
      <c r="J57" s="12" t="s">
        <v>28</v>
      </c>
      <c r="K57" s="12" t="s">
        <v>29</v>
      </c>
      <c r="L57" s="12" t="s">
        <v>30</v>
      </c>
      <c r="M57" s="12" t="s">
        <v>240</v>
      </c>
      <c r="N57" s="52" t="s">
        <v>151</v>
      </c>
      <c r="O57" s="52">
        <v>5</v>
      </c>
      <c r="P57" s="52">
        <v>80376861</v>
      </c>
      <c r="Q57" s="32" t="s">
        <v>157</v>
      </c>
      <c r="R57" s="32"/>
      <c r="S57" s="104"/>
      <c r="T57" s="23">
        <v>45658</v>
      </c>
      <c r="U57" s="24">
        <v>46022</v>
      </c>
      <c r="V57" s="53">
        <v>5529</v>
      </c>
      <c r="W57" s="53">
        <v>0</v>
      </c>
      <c r="X57" s="31">
        <f t="shared" si="0"/>
        <v>5529</v>
      </c>
      <c r="Y57" s="55"/>
      <c r="Z57" s="55"/>
    </row>
    <row r="58" spans="1:26" s="9" customFormat="1" ht="20.25" customHeight="1" x14ac:dyDescent="0.25">
      <c r="A58" s="22">
        <v>55</v>
      </c>
      <c r="B58" s="51" t="s">
        <v>33</v>
      </c>
      <c r="C58" s="51" t="s">
        <v>33</v>
      </c>
      <c r="D58" s="50" t="s">
        <v>62</v>
      </c>
      <c r="E58" s="50" t="s">
        <v>158</v>
      </c>
      <c r="F58" s="50"/>
      <c r="G58" s="52" t="s">
        <v>159</v>
      </c>
      <c r="H58" s="50" t="s">
        <v>160</v>
      </c>
      <c r="I58" s="50" t="s">
        <v>25</v>
      </c>
      <c r="J58" s="12" t="s">
        <v>28</v>
      </c>
      <c r="K58" s="12" t="s">
        <v>29</v>
      </c>
      <c r="L58" s="12" t="s">
        <v>30</v>
      </c>
      <c r="M58" s="12" t="s">
        <v>240</v>
      </c>
      <c r="N58" s="52" t="s">
        <v>57</v>
      </c>
      <c r="O58" s="52">
        <v>1</v>
      </c>
      <c r="P58" s="52">
        <v>18689458</v>
      </c>
      <c r="Q58" s="32" t="s">
        <v>218</v>
      </c>
      <c r="R58" s="32"/>
      <c r="S58" s="104"/>
      <c r="T58" s="23">
        <v>45658</v>
      </c>
      <c r="U58" s="24">
        <v>46022</v>
      </c>
      <c r="V58" s="53">
        <v>2487</v>
      </c>
      <c r="W58" s="53">
        <v>0</v>
      </c>
      <c r="X58" s="31">
        <f t="shared" si="0"/>
        <v>2487</v>
      </c>
      <c r="Y58" s="55"/>
      <c r="Z58" s="55"/>
    </row>
    <row r="59" spans="1:26" s="9" customFormat="1" ht="20.25" customHeight="1" x14ac:dyDescent="0.25">
      <c r="A59" s="22">
        <v>56</v>
      </c>
      <c r="B59" s="51" t="s">
        <v>33</v>
      </c>
      <c r="C59" s="51" t="s">
        <v>33</v>
      </c>
      <c r="D59" s="50" t="s">
        <v>62</v>
      </c>
      <c r="E59" s="50" t="s">
        <v>54</v>
      </c>
      <c r="F59" s="50" t="s">
        <v>161</v>
      </c>
      <c r="G59" s="64" t="s">
        <v>162</v>
      </c>
      <c r="H59" s="50" t="s">
        <v>27</v>
      </c>
      <c r="I59" s="50" t="s">
        <v>25</v>
      </c>
      <c r="J59" s="12" t="s">
        <v>28</v>
      </c>
      <c r="K59" s="12" t="s">
        <v>29</v>
      </c>
      <c r="L59" s="12" t="s">
        <v>30</v>
      </c>
      <c r="M59" s="12" t="s">
        <v>240</v>
      </c>
      <c r="N59" s="52" t="s">
        <v>57</v>
      </c>
      <c r="O59" s="52">
        <v>2</v>
      </c>
      <c r="P59" s="52">
        <v>19168131</v>
      </c>
      <c r="Q59" s="32" t="s">
        <v>163</v>
      </c>
      <c r="R59" s="32"/>
      <c r="S59" s="104"/>
      <c r="T59" s="23">
        <v>45658</v>
      </c>
      <c r="U59" s="24">
        <v>46022</v>
      </c>
      <c r="V59" s="53">
        <v>2852</v>
      </c>
      <c r="W59" s="53">
        <v>0</v>
      </c>
      <c r="X59" s="31">
        <f t="shared" si="0"/>
        <v>2852</v>
      </c>
      <c r="Y59" s="55"/>
      <c r="Z59" s="55"/>
    </row>
    <row r="60" spans="1:26" s="9" customFormat="1" ht="20.25" customHeight="1" x14ac:dyDescent="0.25">
      <c r="A60" s="22">
        <v>57</v>
      </c>
      <c r="B60" s="51" t="s">
        <v>33</v>
      </c>
      <c r="C60" s="51" t="s">
        <v>33</v>
      </c>
      <c r="D60" s="50" t="s">
        <v>62</v>
      </c>
      <c r="E60" s="50" t="s">
        <v>25</v>
      </c>
      <c r="F60" s="50" t="s">
        <v>161</v>
      </c>
      <c r="G60" s="64" t="s">
        <v>164</v>
      </c>
      <c r="H60" s="50" t="s">
        <v>27</v>
      </c>
      <c r="I60" s="50" t="s">
        <v>25</v>
      </c>
      <c r="J60" s="12" t="s">
        <v>28</v>
      </c>
      <c r="K60" s="12" t="s">
        <v>29</v>
      </c>
      <c r="L60" s="12" t="s">
        <v>30</v>
      </c>
      <c r="M60" s="12" t="s">
        <v>240</v>
      </c>
      <c r="N60" s="52" t="s">
        <v>57</v>
      </c>
      <c r="O60" s="52">
        <v>11</v>
      </c>
      <c r="P60" s="52">
        <v>90900702</v>
      </c>
      <c r="Q60" s="32" t="s">
        <v>165</v>
      </c>
      <c r="R60" s="32"/>
      <c r="S60" s="104"/>
      <c r="T60" s="23">
        <v>45658</v>
      </c>
      <c r="U60" s="24">
        <v>46022</v>
      </c>
      <c r="V60" s="53">
        <v>4998</v>
      </c>
      <c r="W60" s="53">
        <v>0</v>
      </c>
      <c r="X60" s="31">
        <f t="shared" si="0"/>
        <v>4998</v>
      </c>
      <c r="Y60" s="55"/>
      <c r="Z60" s="55"/>
    </row>
    <row r="61" spans="1:26" s="9" customFormat="1" ht="20.25" customHeight="1" x14ac:dyDescent="0.25">
      <c r="A61" s="22">
        <v>58</v>
      </c>
      <c r="B61" s="51" t="s">
        <v>33</v>
      </c>
      <c r="C61" s="51" t="s">
        <v>33</v>
      </c>
      <c r="D61" s="50" t="s">
        <v>62</v>
      </c>
      <c r="E61" s="65" t="s">
        <v>73</v>
      </c>
      <c r="F61" s="50"/>
      <c r="G61" s="52"/>
      <c r="H61" s="50" t="s">
        <v>27</v>
      </c>
      <c r="I61" s="50" t="s">
        <v>25</v>
      </c>
      <c r="J61" s="12" t="s">
        <v>28</v>
      </c>
      <c r="K61" s="12" t="s">
        <v>29</v>
      </c>
      <c r="L61" s="12" t="s">
        <v>30</v>
      </c>
      <c r="M61" s="12" t="s">
        <v>240</v>
      </c>
      <c r="N61" s="52" t="s">
        <v>57</v>
      </c>
      <c r="O61" s="52">
        <v>2</v>
      </c>
      <c r="P61" s="52">
        <v>60417023</v>
      </c>
      <c r="Q61" s="32" t="s">
        <v>219</v>
      </c>
      <c r="R61" s="32"/>
      <c r="S61" s="104"/>
      <c r="T61" s="23">
        <v>45658</v>
      </c>
      <c r="U61" s="24">
        <v>46022</v>
      </c>
      <c r="V61" s="53">
        <v>6355</v>
      </c>
      <c r="W61" s="53">
        <v>0</v>
      </c>
      <c r="X61" s="31">
        <f t="shared" si="0"/>
        <v>6355</v>
      </c>
      <c r="Y61" s="55"/>
      <c r="Z61" s="55"/>
    </row>
    <row r="62" spans="1:26" s="9" customFormat="1" ht="20.25" customHeight="1" x14ac:dyDescent="0.25">
      <c r="A62" s="22">
        <v>59</v>
      </c>
      <c r="B62" s="51" t="s">
        <v>33</v>
      </c>
      <c r="C62" s="51" t="s">
        <v>33</v>
      </c>
      <c r="D62" s="50" t="s">
        <v>62</v>
      </c>
      <c r="E62" s="50" t="s">
        <v>65</v>
      </c>
      <c r="F62" s="50" t="s">
        <v>166</v>
      </c>
      <c r="G62" s="52" t="s">
        <v>167</v>
      </c>
      <c r="H62" s="50" t="s">
        <v>64</v>
      </c>
      <c r="I62" s="50" t="s">
        <v>65</v>
      </c>
      <c r="J62" s="12" t="s">
        <v>28</v>
      </c>
      <c r="K62" s="12" t="s">
        <v>29</v>
      </c>
      <c r="L62" s="12" t="s">
        <v>30</v>
      </c>
      <c r="M62" s="12" t="s">
        <v>240</v>
      </c>
      <c r="N62" s="52" t="s">
        <v>57</v>
      </c>
      <c r="O62" s="52">
        <v>2</v>
      </c>
      <c r="P62" s="52">
        <v>60354692</v>
      </c>
      <c r="Q62" s="32" t="s">
        <v>168</v>
      </c>
      <c r="R62" s="32"/>
      <c r="S62" s="104"/>
      <c r="T62" s="23">
        <v>45658</v>
      </c>
      <c r="U62" s="24">
        <v>46022</v>
      </c>
      <c r="V62" s="53">
        <v>3514</v>
      </c>
      <c r="W62" s="53">
        <v>0</v>
      </c>
      <c r="X62" s="31">
        <f t="shared" si="0"/>
        <v>3514</v>
      </c>
      <c r="Y62" s="55"/>
      <c r="Z62" s="55"/>
    </row>
    <row r="63" spans="1:26" s="9" customFormat="1" ht="20.25" customHeight="1" x14ac:dyDescent="0.25">
      <c r="A63" s="22">
        <v>60</v>
      </c>
      <c r="B63" s="66" t="s">
        <v>33</v>
      </c>
      <c r="C63" s="66" t="s">
        <v>33</v>
      </c>
      <c r="D63" s="67" t="s">
        <v>62</v>
      </c>
      <c r="E63" s="67" t="s">
        <v>79</v>
      </c>
      <c r="F63" s="67" t="s">
        <v>169</v>
      </c>
      <c r="G63" s="68" t="s">
        <v>170</v>
      </c>
      <c r="H63" s="67" t="s">
        <v>160</v>
      </c>
      <c r="I63" s="67" t="s">
        <v>25</v>
      </c>
      <c r="J63" s="69" t="s">
        <v>28</v>
      </c>
      <c r="K63" s="69" t="s">
        <v>29</v>
      </c>
      <c r="L63" s="12" t="s">
        <v>30</v>
      </c>
      <c r="M63" s="12" t="s">
        <v>240</v>
      </c>
      <c r="N63" s="52" t="s">
        <v>151</v>
      </c>
      <c r="O63" s="52">
        <v>7</v>
      </c>
      <c r="P63" s="52">
        <v>82637127</v>
      </c>
      <c r="Q63" s="32" t="s">
        <v>171</v>
      </c>
      <c r="R63" s="32"/>
      <c r="S63" s="104"/>
      <c r="T63" s="23">
        <v>45658</v>
      </c>
      <c r="U63" s="24">
        <v>46022</v>
      </c>
      <c r="V63" s="53">
        <v>4678</v>
      </c>
      <c r="W63" s="53">
        <v>0</v>
      </c>
      <c r="X63" s="31">
        <f t="shared" si="0"/>
        <v>4678</v>
      </c>
      <c r="Y63" s="55"/>
      <c r="Z63" s="55"/>
    </row>
    <row r="64" spans="1:26" s="9" customFormat="1" ht="20.25" customHeight="1" x14ac:dyDescent="0.25">
      <c r="A64" s="22">
        <v>61</v>
      </c>
      <c r="B64" s="51" t="s">
        <v>33</v>
      </c>
      <c r="C64" s="51" t="s">
        <v>33</v>
      </c>
      <c r="D64" s="50" t="s">
        <v>62</v>
      </c>
      <c r="E64" s="50" t="s">
        <v>25</v>
      </c>
      <c r="F64" s="50" t="s">
        <v>172</v>
      </c>
      <c r="G64" s="52" t="s">
        <v>173</v>
      </c>
      <c r="H64" s="50" t="s">
        <v>27</v>
      </c>
      <c r="I64" s="50" t="s">
        <v>25</v>
      </c>
      <c r="J64" s="12" t="s">
        <v>28</v>
      </c>
      <c r="K64" s="12" t="s">
        <v>29</v>
      </c>
      <c r="L64" s="12" t="s">
        <v>30</v>
      </c>
      <c r="M64" s="12" t="s">
        <v>240</v>
      </c>
      <c r="N64" s="52" t="s">
        <v>57</v>
      </c>
      <c r="O64" s="52">
        <v>3</v>
      </c>
      <c r="P64" s="52">
        <v>81465482</v>
      </c>
      <c r="Q64" s="32" t="s">
        <v>174</v>
      </c>
      <c r="R64" s="32"/>
      <c r="S64" s="104"/>
      <c r="T64" s="23">
        <v>45658</v>
      </c>
      <c r="U64" s="24">
        <v>46022</v>
      </c>
      <c r="V64" s="53">
        <v>4960</v>
      </c>
      <c r="W64" s="53">
        <v>0</v>
      </c>
      <c r="X64" s="31">
        <f t="shared" si="0"/>
        <v>4960</v>
      </c>
      <c r="Y64" s="55"/>
      <c r="Z64" s="55"/>
    </row>
    <row r="65" spans="1:75" s="9" customFormat="1" ht="20.25" customHeight="1" x14ac:dyDescent="0.25">
      <c r="A65" s="22">
        <v>62</v>
      </c>
      <c r="B65" s="51" t="s">
        <v>33</v>
      </c>
      <c r="C65" s="51" t="s">
        <v>33</v>
      </c>
      <c r="D65" s="50" t="s">
        <v>62</v>
      </c>
      <c r="E65" s="50" t="s">
        <v>90</v>
      </c>
      <c r="F65" s="50" t="s">
        <v>175</v>
      </c>
      <c r="G65" s="52" t="s">
        <v>176</v>
      </c>
      <c r="H65" s="50" t="s">
        <v>27</v>
      </c>
      <c r="I65" s="50" t="s">
        <v>25</v>
      </c>
      <c r="J65" s="12" t="s">
        <v>28</v>
      </c>
      <c r="K65" s="12" t="s">
        <v>29</v>
      </c>
      <c r="L65" s="12" t="s">
        <v>30</v>
      </c>
      <c r="M65" s="12" t="s">
        <v>240</v>
      </c>
      <c r="N65" s="52" t="s">
        <v>57</v>
      </c>
      <c r="O65" s="52">
        <v>10</v>
      </c>
      <c r="P65" s="52">
        <v>3481968</v>
      </c>
      <c r="Q65" s="32" t="s">
        <v>177</v>
      </c>
      <c r="R65" s="32"/>
      <c r="S65" s="104"/>
      <c r="T65" s="23">
        <v>45658</v>
      </c>
      <c r="U65" s="24">
        <v>46022</v>
      </c>
      <c r="V65" s="53">
        <v>6608</v>
      </c>
      <c r="W65" s="53">
        <v>0</v>
      </c>
      <c r="X65" s="31">
        <f t="shared" si="0"/>
        <v>6608</v>
      </c>
      <c r="Y65" s="55"/>
      <c r="Z65" s="55"/>
    </row>
    <row r="66" spans="1:75" s="9" customFormat="1" ht="20.25" customHeight="1" x14ac:dyDescent="0.25">
      <c r="A66" s="22">
        <v>63</v>
      </c>
      <c r="B66" s="51" t="s">
        <v>33</v>
      </c>
      <c r="C66" s="51" t="s">
        <v>33</v>
      </c>
      <c r="D66" s="50" t="s">
        <v>53</v>
      </c>
      <c r="E66" s="50" t="s">
        <v>54</v>
      </c>
      <c r="F66" s="50" t="s">
        <v>55</v>
      </c>
      <c r="G66" s="64" t="s">
        <v>56</v>
      </c>
      <c r="H66" s="50" t="s">
        <v>27</v>
      </c>
      <c r="I66" s="50" t="s">
        <v>25</v>
      </c>
      <c r="J66" s="12" t="s">
        <v>28</v>
      </c>
      <c r="K66" s="12" t="s">
        <v>29</v>
      </c>
      <c r="L66" s="12" t="s">
        <v>30</v>
      </c>
      <c r="M66" s="12" t="s">
        <v>240</v>
      </c>
      <c r="N66" s="52" t="s">
        <v>57</v>
      </c>
      <c r="O66" s="52">
        <v>3</v>
      </c>
      <c r="P66" s="52">
        <v>26796961</v>
      </c>
      <c r="Q66" s="32" t="s">
        <v>58</v>
      </c>
      <c r="R66" s="32"/>
      <c r="S66" s="104"/>
      <c r="T66" s="23">
        <v>45658</v>
      </c>
      <c r="U66" s="24">
        <v>46022</v>
      </c>
      <c r="V66" s="53">
        <v>1736</v>
      </c>
      <c r="W66" s="53">
        <v>0</v>
      </c>
      <c r="X66" s="31">
        <f t="shared" si="0"/>
        <v>1736</v>
      </c>
      <c r="Y66" s="55"/>
      <c r="Z66" s="55"/>
    </row>
    <row r="67" spans="1:75" s="9" customFormat="1" ht="20.25" customHeight="1" x14ac:dyDescent="0.25">
      <c r="A67" s="22">
        <v>64</v>
      </c>
      <c r="B67" s="51" t="s">
        <v>33</v>
      </c>
      <c r="C67" s="51" t="s">
        <v>33</v>
      </c>
      <c r="D67" s="50" t="s">
        <v>53</v>
      </c>
      <c r="E67" s="50" t="s">
        <v>25</v>
      </c>
      <c r="F67" s="50" t="s">
        <v>59</v>
      </c>
      <c r="G67" s="52" t="s">
        <v>60</v>
      </c>
      <c r="H67" s="50" t="s">
        <v>27</v>
      </c>
      <c r="I67" s="50" t="s">
        <v>25</v>
      </c>
      <c r="J67" s="12" t="s">
        <v>28</v>
      </c>
      <c r="K67" s="12" t="s">
        <v>29</v>
      </c>
      <c r="L67" s="12" t="s">
        <v>30</v>
      </c>
      <c r="M67" s="12" t="s">
        <v>240</v>
      </c>
      <c r="N67" s="52" t="s">
        <v>57</v>
      </c>
      <c r="O67" s="52">
        <v>2</v>
      </c>
      <c r="P67" s="52">
        <v>25993586</v>
      </c>
      <c r="Q67" s="32" t="s">
        <v>61</v>
      </c>
      <c r="R67" s="32"/>
      <c r="S67" s="104"/>
      <c r="T67" s="23">
        <v>45658</v>
      </c>
      <c r="U67" s="24">
        <v>46022</v>
      </c>
      <c r="V67" s="53">
        <v>1076</v>
      </c>
      <c r="W67" s="53">
        <v>0</v>
      </c>
      <c r="X67" s="31">
        <f t="shared" si="0"/>
        <v>1076</v>
      </c>
      <c r="Y67" s="55"/>
      <c r="Z67" s="55"/>
    </row>
    <row r="68" spans="1:75" s="9" customFormat="1" ht="20.25" customHeight="1" x14ac:dyDescent="0.25">
      <c r="A68" s="22">
        <v>65</v>
      </c>
      <c r="B68" s="110" t="s">
        <v>33</v>
      </c>
      <c r="C68" s="110" t="s">
        <v>33</v>
      </c>
      <c r="D68" s="111" t="s">
        <v>53</v>
      </c>
      <c r="E68" s="111" t="s">
        <v>65</v>
      </c>
      <c r="F68" s="111"/>
      <c r="G68" s="112">
        <v>87231880</v>
      </c>
      <c r="H68" s="111" t="s">
        <v>64</v>
      </c>
      <c r="I68" s="111" t="s">
        <v>65</v>
      </c>
      <c r="J68" s="113" t="s">
        <v>28</v>
      </c>
      <c r="K68" s="113" t="s">
        <v>29</v>
      </c>
      <c r="L68" s="12" t="s">
        <v>30</v>
      </c>
      <c r="M68" s="12" t="s">
        <v>240</v>
      </c>
      <c r="N68" s="52" t="s">
        <v>57</v>
      </c>
      <c r="O68" s="52">
        <v>27</v>
      </c>
      <c r="P68" s="52">
        <v>87231880</v>
      </c>
      <c r="Q68" s="32" t="s">
        <v>406</v>
      </c>
      <c r="R68" s="32"/>
      <c r="S68" s="104"/>
      <c r="T68" s="23">
        <v>45658</v>
      </c>
      <c r="U68" s="24">
        <v>46022</v>
      </c>
      <c r="V68" s="53">
        <v>14172</v>
      </c>
      <c r="W68" s="53">
        <v>0</v>
      </c>
      <c r="X68" s="31">
        <f t="shared" si="0"/>
        <v>14172</v>
      </c>
      <c r="Y68" s="55"/>
      <c r="Z68" s="55"/>
    </row>
    <row r="69" spans="1:75" s="76" customFormat="1" ht="20.25" customHeight="1" x14ac:dyDescent="0.25">
      <c r="A69" s="22">
        <v>66</v>
      </c>
      <c r="B69" s="70" t="s">
        <v>33</v>
      </c>
      <c r="C69" s="70" t="s">
        <v>33</v>
      </c>
      <c r="D69" s="71" t="s">
        <v>34</v>
      </c>
      <c r="E69" s="71" t="s">
        <v>25</v>
      </c>
      <c r="F69" s="71" t="s">
        <v>244</v>
      </c>
      <c r="G69" s="72" t="s">
        <v>35</v>
      </c>
      <c r="H69" s="71" t="s">
        <v>27</v>
      </c>
      <c r="I69" s="71" t="s">
        <v>25</v>
      </c>
      <c r="J69" s="12" t="s">
        <v>28</v>
      </c>
      <c r="K69" s="12" t="s">
        <v>29</v>
      </c>
      <c r="L69" s="12" t="s">
        <v>30</v>
      </c>
      <c r="M69" s="12" t="s">
        <v>240</v>
      </c>
      <c r="N69" s="72" t="s">
        <v>31</v>
      </c>
      <c r="O69" s="72">
        <v>7</v>
      </c>
      <c r="P69" s="73">
        <v>47946415</v>
      </c>
      <c r="Q69" s="74" t="s">
        <v>36</v>
      </c>
      <c r="R69" s="74"/>
      <c r="S69" s="104"/>
      <c r="T69" s="23">
        <v>45658</v>
      </c>
      <c r="U69" s="24">
        <v>46022</v>
      </c>
      <c r="V69" s="53">
        <v>3700</v>
      </c>
      <c r="W69" s="75">
        <v>8016</v>
      </c>
      <c r="X69" s="31">
        <f t="shared" ref="X69:X132" si="1">V69+W69</f>
        <v>11716</v>
      </c>
      <c r="Y69" s="100"/>
      <c r="Z69" s="100"/>
    </row>
    <row r="70" spans="1:75" s="9" customFormat="1" ht="20.25" customHeight="1" x14ac:dyDescent="0.25">
      <c r="A70" s="22">
        <v>67</v>
      </c>
      <c r="B70" s="51" t="s">
        <v>33</v>
      </c>
      <c r="C70" s="51" t="s">
        <v>210</v>
      </c>
      <c r="D70" s="50" t="s">
        <v>211</v>
      </c>
      <c r="E70" s="50" t="s">
        <v>25</v>
      </c>
      <c r="F70" s="50" t="s">
        <v>212</v>
      </c>
      <c r="G70" s="62">
        <v>28</v>
      </c>
      <c r="H70" s="50" t="s">
        <v>27</v>
      </c>
      <c r="I70" s="50" t="s">
        <v>25</v>
      </c>
      <c r="J70" s="12" t="s">
        <v>28</v>
      </c>
      <c r="K70" s="12" t="s">
        <v>29</v>
      </c>
      <c r="L70" s="12" t="s">
        <v>30</v>
      </c>
      <c r="M70" s="12" t="s">
        <v>240</v>
      </c>
      <c r="N70" s="52" t="s">
        <v>31</v>
      </c>
      <c r="O70" s="52">
        <v>27</v>
      </c>
      <c r="P70" s="52">
        <v>56203054</v>
      </c>
      <c r="Q70" s="32" t="s">
        <v>213</v>
      </c>
      <c r="R70" s="32"/>
      <c r="S70" s="104"/>
      <c r="T70" s="23">
        <v>45658</v>
      </c>
      <c r="U70" s="24">
        <v>46022</v>
      </c>
      <c r="V70" s="53">
        <v>6150</v>
      </c>
      <c r="W70" s="53">
        <v>10950</v>
      </c>
      <c r="X70" s="31">
        <v>17100</v>
      </c>
      <c r="Y70" s="55"/>
      <c r="Z70" s="55"/>
    </row>
    <row r="71" spans="1:75" s="9" customFormat="1" ht="20.25" customHeight="1" x14ac:dyDescent="0.25">
      <c r="A71" s="22">
        <v>68</v>
      </c>
      <c r="B71" s="51" t="s">
        <v>33</v>
      </c>
      <c r="C71" s="51" t="s">
        <v>33</v>
      </c>
      <c r="D71" s="50" t="s">
        <v>37</v>
      </c>
      <c r="E71" s="50" t="s">
        <v>25</v>
      </c>
      <c r="F71" s="50" t="s">
        <v>38</v>
      </c>
      <c r="G71" s="52">
        <v>9</v>
      </c>
      <c r="H71" s="50" t="s">
        <v>27</v>
      </c>
      <c r="I71" s="50" t="s">
        <v>25</v>
      </c>
      <c r="J71" s="12" t="s">
        <v>28</v>
      </c>
      <c r="K71" s="12" t="s">
        <v>29</v>
      </c>
      <c r="L71" s="12" t="s">
        <v>30</v>
      </c>
      <c r="M71" s="12" t="s">
        <v>240</v>
      </c>
      <c r="N71" s="52" t="s">
        <v>31</v>
      </c>
      <c r="O71" s="52">
        <v>27</v>
      </c>
      <c r="P71" s="52">
        <v>56203010</v>
      </c>
      <c r="Q71" s="32" t="s">
        <v>39</v>
      </c>
      <c r="R71" s="32"/>
      <c r="S71" s="104"/>
      <c r="T71" s="23">
        <v>45658</v>
      </c>
      <c r="U71" s="24">
        <v>46022</v>
      </c>
      <c r="V71" s="53">
        <v>8863</v>
      </c>
      <c r="W71" s="53">
        <v>22229</v>
      </c>
      <c r="X71" s="31">
        <f t="shared" si="1"/>
        <v>31092</v>
      </c>
      <c r="Y71" s="55"/>
      <c r="Z71" s="55"/>
    </row>
    <row r="72" spans="1:75" s="9" customFormat="1" ht="20.25" customHeight="1" x14ac:dyDescent="0.25">
      <c r="A72" s="22">
        <v>69</v>
      </c>
      <c r="B72" s="51" t="s">
        <v>33</v>
      </c>
      <c r="C72" s="51" t="s">
        <v>33</v>
      </c>
      <c r="D72" s="50" t="s">
        <v>40</v>
      </c>
      <c r="E72" s="50" t="s">
        <v>25</v>
      </c>
      <c r="F72" s="50" t="s">
        <v>41</v>
      </c>
      <c r="G72" s="52"/>
      <c r="H72" s="50" t="s">
        <v>27</v>
      </c>
      <c r="I72" s="50" t="s">
        <v>25</v>
      </c>
      <c r="J72" s="50" t="s">
        <v>28</v>
      </c>
      <c r="K72" s="50" t="s">
        <v>29</v>
      </c>
      <c r="L72" s="12" t="s">
        <v>30</v>
      </c>
      <c r="M72" s="12" t="s">
        <v>240</v>
      </c>
      <c r="N72" s="52" t="s">
        <v>42</v>
      </c>
      <c r="O72" s="52">
        <v>4</v>
      </c>
      <c r="P72" s="52">
        <v>24153716</v>
      </c>
      <c r="Q72" s="32" t="s">
        <v>43</v>
      </c>
      <c r="R72" s="32"/>
      <c r="S72" s="104"/>
      <c r="T72" s="23">
        <v>45658</v>
      </c>
      <c r="U72" s="24">
        <v>46022</v>
      </c>
      <c r="V72" s="53">
        <v>3</v>
      </c>
      <c r="W72" s="53">
        <v>5</v>
      </c>
      <c r="X72" s="31">
        <f t="shared" si="1"/>
        <v>8</v>
      </c>
      <c r="Y72" s="55"/>
      <c r="Z72" s="55"/>
    </row>
    <row r="73" spans="1:75" s="9" customFormat="1" ht="20.25" customHeight="1" x14ac:dyDescent="0.25">
      <c r="A73" s="22">
        <v>70</v>
      </c>
      <c r="B73" s="51" t="s">
        <v>33</v>
      </c>
      <c r="C73" s="51" t="s">
        <v>33</v>
      </c>
      <c r="D73" s="50" t="s">
        <v>40</v>
      </c>
      <c r="E73" s="50" t="s">
        <v>25</v>
      </c>
      <c r="F73" s="50" t="s">
        <v>44</v>
      </c>
      <c r="G73" s="52"/>
      <c r="H73" s="50" t="s">
        <v>27</v>
      </c>
      <c r="I73" s="50" t="s">
        <v>25</v>
      </c>
      <c r="J73" s="50" t="s">
        <v>28</v>
      </c>
      <c r="K73" s="50" t="s">
        <v>29</v>
      </c>
      <c r="L73" s="12" t="s">
        <v>30</v>
      </c>
      <c r="M73" s="12" t="s">
        <v>240</v>
      </c>
      <c r="N73" s="52" t="s">
        <v>45</v>
      </c>
      <c r="O73" s="52">
        <v>4</v>
      </c>
      <c r="P73" s="52">
        <v>83159801</v>
      </c>
      <c r="Q73" s="32" t="s">
        <v>46</v>
      </c>
      <c r="R73" s="32"/>
      <c r="S73" s="104"/>
      <c r="T73" s="23">
        <v>45658</v>
      </c>
      <c r="U73" s="24">
        <v>46022</v>
      </c>
      <c r="V73" s="53">
        <v>0</v>
      </c>
      <c r="W73" s="53">
        <v>0</v>
      </c>
      <c r="X73" s="31">
        <f t="shared" si="1"/>
        <v>0</v>
      </c>
      <c r="Y73" s="55"/>
      <c r="Z73" s="55"/>
    </row>
    <row r="74" spans="1:75" s="9" customFormat="1" ht="20.25" customHeight="1" x14ac:dyDescent="0.25">
      <c r="A74" s="22">
        <v>71</v>
      </c>
      <c r="B74" s="66" t="s">
        <v>33</v>
      </c>
      <c r="C74" s="66" t="s">
        <v>33</v>
      </c>
      <c r="D74" s="67" t="s">
        <v>47</v>
      </c>
      <c r="E74" s="67" t="s">
        <v>25</v>
      </c>
      <c r="F74" s="67" t="s">
        <v>48</v>
      </c>
      <c r="G74" s="68" t="s">
        <v>35</v>
      </c>
      <c r="H74" s="67" t="s">
        <v>27</v>
      </c>
      <c r="I74" s="67" t="s">
        <v>25</v>
      </c>
      <c r="J74" s="69" t="s">
        <v>28</v>
      </c>
      <c r="K74" s="69" t="s">
        <v>29</v>
      </c>
      <c r="L74" s="12" t="s">
        <v>30</v>
      </c>
      <c r="M74" s="12" t="s">
        <v>240</v>
      </c>
      <c r="N74" s="52" t="s">
        <v>31</v>
      </c>
      <c r="O74" s="52">
        <v>22</v>
      </c>
      <c r="P74" s="52">
        <v>63070742</v>
      </c>
      <c r="Q74" s="32" t="s">
        <v>49</v>
      </c>
      <c r="R74" s="32"/>
      <c r="S74" s="104"/>
      <c r="T74" s="23">
        <v>45658</v>
      </c>
      <c r="U74" s="24">
        <v>46022</v>
      </c>
      <c r="V74" s="53">
        <v>631</v>
      </c>
      <c r="W74" s="53">
        <v>4006</v>
      </c>
      <c r="X74" s="31">
        <f t="shared" si="1"/>
        <v>4637</v>
      </c>
      <c r="Y74" s="55"/>
      <c r="Z74" s="55"/>
    </row>
    <row r="75" spans="1:75" s="9" customFormat="1" ht="20.25" customHeight="1" x14ac:dyDescent="0.25">
      <c r="A75" s="22">
        <v>72</v>
      </c>
      <c r="B75" s="51" t="s">
        <v>33</v>
      </c>
      <c r="C75" s="51" t="s">
        <v>33</v>
      </c>
      <c r="D75" s="50" t="s">
        <v>50</v>
      </c>
      <c r="E75" s="50" t="s">
        <v>25</v>
      </c>
      <c r="F75" s="50" t="s">
        <v>51</v>
      </c>
      <c r="G75" s="52">
        <v>16</v>
      </c>
      <c r="H75" s="50" t="s">
        <v>27</v>
      </c>
      <c r="I75" s="50" t="s">
        <v>25</v>
      </c>
      <c r="J75" s="12" t="s">
        <v>28</v>
      </c>
      <c r="K75" s="12" t="s">
        <v>29</v>
      </c>
      <c r="L75" s="12" t="s">
        <v>30</v>
      </c>
      <c r="M75" s="12" t="s">
        <v>240</v>
      </c>
      <c r="N75" s="52" t="s">
        <v>31</v>
      </c>
      <c r="O75" s="52">
        <v>27</v>
      </c>
      <c r="P75" s="52">
        <v>56126456</v>
      </c>
      <c r="Q75" s="32" t="s">
        <v>52</v>
      </c>
      <c r="R75" s="32"/>
      <c r="S75" s="104"/>
      <c r="T75" s="23">
        <v>45658</v>
      </c>
      <c r="U75" s="24">
        <v>46022</v>
      </c>
      <c r="V75" s="53">
        <v>744</v>
      </c>
      <c r="W75" s="53">
        <v>2104</v>
      </c>
      <c r="X75" s="31">
        <f t="shared" si="1"/>
        <v>2848</v>
      </c>
      <c r="Y75" s="55"/>
      <c r="Z75" s="55"/>
    </row>
    <row r="76" spans="1:75" s="55" customFormat="1" ht="20.25" customHeight="1" x14ac:dyDescent="0.25">
      <c r="A76" s="22">
        <v>73</v>
      </c>
      <c r="B76" s="51" t="s">
        <v>33</v>
      </c>
      <c r="C76" s="51" t="s">
        <v>33</v>
      </c>
      <c r="D76" s="50" t="s">
        <v>178</v>
      </c>
      <c r="E76" s="50" t="s">
        <v>25</v>
      </c>
      <c r="F76" s="50" t="s">
        <v>179</v>
      </c>
      <c r="G76" s="52">
        <v>1</v>
      </c>
      <c r="H76" s="50" t="s">
        <v>27</v>
      </c>
      <c r="I76" s="50" t="s">
        <v>180</v>
      </c>
      <c r="J76" s="12" t="s">
        <v>28</v>
      </c>
      <c r="K76" s="12" t="s">
        <v>29</v>
      </c>
      <c r="L76" s="12" t="s">
        <v>30</v>
      </c>
      <c r="M76" s="12" t="s">
        <v>240</v>
      </c>
      <c r="N76" s="52" t="s">
        <v>45</v>
      </c>
      <c r="O76" s="52">
        <v>3</v>
      </c>
      <c r="P76" s="52">
        <v>25953629</v>
      </c>
      <c r="Q76" s="32" t="s">
        <v>217</v>
      </c>
      <c r="R76" s="32"/>
      <c r="S76" s="104"/>
      <c r="T76" s="23">
        <v>45658</v>
      </c>
      <c r="U76" s="24">
        <v>46022</v>
      </c>
      <c r="V76" s="53">
        <v>7147</v>
      </c>
      <c r="W76" s="53">
        <v>0</v>
      </c>
      <c r="X76" s="31">
        <f t="shared" si="1"/>
        <v>7147</v>
      </c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54"/>
    </row>
    <row r="77" spans="1:75" s="55" customFormat="1" ht="20.25" customHeight="1" x14ac:dyDescent="0.25">
      <c r="A77" s="22">
        <v>74</v>
      </c>
      <c r="B77" s="51" t="s">
        <v>33</v>
      </c>
      <c r="C77" s="51" t="s">
        <v>197</v>
      </c>
      <c r="D77" s="50" t="s">
        <v>198</v>
      </c>
      <c r="E77" s="50" t="s">
        <v>25</v>
      </c>
      <c r="F77" s="50" t="s">
        <v>26</v>
      </c>
      <c r="G77" s="52">
        <v>4</v>
      </c>
      <c r="H77" s="50" t="s">
        <v>160</v>
      </c>
      <c r="I77" s="50" t="s">
        <v>25</v>
      </c>
      <c r="J77" s="12" t="s">
        <v>28</v>
      </c>
      <c r="K77" s="12" t="s">
        <v>29</v>
      </c>
      <c r="L77" s="12" t="s">
        <v>30</v>
      </c>
      <c r="M77" s="12" t="s">
        <v>240</v>
      </c>
      <c r="N77" s="52" t="s">
        <v>31</v>
      </c>
      <c r="O77" s="52">
        <v>17</v>
      </c>
      <c r="P77" s="52">
        <v>56203020</v>
      </c>
      <c r="Q77" s="32" t="s">
        <v>32</v>
      </c>
      <c r="R77" s="32"/>
      <c r="S77" s="104"/>
      <c r="T77" s="23">
        <v>45658</v>
      </c>
      <c r="U77" s="24">
        <v>46022</v>
      </c>
      <c r="V77" s="53">
        <v>6505</v>
      </c>
      <c r="W77" s="53">
        <v>18495</v>
      </c>
      <c r="X77" s="31">
        <f t="shared" si="1"/>
        <v>25000</v>
      </c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54"/>
    </row>
    <row r="78" spans="1:75" s="55" customFormat="1" ht="20.25" customHeight="1" x14ac:dyDescent="0.25">
      <c r="A78" s="22">
        <v>75</v>
      </c>
      <c r="B78" s="51" t="s">
        <v>33</v>
      </c>
      <c r="C78" s="51" t="s">
        <v>33</v>
      </c>
      <c r="D78" s="50" t="s">
        <v>181</v>
      </c>
      <c r="E78" s="50" t="s">
        <v>25</v>
      </c>
      <c r="F78" s="50" t="s">
        <v>182</v>
      </c>
      <c r="G78" s="52">
        <v>16</v>
      </c>
      <c r="H78" s="50" t="s">
        <v>27</v>
      </c>
      <c r="I78" s="50" t="s">
        <v>25</v>
      </c>
      <c r="J78" s="12" t="s">
        <v>28</v>
      </c>
      <c r="K78" s="12" t="s">
        <v>29</v>
      </c>
      <c r="L78" s="12" t="s">
        <v>30</v>
      </c>
      <c r="M78" s="12" t="s">
        <v>240</v>
      </c>
      <c r="N78" s="52" t="s">
        <v>31</v>
      </c>
      <c r="O78" s="52">
        <v>1</v>
      </c>
      <c r="P78" s="52">
        <v>80248787</v>
      </c>
      <c r="Q78" s="32" t="s">
        <v>183</v>
      </c>
      <c r="R78" s="32"/>
      <c r="S78" s="104"/>
      <c r="T78" s="23">
        <v>45658</v>
      </c>
      <c r="U78" s="24">
        <v>46022</v>
      </c>
      <c r="V78" s="53">
        <v>84</v>
      </c>
      <c r="W78" s="53">
        <v>294</v>
      </c>
      <c r="X78" s="31">
        <f>V78+W78</f>
        <v>378</v>
      </c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54"/>
    </row>
    <row r="79" spans="1:75" s="55" customFormat="1" ht="20.25" customHeight="1" x14ac:dyDescent="0.25">
      <c r="A79" s="22">
        <v>76</v>
      </c>
      <c r="B79" s="51" t="s">
        <v>33</v>
      </c>
      <c r="C79" s="51" t="s">
        <v>199</v>
      </c>
      <c r="D79" s="50" t="s">
        <v>200</v>
      </c>
      <c r="E79" s="50" t="s">
        <v>201</v>
      </c>
      <c r="F79" s="50" t="s">
        <v>202</v>
      </c>
      <c r="G79" s="52">
        <v>12</v>
      </c>
      <c r="H79" s="50" t="s">
        <v>160</v>
      </c>
      <c r="I79" s="50" t="s">
        <v>203</v>
      </c>
      <c r="J79" s="12" t="s">
        <v>28</v>
      </c>
      <c r="K79" s="12" t="s">
        <v>29</v>
      </c>
      <c r="L79" s="12" t="s">
        <v>30</v>
      </c>
      <c r="M79" s="12" t="s">
        <v>240</v>
      </c>
      <c r="N79" s="52" t="s">
        <v>31</v>
      </c>
      <c r="O79" s="52">
        <v>22</v>
      </c>
      <c r="P79" s="52">
        <v>56268209</v>
      </c>
      <c r="Q79" s="32" t="s">
        <v>204</v>
      </c>
      <c r="R79" s="32"/>
      <c r="S79" s="104"/>
      <c r="T79" s="23">
        <v>45658</v>
      </c>
      <c r="U79" s="24">
        <v>46022</v>
      </c>
      <c r="V79" s="53">
        <v>12600</v>
      </c>
      <c r="W79" s="53">
        <v>18500</v>
      </c>
      <c r="X79" s="31">
        <v>31100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54"/>
    </row>
    <row r="80" spans="1:75" s="55" customFormat="1" ht="20.25" customHeight="1" x14ac:dyDescent="0.25">
      <c r="A80" s="22">
        <v>77</v>
      </c>
      <c r="B80" s="51" t="s">
        <v>33</v>
      </c>
      <c r="C80" s="51" t="s">
        <v>205</v>
      </c>
      <c r="D80" s="50" t="s">
        <v>206</v>
      </c>
      <c r="E80" s="50" t="s">
        <v>207</v>
      </c>
      <c r="F80" s="50" t="s">
        <v>208</v>
      </c>
      <c r="G80" s="52">
        <v>2</v>
      </c>
      <c r="H80" s="50" t="s">
        <v>64</v>
      </c>
      <c r="I80" s="50" t="s">
        <v>65</v>
      </c>
      <c r="J80" s="12" t="s">
        <v>28</v>
      </c>
      <c r="K80" s="12" t="s">
        <v>29</v>
      </c>
      <c r="L80" s="12" t="s">
        <v>30</v>
      </c>
      <c r="M80" s="12" t="s">
        <v>240</v>
      </c>
      <c r="N80" s="52" t="s">
        <v>31</v>
      </c>
      <c r="O80" s="52">
        <v>27</v>
      </c>
      <c r="P80" s="52">
        <v>56196613</v>
      </c>
      <c r="Q80" s="32" t="s">
        <v>209</v>
      </c>
      <c r="R80" s="32"/>
      <c r="S80" s="104"/>
      <c r="T80" s="23">
        <v>45658</v>
      </c>
      <c r="U80" s="24">
        <v>46022</v>
      </c>
      <c r="V80" s="53">
        <v>4800</v>
      </c>
      <c r="W80" s="53">
        <v>8200</v>
      </c>
      <c r="X80" s="31">
        <v>13000</v>
      </c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54"/>
    </row>
    <row r="81" spans="1:75" s="55" customFormat="1" ht="19.8" customHeight="1" x14ac:dyDescent="0.25">
      <c r="A81" s="22">
        <v>78</v>
      </c>
      <c r="B81" s="51" t="s">
        <v>33</v>
      </c>
      <c r="C81" s="51" t="s">
        <v>210</v>
      </c>
      <c r="D81" s="50" t="s">
        <v>214</v>
      </c>
      <c r="E81" s="50" t="s">
        <v>25</v>
      </c>
      <c r="F81" s="50" t="s">
        <v>182</v>
      </c>
      <c r="G81" s="52">
        <v>28</v>
      </c>
      <c r="H81" s="50" t="s">
        <v>27</v>
      </c>
      <c r="I81" s="50" t="s">
        <v>25</v>
      </c>
      <c r="J81" s="12" t="s">
        <v>28</v>
      </c>
      <c r="K81" s="12" t="s">
        <v>29</v>
      </c>
      <c r="L81" s="12" t="s">
        <v>30</v>
      </c>
      <c r="M81" s="12" t="s">
        <v>240</v>
      </c>
      <c r="N81" s="52" t="s">
        <v>31</v>
      </c>
      <c r="O81" s="52">
        <v>27</v>
      </c>
      <c r="P81" s="52">
        <v>56267858</v>
      </c>
      <c r="Q81" s="32" t="s">
        <v>215</v>
      </c>
      <c r="R81" s="32"/>
      <c r="S81" s="104"/>
      <c r="T81" s="23">
        <v>45658</v>
      </c>
      <c r="U81" s="24">
        <v>46022</v>
      </c>
      <c r="V81" s="53">
        <v>5950</v>
      </c>
      <c r="W81" s="53">
        <v>10850</v>
      </c>
      <c r="X81" s="31">
        <v>16800</v>
      </c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54"/>
    </row>
    <row r="82" spans="1:75" s="55" customFormat="1" ht="19.8" customHeight="1" x14ac:dyDescent="0.25">
      <c r="A82" s="22">
        <v>79</v>
      </c>
      <c r="B82" s="51" t="s">
        <v>33</v>
      </c>
      <c r="C82" s="51" t="s">
        <v>33</v>
      </c>
      <c r="D82" s="50" t="s">
        <v>184</v>
      </c>
      <c r="E82" s="50" t="s">
        <v>25</v>
      </c>
      <c r="F82" s="50" t="s">
        <v>166</v>
      </c>
      <c r="G82" s="52" t="s">
        <v>185</v>
      </c>
      <c r="H82" s="50" t="s">
        <v>27</v>
      </c>
      <c r="I82" s="50" t="s">
        <v>25</v>
      </c>
      <c r="J82" s="12" t="s">
        <v>28</v>
      </c>
      <c r="K82" s="12" t="s">
        <v>29</v>
      </c>
      <c r="L82" s="12" t="s">
        <v>30</v>
      </c>
      <c r="M82" s="12" t="s">
        <v>240</v>
      </c>
      <c r="N82" s="52" t="s">
        <v>57</v>
      </c>
      <c r="O82" s="52">
        <v>8</v>
      </c>
      <c r="P82" s="52">
        <v>13025519</v>
      </c>
      <c r="Q82" s="32" t="s">
        <v>186</v>
      </c>
      <c r="R82" s="32"/>
      <c r="S82" s="104"/>
      <c r="T82" s="23">
        <v>45658</v>
      </c>
      <c r="U82" s="24">
        <v>46022</v>
      </c>
      <c r="V82" s="53">
        <v>1514</v>
      </c>
      <c r="W82" s="53">
        <v>0</v>
      </c>
      <c r="X82" s="31">
        <f t="shared" si="1"/>
        <v>1514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54"/>
    </row>
    <row r="83" spans="1:75" s="55" customFormat="1" ht="20.25" customHeight="1" x14ac:dyDescent="0.25">
      <c r="A83" s="22">
        <v>80</v>
      </c>
      <c r="B83" s="51" t="s">
        <v>33</v>
      </c>
      <c r="C83" s="51" t="s">
        <v>33</v>
      </c>
      <c r="D83" s="50" t="s">
        <v>187</v>
      </c>
      <c r="E83" s="50" t="s">
        <v>127</v>
      </c>
      <c r="F83" s="50" t="s">
        <v>35</v>
      </c>
      <c r="G83" s="52" t="s">
        <v>35</v>
      </c>
      <c r="H83" s="50" t="s">
        <v>27</v>
      </c>
      <c r="I83" s="50" t="s">
        <v>25</v>
      </c>
      <c r="J83" s="12" t="s">
        <v>28</v>
      </c>
      <c r="K83" s="12" t="s">
        <v>29</v>
      </c>
      <c r="L83" s="12" t="s">
        <v>30</v>
      </c>
      <c r="M83" s="12" t="s">
        <v>240</v>
      </c>
      <c r="N83" s="52" t="s">
        <v>31</v>
      </c>
      <c r="O83" s="52">
        <v>11</v>
      </c>
      <c r="P83" s="52">
        <v>47935474</v>
      </c>
      <c r="Q83" s="32" t="s">
        <v>188</v>
      </c>
      <c r="R83" s="32"/>
      <c r="S83" s="104"/>
      <c r="T83" s="23">
        <v>45658</v>
      </c>
      <c r="U83" s="24">
        <v>46022</v>
      </c>
      <c r="V83" s="53">
        <v>258</v>
      </c>
      <c r="W83" s="53">
        <v>603</v>
      </c>
      <c r="X83" s="31">
        <f t="shared" si="1"/>
        <v>861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54"/>
    </row>
    <row r="84" spans="1:75" s="55" customFormat="1" ht="20.25" customHeight="1" x14ac:dyDescent="0.25">
      <c r="A84" s="22">
        <v>81</v>
      </c>
      <c r="B84" s="51" t="s">
        <v>33</v>
      </c>
      <c r="C84" s="51" t="s">
        <v>33</v>
      </c>
      <c r="D84" s="50" t="s">
        <v>187</v>
      </c>
      <c r="E84" s="50" t="s">
        <v>109</v>
      </c>
      <c r="F84" s="77" t="s">
        <v>189</v>
      </c>
      <c r="G84" s="52" t="s">
        <v>35</v>
      </c>
      <c r="H84" s="50" t="s">
        <v>64</v>
      </c>
      <c r="I84" s="50" t="s">
        <v>65</v>
      </c>
      <c r="J84" s="12" t="s">
        <v>28</v>
      </c>
      <c r="K84" s="12" t="s">
        <v>29</v>
      </c>
      <c r="L84" s="12" t="s">
        <v>30</v>
      </c>
      <c r="M84" s="12" t="s">
        <v>240</v>
      </c>
      <c r="N84" s="52" t="s">
        <v>31</v>
      </c>
      <c r="O84" s="52">
        <v>1</v>
      </c>
      <c r="P84" s="52">
        <v>80338897</v>
      </c>
      <c r="Q84" s="32" t="s">
        <v>190</v>
      </c>
      <c r="R84" s="32"/>
      <c r="S84" s="104"/>
      <c r="T84" s="23">
        <v>45658</v>
      </c>
      <c r="U84" s="24">
        <v>46022</v>
      </c>
      <c r="V84" s="53">
        <v>45</v>
      </c>
      <c r="W84" s="53">
        <v>151</v>
      </c>
      <c r="X84" s="31">
        <f t="shared" si="1"/>
        <v>196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54"/>
    </row>
    <row r="85" spans="1:75" s="55" customFormat="1" ht="20.25" customHeight="1" x14ac:dyDescent="0.25">
      <c r="A85" s="22">
        <v>82</v>
      </c>
      <c r="B85" s="51" t="s">
        <v>33</v>
      </c>
      <c r="C85" s="51" t="s">
        <v>33</v>
      </c>
      <c r="D85" s="50" t="s">
        <v>187</v>
      </c>
      <c r="E85" s="50" t="s">
        <v>79</v>
      </c>
      <c r="F85" s="50"/>
      <c r="G85" s="52">
        <v>41</v>
      </c>
      <c r="H85" s="50" t="s">
        <v>27</v>
      </c>
      <c r="I85" s="50" t="s">
        <v>25</v>
      </c>
      <c r="J85" s="12" t="s">
        <v>28</v>
      </c>
      <c r="K85" s="12" t="s">
        <v>29</v>
      </c>
      <c r="L85" s="12" t="s">
        <v>30</v>
      </c>
      <c r="M85" s="12" t="s">
        <v>240</v>
      </c>
      <c r="N85" s="52" t="s">
        <v>31</v>
      </c>
      <c r="O85" s="52">
        <v>3</v>
      </c>
      <c r="P85" s="63">
        <v>83897844</v>
      </c>
      <c r="Q85" s="32" t="s">
        <v>191</v>
      </c>
      <c r="R85" s="32"/>
      <c r="S85" s="104"/>
      <c r="T85" s="23">
        <v>45658</v>
      </c>
      <c r="U85" s="24">
        <v>46022</v>
      </c>
      <c r="V85" s="53">
        <v>509</v>
      </c>
      <c r="W85" s="53">
        <v>268</v>
      </c>
      <c r="X85" s="31">
        <f t="shared" si="1"/>
        <v>777</v>
      </c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54"/>
    </row>
    <row r="86" spans="1:75" s="55" customFormat="1" ht="20.25" customHeight="1" x14ac:dyDescent="0.25">
      <c r="A86" s="22">
        <v>83</v>
      </c>
      <c r="B86" s="51" t="s">
        <v>33</v>
      </c>
      <c r="C86" s="51" t="s">
        <v>33</v>
      </c>
      <c r="D86" s="50" t="s">
        <v>192</v>
      </c>
      <c r="E86" s="50" t="s">
        <v>156</v>
      </c>
      <c r="F86" s="50"/>
      <c r="G86" s="52">
        <v>9</v>
      </c>
      <c r="H86" s="50" t="s">
        <v>64</v>
      </c>
      <c r="I86" s="50" t="s">
        <v>65</v>
      </c>
      <c r="J86" s="12" t="s">
        <v>28</v>
      </c>
      <c r="K86" s="12" t="s">
        <v>29</v>
      </c>
      <c r="L86" s="12" t="s">
        <v>30</v>
      </c>
      <c r="M86" s="12" t="s">
        <v>240</v>
      </c>
      <c r="N86" s="52" t="s">
        <v>151</v>
      </c>
      <c r="O86" s="52">
        <v>4</v>
      </c>
      <c r="P86" s="52">
        <v>27173008</v>
      </c>
      <c r="Q86" s="32" t="s">
        <v>193</v>
      </c>
      <c r="R86" s="32"/>
      <c r="S86" s="104"/>
      <c r="T86" s="23">
        <v>45658</v>
      </c>
      <c r="U86" s="24">
        <v>46022</v>
      </c>
      <c r="V86" s="53">
        <v>50</v>
      </c>
      <c r="W86" s="53">
        <v>0</v>
      </c>
      <c r="X86" s="31">
        <f t="shared" si="1"/>
        <v>50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54"/>
    </row>
    <row r="87" spans="1:75" s="55" customFormat="1" ht="20.25" customHeight="1" x14ac:dyDescent="0.25">
      <c r="A87" s="22">
        <v>84</v>
      </c>
      <c r="B87" s="51" t="s">
        <v>33</v>
      </c>
      <c r="C87" s="51" t="s">
        <v>33</v>
      </c>
      <c r="D87" s="50" t="s">
        <v>187</v>
      </c>
      <c r="E87" s="50" t="s">
        <v>90</v>
      </c>
      <c r="F87" s="50" t="s">
        <v>148</v>
      </c>
      <c r="G87" s="52">
        <v>24770347</v>
      </c>
      <c r="H87" s="50" t="s">
        <v>27</v>
      </c>
      <c r="I87" s="50" t="s">
        <v>25</v>
      </c>
      <c r="J87" s="12" t="s">
        <v>28</v>
      </c>
      <c r="K87" s="12" t="s">
        <v>29</v>
      </c>
      <c r="L87" s="12" t="s">
        <v>30</v>
      </c>
      <c r="M87" s="12" t="s">
        <v>240</v>
      </c>
      <c r="N87" s="52" t="s">
        <v>151</v>
      </c>
      <c r="O87" s="52">
        <v>11</v>
      </c>
      <c r="P87" s="52">
        <v>3181103</v>
      </c>
      <c r="Q87" s="32" t="s">
        <v>91</v>
      </c>
      <c r="R87" s="32"/>
      <c r="S87" s="104"/>
      <c r="T87" s="23">
        <v>45658</v>
      </c>
      <c r="U87" s="24">
        <v>46022</v>
      </c>
      <c r="V87" s="59">
        <v>565</v>
      </c>
      <c r="W87" s="53">
        <v>0</v>
      </c>
      <c r="X87" s="31">
        <f t="shared" si="1"/>
        <v>565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54"/>
    </row>
    <row r="88" spans="1:75" s="55" customFormat="1" ht="20.25" customHeight="1" x14ac:dyDescent="0.25">
      <c r="A88" s="22">
        <v>85</v>
      </c>
      <c r="B88" s="51" t="s">
        <v>33</v>
      </c>
      <c r="C88" s="51" t="s">
        <v>33</v>
      </c>
      <c r="D88" s="50" t="s">
        <v>187</v>
      </c>
      <c r="E88" s="50" t="s">
        <v>134</v>
      </c>
      <c r="F88" s="50"/>
      <c r="G88" s="52"/>
      <c r="H88" s="50" t="s">
        <v>64</v>
      </c>
      <c r="I88" s="50" t="s">
        <v>65</v>
      </c>
      <c r="J88" s="12" t="s">
        <v>28</v>
      </c>
      <c r="K88" s="12" t="s">
        <v>29</v>
      </c>
      <c r="L88" s="12" t="s">
        <v>30</v>
      </c>
      <c r="M88" s="12" t="s">
        <v>240</v>
      </c>
      <c r="N88" s="52" t="s">
        <v>151</v>
      </c>
      <c r="O88" s="52">
        <v>7</v>
      </c>
      <c r="P88" s="52">
        <v>90570273</v>
      </c>
      <c r="Q88" s="32" t="s">
        <v>220</v>
      </c>
      <c r="R88" s="32"/>
      <c r="S88" s="104"/>
      <c r="T88" s="23">
        <v>45658</v>
      </c>
      <c r="U88" s="24">
        <v>46022</v>
      </c>
      <c r="V88" s="53">
        <v>567</v>
      </c>
      <c r="W88" s="53">
        <v>0</v>
      </c>
      <c r="X88" s="31">
        <f t="shared" si="1"/>
        <v>567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54"/>
    </row>
    <row r="89" spans="1:75" s="55" customFormat="1" ht="20.25" customHeight="1" x14ac:dyDescent="0.25">
      <c r="A89" s="22">
        <v>86</v>
      </c>
      <c r="B89" s="51" t="s">
        <v>33</v>
      </c>
      <c r="C89" s="51" t="s">
        <v>33</v>
      </c>
      <c r="D89" s="50" t="s">
        <v>187</v>
      </c>
      <c r="E89" s="50" t="s">
        <v>73</v>
      </c>
      <c r="F89" s="50" t="s">
        <v>195</v>
      </c>
      <c r="G89" s="52"/>
      <c r="H89" s="50" t="s">
        <v>27</v>
      </c>
      <c r="I89" s="50" t="s">
        <v>25</v>
      </c>
      <c r="J89" s="12" t="s">
        <v>28</v>
      </c>
      <c r="K89" s="12" t="s">
        <v>29</v>
      </c>
      <c r="L89" s="12" t="s">
        <v>30</v>
      </c>
      <c r="M89" s="12" t="s">
        <v>240</v>
      </c>
      <c r="N89" s="52" t="s">
        <v>31</v>
      </c>
      <c r="O89" s="52">
        <v>9</v>
      </c>
      <c r="P89" s="52">
        <v>47935603</v>
      </c>
      <c r="Q89" s="32" t="s">
        <v>196</v>
      </c>
      <c r="R89" s="32"/>
      <c r="S89" s="104"/>
      <c r="T89" s="23">
        <v>45658</v>
      </c>
      <c r="U89" s="24">
        <v>46022</v>
      </c>
      <c r="V89" s="53">
        <v>208</v>
      </c>
      <c r="W89" s="53">
        <v>311</v>
      </c>
      <c r="X89" s="31">
        <f t="shared" si="1"/>
        <v>519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54"/>
    </row>
    <row r="90" spans="1:75" s="55" customFormat="1" ht="20.25" customHeight="1" x14ac:dyDescent="0.25">
      <c r="A90" s="22">
        <v>87</v>
      </c>
      <c r="B90" s="51" t="s">
        <v>231</v>
      </c>
      <c r="C90" s="51" t="s">
        <v>231</v>
      </c>
      <c r="D90" s="50" t="s">
        <v>232</v>
      </c>
      <c r="E90" s="50" t="s">
        <v>25</v>
      </c>
      <c r="F90" s="50" t="s">
        <v>179</v>
      </c>
      <c r="G90" s="52"/>
      <c r="H90" s="50" t="s">
        <v>27</v>
      </c>
      <c r="I90" s="50" t="s">
        <v>25</v>
      </c>
      <c r="J90" s="12" t="s">
        <v>28</v>
      </c>
      <c r="K90" s="12" t="s">
        <v>29</v>
      </c>
      <c r="L90" s="12" t="s">
        <v>30</v>
      </c>
      <c r="M90" s="12" t="s">
        <v>240</v>
      </c>
      <c r="N90" s="52" t="s">
        <v>31</v>
      </c>
      <c r="O90" s="52">
        <v>27</v>
      </c>
      <c r="P90" s="52">
        <v>56196496</v>
      </c>
      <c r="Q90" s="78" t="s">
        <v>233</v>
      </c>
      <c r="R90" s="78"/>
      <c r="S90" s="104"/>
      <c r="T90" s="23">
        <v>45658</v>
      </c>
      <c r="U90" s="24">
        <v>46022</v>
      </c>
      <c r="V90" s="55">
        <v>750</v>
      </c>
      <c r="W90" s="55">
        <v>3450</v>
      </c>
      <c r="X90" s="31">
        <v>4200</v>
      </c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54"/>
    </row>
    <row r="91" spans="1:75" s="9" customFormat="1" ht="20.399999999999999" customHeight="1" x14ac:dyDescent="0.25">
      <c r="A91" s="22">
        <v>88</v>
      </c>
      <c r="B91" s="51" t="s">
        <v>223</v>
      </c>
      <c r="C91" s="51" t="s">
        <v>224</v>
      </c>
      <c r="D91" s="50" t="s">
        <v>225</v>
      </c>
      <c r="E91" s="50" t="s">
        <v>25</v>
      </c>
      <c r="F91" s="50" t="s">
        <v>26</v>
      </c>
      <c r="G91" s="52">
        <v>4</v>
      </c>
      <c r="H91" s="50" t="s">
        <v>27</v>
      </c>
      <c r="I91" s="50" t="s">
        <v>25</v>
      </c>
      <c r="J91" s="12" t="s">
        <v>28</v>
      </c>
      <c r="K91" s="12" t="s">
        <v>29</v>
      </c>
      <c r="L91" s="12" t="s">
        <v>30</v>
      </c>
      <c r="M91" s="12" t="s">
        <v>240</v>
      </c>
      <c r="N91" s="52" t="s">
        <v>31</v>
      </c>
      <c r="O91" s="52">
        <v>17</v>
      </c>
      <c r="P91" s="52">
        <v>56203020</v>
      </c>
      <c r="Q91" s="32" t="s">
        <v>226</v>
      </c>
      <c r="R91" s="32"/>
      <c r="S91" s="104"/>
      <c r="T91" s="23">
        <v>45658</v>
      </c>
      <c r="U91" s="24">
        <v>46022</v>
      </c>
      <c r="V91" s="53">
        <v>545</v>
      </c>
      <c r="W91" s="53">
        <v>1455</v>
      </c>
      <c r="X91" s="31">
        <f t="shared" si="1"/>
        <v>2000</v>
      </c>
      <c r="Y91" s="55"/>
      <c r="Z91" s="55"/>
    </row>
    <row r="92" spans="1:75" s="9" customFormat="1" ht="20.399999999999999" customHeight="1" x14ac:dyDescent="0.25">
      <c r="A92" s="22">
        <v>89</v>
      </c>
      <c r="B92" s="51" t="s">
        <v>33</v>
      </c>
      <c r="C92" s="51" t="s">
        <v>33</v>
      </c>
      <c r="D92" s="50" t="s">
        <v>40</v>
      </c>
      <c r="E92" s="50" t="s">
        <v>99</v>
      </c>
      <c r="F92" s="114">
        <v>45638</v>
      </c>
      <c r="G92" s="52"/>
      <c r="H92" s="50" t="s">
        <v>27</v>
      </c>
      <c r="I92" s="50" t="s">
        <v>25</v>
      </c>
      <c r="J92" s="12" t="s">
        <v>28</v>
      </c>
      <c r="K92" s="12" t="s">
        <v>29</v>
      </c>
      <c r="L92" s="12" t="s">
        <v>30</v>
      </c>
      <c r="M92" s="12" t="s">
        <v>240</v>
      </c>
      <c r="N92" s="52" t="s">
        <v>407</v>
      </c>
      <c r="O92" s="52">
        <v>4</v>
      </c>
      <c r="P92" s="52">
        <v>83039011</v>
      </c>
      <c r="Q92" s="32" t="s">
        <v>408</v>
      </c>
      <c r="R92" s="32"/>
      <c r="S92" s="104"/>
      <c r="T92" s="23">
        <v>45658</v>
      </c>
      <c r="U92" s="24">
        <v>46022</v>
      </c>
      <c r="V92" s="53">
        <v>18</v>
      </c>
      <c r="W92" s="53">
        <v>26</v>
      </c>
      <c r="X92" s="31">
        <f t="shared" si="1"/>
        <v>44</v>
      </c>
      <c r="Y92" s="55"/>
      <c r="Z92" s="55"/>
    </row>
    <row r="93" spans="1:75" s="9" customFormat="1" ht="20.399999999999999" customHeight="1" x14ac:dyDescent="0.25">
      <c r="A93" s="22">
        <v>90</v>
      </c>
      <c r="B93" s="51" t="s">
        <v>33</v>
      </c>
      <c r="C93" s="51" t="s">
        <v>33</v>
      </c>
      <c r="D93" s="50" t="s">
        <v>53</v>
      </c>
      <c r="E93" s="50" t="s">
        <v>65</v>
      </c>
      <c r="F93" s="50" t="s">
        <v>238</v>
      </c>
      <c r="G93" s="52"/>
      <c r="H93" s="50" t="s">
        <v>64</v>
      </c>
      <c r="I93" s="50" t="s">
        <v>409</v>
      </c>
      <c r="J93" s="12" t="s">
        <v>28</v>
      </c>
      <c r="K93" s="12" t="s">
        <v>29</v>
      </c>
      <c r="L93" s="12" t="s">
        <v>30</v>
      </c>
      <c r="M93" s="12" t="s">
        <v>240</v>
      </c>
      <c r="N93" s="52" t="s">
        <v>57</v>
      </c>
      <c r="O93" s="52">
        <v>1</v>
      </c>
      <c r="P93" s="52">
        <v>68039425</v>
      </c>
      <c r="Q93" s="32" t="s">
        <v>236</v>
      </c>
      <c r="R93" s="115"/>
      <c r="S93" s="104"/>
      <c r="T93" s="23">
        <v>45658</v>
      </c>
      <c r="U93" s="24">
        <v>46022</v>
      </c>
      <c r="V93" s="53">
        <v>0</v>
      </c>
      <c r="W93" s="53">
        <v>0</v>
      </c>
      <c r="X93" s="31">
        <f t="shared" si="1"/>
        <v>0</v>
      </c>
      <c r="Y93" s="55"/>
      <c r="Z93" s="55"/>
    </row>
    <row r="94" spans="1:75" s="9" customFormat="1" ht="20.399999999999999" customHeight="1" x14ac:dyDescent="0.25">
      <c r="A94" s="22">
        <v>91</v>
      </c>
      <c r="B94" s="51" t="s">
        <v>33</v>
      </c>
      <c r="C94" s="51" t="s">
        <v>33</v>
      </c>
      <c r="D94" s="50" t="s">
        <v>410</v>
      </c>
      <c r="E94" s="50" t="s">
        <v>54</v>
      </c>
      <c r="F94" s="50" t="s">
        <v>239</v>
      </c>
      <c r="G94" s="52"/>
      <c r="H94" s="50" t="s">
        <v>27</v>
      </c>
      <c r="I94" s="50" t="s">
        <v>25</v>
      </c>
      <c r="J94" s="12" t="s">
        <v>28</v>
      </c>
      <c r="K94" s="12" t="s">
        <v>29</v>
      </c>
      <c r="L94" s="12" t="s">
        <v>30</v>
      </c>
      <c r="M94" s="12" t="s">
        <v>240</v>
      </c>
      <c r="N94" s="52" t="s">
        <v>57</v>
      </c>
      <c r="O94" s="52">
        <v>9</v>
      </c>
      <c r="P94" s="52">
        <v>83992913</v>
      </c>
      <c r="Q94" s="32" t="s">
        <v>237</v>
      </c>
      <c r="R94" s="115"/>
      <c r="S94" s="104"/>
      <c r="T94" s="23">
        <v>45658</v>
      </c>
      <c r="U94" s="24">
        <v>46022</v>
      </c>
      <c r="V94" s="53">
        <v>2391</v>
      </c>
      <c r="W94" s="53">
        <v>0</v>
      </c>
      <c r="X94" s="31">
        <f t="shared" si="1"/>
        <v>2391</v>
      </c>
      <c r="Y94" s="116"/>
      <c r="Z94" s="55"/>
    </row>
    <row r="95" spans="1:75" s="9" customFormat="1" ht="20.25" customHeight="1" x14ac:dyDescent="0.25">
      <c r="A95" s="22">
        <v>92</v>
      </c>
      <c r="B95" s="51" t="s">
        <v>247</v>
      </c>
      <c r="C95" s="51" t="s">
        <v>248</v>
      </c>
      <c r="D95" s="50" t="s">
        <v>249</v>
      </c>
      <c r="E95" s="50" t="s">
        <v>109</v>
      </c>
      <c r="F95" s="50"/>
      <c r="G95" s="79" t="s">
        <v>250</v>
      </c>
      <c r="H95" s="50" t="s">
        <v>27</v>
      </c>
      <c r="I95" s="50" t="s">
        <v>25</v>
      </c>
      <c r="J95" s="12" t="s">
        <v>28</v>
      </c>
      <c r="K95" s="12" t="s">
        <v>29</v>
      </c>
      <c r="L95" s="12" t="s">
        <v>30</v>
      </c>
      <c r="M95" s="12" t="s">
        <v>251</v>
      </c>
      <c r="N95" s="52" t="s">
        <v>151</v>
      </c>
      <c r="O95" s="52">
        <v>8</v>
      </c>
      <c r="P95" s="52">
        <v>47949473</v>
      </c>
      <c r="Q95" s="78" t="s">
        <v>252</v>
      </c>
      <c r="R95" s="78"/>
      <c r="S95" s="104"/>
      <c r="T95" s="24">
        <v>45658</v>
      </c>
      <c r="U95" s="24">
        <v>46022</v>
      </c>
      <c r="V95" s="80">
        <v>0</v>
      </c>
      <c r="W95" s="80">
        <v>0</v>
      </c>
      <c r="X95" s="31">
        <f t="shared" si="1"/>
        <v>0</v>
      </c>
      <c r="Y95" s="80"/>
      <c r="Z95" s="80"/>
      <c r="AB95" s="81"/>
      <c r="AC95" s="82"/>
    </row>
    <row r="96" spans="1:75" s="9" customFormat="1" ht="20.25" customHeight="1" x14ac:dyDescent="0.25">
      <c r="A96" s="22">
        <v>93</v>
      </c>
      <c r="B96" s="51" t="s">
        <v>247</v>
      </c>
      <c r="C96" s="51" t="s">
        <v>248</v>
      </c>
      <c r="D96" s="50" t="s">
        <v>249</v>
      </c>
      <c r="E96" s="50" t="s">
        <v>253</v>
      </c>
      <c r="F96" s="50"/>
      <c r="G96" s="52">
        <v>53</v>
      </c>
      <c r="H96" s="50" t="s">
        <v>27</v>
      </c>
      <c r="I96" s="50" t="s">
        <v>25</v>
      </c>
      <c r="J96" s="12" t="s">
        <v>28</v>
      </c>
      <c r="K96" s="12" t="s">
        <v>29</v>
      </c>
      <c r="L96" s="12" t="s">
        <v>30</v>
      </c>
      <c r="M96" s="12" t="s">
        <v>251</v>
      </c>
      <c r="N96" s="52" t="s">
        <v>151</v>
      </c>
      <c r="O96" s="52">
        <v>8</v>
      </c>
      <c r="P96" s="52">
        <v>63001071</v>
      </c>
      <c r="Q96" s="78" t="s">
        <v>254</v>
      </c>
      <c r="R96" s="78"/>
      <c r="S96" s="104"/>
      <c r="T96" s="24">
        <v>45658</v>
      </c>
      <c r="U96" s="24">
        <v>46022</v>
      </c>
      <c r="V96" s="80">
        <v>579</v>
      </c>
      <c r="W96" s="80">
        <v>0</v>
      </c>
      <c r="X96" s="31">
        <f t="shared" si="1"/>
        <v>579</v>
      </c>
      <c r="Y96" s="80"/>
      <c r="Z96" s="80"/>
      <c r="AB96" s="81"/>
      <c r="AC96" s="82"/>
    </row>
    <row r="97" spans="1:46" ht="20.25" customHeight="1" x14ac:dyDescent="0.25">
      <c r="A97" s="22">
        <v>94</v>
      </c>
      <c r="B97" s="83" t="s">
        <v>247</v>
      </c>
      <c r="C97" s="83" t="s">
        <v>255</v>
      </c>
      <c r="D97" s="84" t="s">
        <v>256</v>
      </c>
      <c r="E97" s="84" t="s">
        <v>25</v>
      </c>
      <c r="F97" s="84" t="s">
        <v>142</v>
      </c>
      <c r="G97" s="85">
        <v>4</v>
      </c>
      <c r="H97" s="84" t="s">
        <v>27</v>
      </c>
      <c r="I97" s="84" t="s">
        <v>25</v>
      </c>
      <c r="J97" s="84" t="s">
        <v>28</v>
      </c>
      <c r="K97" s="84" t="s">
        <v>29</v>
      </c>
      <c r="L97" s="12" t="s">
        <v>30</v>
      </c>
      <c r="M97" s="12" t="s">
        <v>251</v>
      </c>
      <c r="N97" s="86" t="s">
        <v>31</v>
      </c>
      <c r="O97" s="85">
        <v>27</v>
      </c>
      <c r="P97" s="85">
        <v>56202992</v>
      </c>
      <c r="Q97" s="87" t="s">
        <v>257</v>
      </c>
      <c r="R97" s="87"/>
      <c r="S97" s="104"/>
      <c r="T97" s="24">
        <v>45658</v>
      </c>
      <c r="U97" s="24">
        <v>46022</v>
      </c>
      <c r="V97" s="11">
        <v>2695</v>
      </c>
      <c r="W97" s="11">
        <v>7745</v>
      </c>
      <c r="X97" s="31">
        <f t="shared" si="1"/>
        <v>10440</v>
      </c>
      <c r="Y97" s="31"/>
      <c r="Z97" s="31"/>
      <c r="AB97" s="88"/>
      <c r="AC97" s="89"/>
      <c r="AQ97" s="9"/>
      <c r="AR97" s="9"/>
      <c r="AS97" s="9"/>
      <c r="AT97" s="9"/>
    </row>
    <row r="98" spans="1:46" ht="20.25" customHeight="1" x14ac:dyDescent="0.25">
      <c r="A98" s="22">
        <v>95</v>
      </c>
      <c r="B98" s="90" t="s">
        <v>258</v>
      </c>
      <c r="C98" s="90" t="s">
        <v>259</v>
      </c>
      <c r="D98" s="86" t="s">
        <v>260</v>
      </c>
      <c r="E98" s="86" t="s">
        <v>73</v>
      </c>
      <c r="F98" s="86"/>
      <c r="G98" s="85"/>
      <c r="H98" s="86" t="s">
        <v>27</v>
      </c>
      <c r="I98" s="86" t="s">
        <v>25</v>
      </c>
      <c r="J98" s="86" t="s">
        <v>28</v>
      </c>
      <c r="K98" s="86" t="s">
        <v>29</v>
      </c>
      <c r="L98" s="12" t="s">
        <v>30</v>
      </c>
      <c r="M98" s="12" t="s">
        <v>251</v>
      </c>
      <c r="N98" s="86" t="s">
        <v>31</v>
      </c>
      <c r="O98" s="85">
        <v>27</v>
      </c>
      <c r="P98" s="85">
        <v>56196600</v>
      </c>
      <c r="Q98" s="87" t="s">
        <v>261</v>
      </c>
      <c r="R98" s="87"/>
      <c r="S98" s="104"/>
      <c r="T98" s="24">
        <v>45658</v>
      </c>
      <c r="U98" s="24">
        <v>46022</v>
      </c>
      <c r="V98" s="11">
        <v>13849</v>
      </c>
      <c r="W98" s="11">
        <v>38410</v>
      </c>
      <c r="X98" s="31">
        <f t="shared" si="1"/>
        <v>52259</v>
      </c>
      <c r="Y98" s="31"/>
      <c r="Z98" s="31"/>
      <c r="AB98" s="88"/>
      <c r="AQ98" s="9"/>
      <c r="AR98" s="9"/>
      <c r="AS98" s="9"/>
      <c r="AT98" s="9"/>
    </row>
    <row r="99" spans="1:46" ht="20.25" customHeight="1" x14ac:dyDescent="0.25">
      <c r="A99" s="22">
        <v>96</v>
      </c>
      <c r="B99" s="90" t="s">
        <v>247</v>
      </c>
      <c r="C99" s="90" t="s">
        <v>248</v>
      </c>
      <c r="D99" s="86" t="s">
        <v>260</v>
      </c>
      <c r="E99" s="86" t="s">
        <v>109</v>
      </c>
      <c r="F99" s="86"/>
      <c r="G99" s="85"/>
      <c r="H99" s="86" t="s">
        <v>27</v>
      </c>
      <c r="I99" s="86" t="s">
        <v>25</v>
      </c>
      <c r="J99" s="86" t="s">
        <v>28</v>
      </c>
      <c r="K99" s="86" t="s">
        <v>29</v>
      </c>
      <c r="L99" s="12" t="s">
        <v>30</v>
      </c>
      <c r="M99" s="12" t="s">
        <v>251</v>
      </c>
      <c r="N99" s="86" t="s">
        <v>31</v>
      </c>
      <c r="O99" s="85">
        <v>45</v>
      </c>
      <c r="P99" s="85">
        <v>96588615</v>
      </c>
      <c r="Q99" s="87" t="s">
        <v>262</v>
      </c>
      <c r="R99" s="87"/>
      <c r="S99" s="104"/>
      <c r="T99" s="24">
        <v>45658</v>
      </c>
      <c r="U99" s="24">
        <v>46022</v>
      </c>
      <c r="V99" s="11">
        <v>25854</v>
      </c>
      <c r="W99" s="11">
        <v>49231</v>
      </c>
      <c r="X99" s="31">
        <f t="shared" si="1"/>
        <v>75085</v>
      </c>
      <c r="Y99" s="91" t="s">
        <v>263</v>
      </c>
      <c r="Z99" s="92" t="s">
        <v>264</v>
      </c>
      <c r="AB99" s="88"/>
      <c r="AQ99" s="9"/>
      <c r="AR99" s="9"/>
      <c r="AS99" s="9"/>
      <c r="AT99" s="9"/>
    </row>
    <row r="100" spans="1:46" ht="20.25" customHeight="1" x14ac:dyDescent="0.25">
      <c r="A100" s="22">
        <v>97</v>
      </c>
      <c r="B100" s="90" t="s">
        <v>247</v>
      </c>
      <c r="C100" s="90" t="s">
        <v>248</v>
      </c>
      <c r="D100" s="86" t="s">
        <v>265</v>
      </c>
      <c r="E100" s="86" t="s">
        <v>69</v>
      </c>
      <c r="F100" s="86"/>
      <c r="G100" s="85"/>
      <c r="H100" s="86" t="s">
        <v>160</v>
      </c>
      <c r="I100" s="86" t="s">
        <v>25</v>
      </c>
      <c r="J100" s="86" t="s">
        <v>28</v>
      </c>
      <c r="K100" s="86" t="s">
        <v>29</v>
      </c>
      <c r="L100" s="12" t="s">
        <v>30</v>
      </c>
      <c r="M100" s="12" t="s">
        <v>251</v>
      </c>
      <c r="N100" s="86" t="s">
        <v>31</v>
      </c>
      <c r="O100" s="85">
        <v>17</v>
      </c>
      <c r="P100" s="85">
        <v>56267872</v>
      </c>
      <c r="Q100" s="87" t="s">
        <v>266</v>
      </c>
      <c r="R100" s="87"/>
      <c r="S100" s="104"/>
      <c r="T100" s="24">
        <v>45658</v>
      </c>
      <c r="U100" s="24">
        <v>46022</v>
      </c>
      <c r="V100" s="11">
        <v>16333</v>
      </c>
      <c r="W100" s="11">
        <v>48090</v>
      </c>
      <c r="X100" s="31">
        <f t="shared" si="1"/>
        <v>64423</v>
      </c>
      <c r="Y100" s="93"/>
      <c r="Z100" s="31"/>
      <c r="AB100" s="88"/>
      <c r="AQ100" s="9"/>
      <c r="AR100" s="9"/>
      <c r="AS100" s="9"/>
      <c r="AT100" s="9"/>
    </row>
    <row r="101" spans="1:46" ht="20.25" customHeight="1" x14ac:dyDescent="0.25">
      <c r="A101" s="22">
        <v>98</v>
      </c>
      <c r="B101" s="90" t="s">
        <v>247</v>
      </c>
      <c r="C101" s="90" t="s">
        <v>248</v>
      </c>
      <c r="D101" s="86" t="s">
        <v>267</v>
      </c>
      <c r="E101" s="86" t="s">
        <v>25</v>
      </c>
      <c r="F101" s="86" t="s">
        <v>268</v>
      </c>
      <c r="G101" s="85"/>
      <c r="H101" s="86" t="s">
        <v>27</v>
      </c>
      <c r="I101" s="86" t="s">
        <v>25</v>
      </c>
      <c r="J101" s="86" t="s">
        <v>28</v>
      </c>
      <c r="K101" s="86" t="s">
        <v>29</v>
      </c>
      <c r="L101" s="12" t="s">
        <v>30</v>
      </c>
      <c r="M101" s="12" t="s">
        <v>251</v>
      </c>
      <c r="N101" s="86" t="s">
        <v>31</v>
      </c>
      <c r="O101" s="85">
        <v>62</v>
      </c>
      <c r="P101" s="85">
        <v>96860840</v>
      </c>
      <c r="Q101" s="87" t="s">
        <v>269</v>
      </c>
      <c r="R101" s="87"/>
      <c r="S101" s="104"/>
      <c r="T101" s="24">
        <v>45658</v>
      </c>
      <c r="U101" s="24">
        <v>46022</v>
      </c>
      <c r="V101" s="11">
        <v>47256</v>
      </c>
      <c r="W101" s="11">
        <v>70884</v>
      </c>
      <c r="X101" s="31">
        <f t="shared" si="1"/>
        <v>118140</v>
      </c>
      <c r="Y101" s="93"/>
      <c r="Z101" s="31"/>
      <c r="AB101" s="88"/>
      <c r="AQ101" s="9"/>
      <c r="AR101" s="9"/>
      <c r="AS101" s="9"/>
      <c r="AT101" s="9"/>
    </row>
    <row r="102" spans="1:46" ht="20.25" customHeight="1" x14ac:dyDescent="0.25">
      <c r="A102" s="22">
        <v>99</v>
      </c>
      <c r="B102" s="90" t="s">
        <v>247</v>
      </c>
      <c r="C102" s="90" t="s">
        <v>248</v>
      </c>
      <c r="D102" s="86" t="s">
        <v>270</v>
      </c>
      <c r="E102" s="86" t="s">
        <v>201</v>
      </c>
      <c r="F102" s="86" t="s">
        <v>271</v>
      </c>
      <c r="G102" s="85" t="s">
        <v>272</v>
      </c>
      <c r="H102" s="86" t="s">
        <v>27</v>
      </c>
      <c r="I102" s="86" t="s">
        <v>25</v>
      </c>
      <c r="J102" s="86" t="s">
        <v>28</v>
      </c>
      <c r="K102" s="86" t="s">
        <v>29</v>
      </c>
      <c r="L102" s="12" t="s">
        <v>30</v>
      </c>
      <c r="M102" s="12" t="s">
        <v>251</v>
      </c>
      <c r="N102" s="86" t="s">
        <v>151</v>
      </c>
      <c r="O102" s="85">
        <v>9</v>
      </c>
      <c r="P102" s="85">
        <v>90731569</v>
      </c>
      <c r="Q102" s="87" t="s">
        <v>273</v>
      </c>
      <c r="R102" s="87"/>
      <c r="S102" s="104"/>
      <c r="T102" s="24">
        <v>45658</v>
      </c>
      <c r="U102" s="24">
        <v>46022</v>
      </c>
      <c r="V102" s="11">
        <v>264</v>
      </c>
      <c r="W102" s="11">
        <v>0</v>
      </c>
      <c r="X102" s="31">
        <f t="shared" si="1"/>
        <v>264</v>
      </c>
      <c r="Y102" s="93"/>
      <c r="Z102" s="31"/>
      <c r="AB102" s="88"/>
      <c r="AQ102" s="9"/>
      <c r="AR102" s="9"/>
      <c r="AS102" s="9"/>
      <c r="AT102" s="9"/>
    </row>
    <row r="103" spans="1:46" ht="20.25" customHeight="1" x14ac:dyDescent="0.25">
      <c r="A103" s="22">
        <v>100</v>
      </c>
      <c r="B103" s="90" t="s">
        <v>247</v>
      </c>
      <c r="C103" s="90" t="s">
        <v>248</v>
      </c>
      <c r="D103" s="86" t="s">
        <v>274</v>
      </c>
      <c r="E103" s="86" t="s">
        <v>97</v>
      </c>
      <c r="F103" s="86"/>
      <c r="G103" s="85" t="s">
        <v>275</v>
      </c>
      <c r="H103" s="86" t="s">
        <v>276</v>
      </c>
      <c r="I103" s="86" t="s">
        <v>25</v>
      </c>
      <c r="J103" s="86" t="s">
        <v>28</v>
      </c>
      <c r="K103" s="86" t="s">
        <v>29</v>
      </c>
      <c r="L103" s="12" t="s">
        <v>30</v>
      </c>
      <c r="M103" s="12" t="s">
        <v>251</v>
      </c>
      <c r="N103" s="86" t="s">
        <v>216</v>
      </c>
      <c r="O103" s="85">
        <v>80</v>
      </c>
      <c r="P103" s="85">
        <v>51160116</v>
      </c>
      <c r="Q103" s="87" t="s">
        <v>277</v>
      </c>
      <c r="R103" s="87"/>
      <c r="S103" s="104"/>
      <c r="T103" s="24">
        <v>45658</v>
      </c>
      <c r="U103" s="24">
        <v>46022</v>
      </c>
      <c r="V103" s="11">
        <v>293900</v>
      </c>
      <c r="W103" s="11">
        <v>0</v>
      </c>
      <c r="X103" s="31">
        <f t="shared" si="1"/>
        <v>293900</v>
      </c>
      <c r="Y103" s="92" t="s">
        <v>278</v>
      </c>
      <c r="Z103" s="92" t="s">
        <v>264</v>
      </c>
      <c r="AB103" s="88"/>
      <c r="AC103" s="94"/>
      <c r="AQ103" s="9"/>
      <c r="AR103" s="9"/>
      <c r="AS103" s="9"/>
      <c r="AT103" s="9"/>
    </row>
    <row r="104" spans="1:46" ht="20.25" customHeight="1" x14ac:dyDescent="0.25">
      <c r="A104" s="22">
        <v>101</v>
      </c>
      <c r="B104" s="90" t="s">
        <v>247</v>
      </c>
      <c r="C104" s="90" t="s">
        <v>248</v>
      </c>
      <c r="D104" s="86" t="s">
        <v>279</v>
      </c>
      <c r="E104" s="86" t="s">
        <v>99</v>
      </c>
      <c r="F104" s="86"/>
      <c r="G104" s="85" t="s">
        <v>280</v>
      </c>
      <c r="H104" s="86" t="s">
        <v>27</v>
      </c>
      <c r="I104" s="86" t="s">
        <v>25</v>
      </c>
      <c r="J104" s="86" t="s">
        <v>28</v>
      </c>
      <c r="K104" s="86" t="s">
        <v>29</v>
      </c>
      <c r="L104" s="12" t="s">
        <v>30</v>
      </c>
      <c r="M104" s="12" t="s">
        <v>251</v>
      </c>
      <c r="N104" s="86" t="s">
        <v>151</v>
      </c>
      <c r="O104" s="85">
        <v>7</v>
      </c>
      <c r="P104" s="85">
        <v>12755399</v>
      </c>
      <c r="Q104" s="87" t="s">
        <v>281</v>
      </c>
      <c r="R104" s="87"/>
      <c r="S104" s="104"/>
      <c r="T104" s="24">
        <v>45658</v>
      </c>
      <c r="U104" s="24">
        <v>46022</v>
      </c>
      <c r="V104" s="11">
        <v>164</v>
      </c>
      <c r="W104" s="11">
        <v>0</v>
      </c>
      <c r="X104" s="31">
        <f t="shared" si="1"/>
        <v>164</v>
      </c>
      <c r="Y104" s="31"/>
      <c r="Z104" s="31"/>
      <c r="AB104" s="88"/>
      <c r="AQ104" s="9"/>
      <c r="AR104" s="9"/>
      <c r="AS104" s="9"/>
      <c r="AT104" s="9"/>
    </row>
    <row r="105" spans="1:46" ht="20.25" customHeight="1" x14ac:dyDescent="0.25">
      <c r="A105" s="22">
        <v>102</v>
      </c>
      <c r="B105" s="90" t="s">
        <v>247</v>
      </c>
      <c r="C105" s="90" t="s">
        <v>255</v>
      </c>
      <c r="D105" s="86" t="s">
        <v>282</v>
      </c>
      <c r="E105" s="86" t="s">
        <v>99</v>
      </c>
      <c r="F105" s="86"/>
      <c r="G105" s="85" t="s">
        <v>283</v>
      </c>
      <c r="H105" s="86" t="s">
        <v>27</v>
      </c>
      <c r="I105" s="86" t="s">
        <v>25</v>
      </c>
      <c r="J105" s="86" t="s">
        <v>28</v>
      </c>
      <c r="K105" s="86" t="s">
        <v>29</v>
      </c>
      <c r="L105" s="12" t="s">
        <v>30</v>
      </c>
      <c r="M105" s="12" t="s">
        <v>251</v>
      </c>
      <c r="N105" s="86" t="s">
        <v>151</v>
      </c>
      <c r="O105" s="85">
        <v>14</v>
      </c>
      <c r="P105" s="85">
        <v>8065121</v>
      </c>
      <c r="Q105" s="87" t="s">
        <v>284</v>
      </c>
      <c r="R105" s="87"/>
      <c r="S105" s="104"/>
      <c r="T105" s="24">
        <v>45658</v>
      </c>
      <c r="U105" s="24">
        <v>46022</v>
      </c>
      <c r="V105" s="11">
        <v>3284</v>
      </c>
      <c r="W105" s="11">
        <v>0</v>
      </c>
      <c r="X105" s="31">
        <f t="shared" si="1"/>
        <v>3284</v>
      </c>
      <c r="Y105" s="31"/>
      <c r="Z105" s="31"/>
      <c r="AB105" s="88"/>
      <c r="AQ105" s="9"/>
      <c r="AR105" s="9"/>
      <c r="AS105" s="9"/>
      <c r="AT105" s="9"/>
    </row>
    <row r="106" spans="1:46" s="95" customFormat="1" ht="20.25" customHeight="1" x14ac:dyDescent="0.25">
      <c r="A106" s="22">
        <v>103</v>
      </c>
      <c r="B106" s="90" t="s">
        <v>247</v>
      </c>
      <c r="C106" s="90" t="s">
        <v>248</v>
      </c>
      <c r="D106" s="86" t="s">
        <v>282</v>
      </c>
      <c r="E106" s="86" t="s">
        <v>25</v>
      </c>
      <c r="F106" s="86" t="s">
        <v>146</v>
      </c>
      <c r="G106" s="85" t="s">
        <v>285</v>
      </c>
      <c r="H106" s="86" t="s">
        <v>27</v>
      </c>
      <c r="I106" s="86" t="s">
        <v>25</v>
      </c>
      <c r="J106" s="86" t="s">
        <v>28</v>
      </c>
      <c r="K106" s="86" t="s">
        <v>29</v>
      </c>
      <c r="L106" s="12" t="s">
        <v>30</v>
      </c>
      <c r="M106" s="12" t="s">
        <v>251</v>
      </c>
      <c r="N106" s="86" t="s">
        <v>31</v>
      </c>
      <c r="O106" s="85">
        <v>7</v>
      </c>
      <c r="P106" s="85">
        <v>47955700</v>
      </c>
      <c r="Q106" s="87" t="s">
        <v>286</v>
      </c>
      <c r="R106" s="87"/>
      <c r="S106" s="104"/>
      <c r="T106" s="24">
        <v>45658</v>
      </c>
      <c r="U106" s="24">
        <v>46022</v>
      </c>
      <c r="V106" s="11">
        <v>462</v>
      </c>
      <c r="W106" s="11">
        <v>1224</v>
      </c>
      <c r="X106" s="31">
        <f t="shared" si="1"/>
        <v>1686</v>
      </c>
      <c r="Y106" s="31"/>
      <c r="Z106" s="31"/>
      <c r="AA106" s="9"/>
      <c r="AB106" s="88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</row>
    <row r="107" spans="1:46" ht="20.25" customHeight="1" x14ac:dyDescent="0.25">
      <c r="A107" s="22">
        <v>104</v>
      </c>
      <c r="B107" s="90" t="s">
        <v>247</v>
      </c>
      <c r="C107" s="90" t="s">
        <v>248</v>
      </c>
      <c r="D107" s="86" t="s">
        <v>287</v>
      </c>
      <c r="E107" s="86" t="s">
        <v>90</v>
      </c>
      <c r="F107" s="86" t="s">
        <v>288</v>
      </c>
      <c r="G107" s="85" t="s">
        <v>289</v>
      </c>
      <c r="H107" s="86" t="s">
        <v>27</v>
      </c>
      <c r="I107" s="86" t="s">
        <v>25</v>
      </c>
      <c r="J107" s="86" t="s">
        <v>28</v>
      </c>
      <c r="K107" s="86" t="s">
        <v>29</v>
      </c>
      <c r="L107" s="12" t="s">
        <v>30</v>
      </c>
      <c r="M107" s="12" t="s">
        <v>251</v>
      </c>
      <c r="N107" s="86" t="s">
        <v>151</v>
      </c>
      <c r="O107" s="85">
        <v>1</v>
      </c>
      <c r="P107" s="85">
        <v>80381436</v>
      </c>
      <c r="Q107" s="87" t="s">
        <v>290</v>
      </c>
      <c r="R107" s="87"/>
      <c r="S107" s="104"/>
      <c r="T107" s="24">
        <v>45658</v>
      </c>
      <c r="U107" s="24">
        <v>46022</v>
      </c>
      <c r="V107" s="11">
        <v>12</v>
      </c>
      <c r="W107" s="11">
        <v>0</v>
      </c>
      <c r="X107" s="31">
        <f t="shared" si="1"/>
        <v>12</v>
      </c>
      <c r="Y107" s="31"/>
      <c r="Z107" s="31"/>
      <c r="AB107" s="88"/>
      <c r="AQ107" s="9"/>
      <c r="AR107" s="9"/>
      <c r="AS107" s="9"/>
      <c r="AT107" s="9"/>
    </row>
    <row r="108" spans="1:46" ht="20.25" customHeight="1" x14ac:dyDescent="0.25">
      <c r="A108" s="22">
        <v>105</v>
      </c>
      <c r="B108" s="90" t="s">
        <v>247</v>
      </c>
      <c r="C108" s="90" t="s">
        <v>248</v>
      </c>
      <c r="D108" s="86" t="s">
        <v>291</v>
      </c>
      <c r="E108" s="86" t="s">
        <v>90</v>
      </c>
      <c r="F108" s="86" t="s">
        <v>292</v>
      </c>
      <c r="G108" s="85" t="s">
        <v>293</v>
      </c>
      <c r="H108" s="86" t="s">
        <v>27</v>
      </c>
      <c r="I108" s="86" t="s">
        <v>25</v>
      </c>
      <c r="J108" s="86" t="s">
        <v>28</v>
      </c>
      <c r="K108" s="86" t="s">
        <v>29</v>
      </c>
      <c r="L108" s="12" t="s">
        <v>30</v>
      </c>
      <c r="M108" s="12" t="s">
        <v>251</v>
      </c>
      <c r="N108" s="86" t="s">
        <v>151</v>
      </c>
      <c r="O108" s="85">
        <v>1</v>
      </c>
      <c r="P108" s="85">
        <v>24316146</v>
      </c>
      <c r="Q108" s="87" t="s">
        <v>294</v>
      </c>
      <c r="R108" s="87"/>
      <c r="S108" s="104"/>
      <c r="T108" s="24">
        <v>45658</v>
      </c>
      <c r="U108" s="24">
        <v>46022</v>
      </c>
      <c r="V108" s="11">
        <v>12</v>
      </c>
      <c r="W108" s="11">
        <v>0</v>
      </c>
      <c r="X108" s="31">
        <f t="shared" si="1"/>
        <v>12</v>
      </c>
      <c r="Y108" s="31"/>
      <c r="Z108" s="31"/>
      <c r="AB108" s="88"/>
      <c r="AQ108" s="9"/>
      <c r="AR108" s="9"/>
      <c r="AS108" s="9"/>
      <c r="AT108" s="9"/>
    </row>
    <row r="109" spans="1:46" s="95" customFormat="1" ht="20.25" customHeight="1" x14ac:dyDescent="0.25">
      <c r="A109" s="22">
        <v>106</v>
      </c>
      <c r="B109" s="90" t="s">
        <v>247</v>
      </c>
      <c r="C109" s="90" t="s">
        <v>248</v>
      </c>
      <c r="D109" s="86" t="s">
        <v>295</v>
      </c>
      <c r="E109" s="86" t="s">
        <v>90</v>
      </c>
      <c r="F109" s="86" t="s">
        <v>296</v>
      </c>
      <c r="G109" s="85" t="s">
        <v>297</v>
      </c>
      <c r="H109" s="86" t="s">
        <v>27</v>
      </c>
      <c r="I109" s="86" t="s">
        <v>25</v>
      </c>
      <c r="J109" s="86" t="s">
        <v>28</v>
      </c>
      <c r="K109" s="86" t="s">
        <v>29</v>
      </c>
      <c r="L109" s="12" t="s">
        <v>30</v>
      </c>
      <c r="M109" s="12" t="s">
        <v>251</v>
      </c>
      <c r="N109" s="86" t="s">
        <v>31</v>
      </c>
      <c r="O109" s="85">
        <v>7</v>
      </c>
      <c r="P109" s="85">
        <v>87196373</v>
      </c>
      <c r="Q109" s="87" t="s">
        <v>298</v>
      </c>
      <c r="R109" s="87"/>
      <c r="S109" s="104"/>
      <c r="T109" s="24">
        <v>45658</v>
      </c>
      <c r="U109" s="24">
        <v>46022</v>
      </c>
      <c r="V109" s="11">
        <v>574</v>
      </c>
      <c r="W109" s="11">
        <v>1586</v>
      </c>
      <c r="X109" s="31">
        <f t="shared" si="1"/>
        <v>2160</v>
      </c>
      <c r="Y109" s="31"/>
      <c r="Z109" s="31"/>
      <c r="AA109" s="9"/>
      <c r="AB109" s="88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</row>
    <row r="110" spans="1:46" s="9" customFormat="1" ht="20.25" customHeight="1" x14ac:dyDescent="0.25">
      <c r="A110" s="22">
        <v>107</v>
      </c>
      <c r="B110" s="90" t="s">
        <v>247</v>
      </c>
      <c r="C110" s="90" t="s">
        <v>248</v>
      </c>
      <c r="D110" s="86" t="s">
        <v>299</v>
      </c>
      <c r="E110" s="86" t="s">
        <v>99</v>
      </c>
      <c r="F110" s="86"/>
      <c r="G110" s="85" t="s">
        <v>300</v>
      </c>
      <c r="H110" s="86" t="s">
        <v>27</v>
      </c>
      <c r="I110" s="86" t="s">
        <v>25</v>
      </c>
      <c r="J110" s="86" t="s">
        <v>28</v>
      </c>
      <c r="K110" s="86" t="s">
        <v>29</v>
      </c>
      <c r="L110" s="12" t="s">
        <v>30</v>
      </c>
      <c r="M110" s="12" t="s">
        <v>251</v>
      </c>
      <c r="N110" s="86" t="s">
        <v>151</v>
      </c>
      <c r="O110" s="85">
        <v>7</v>
      </c>
      <c r="P110" s="85">
        <v>11731793</v>
      </c>
      <c r="Q110" s="87" t="s">
        <v>301</v>
      </c>
      <c r="R110" s="87"/>
      <c r="S110" s="104"/>
      <c r="T110" s="24">
        <v>45658</v>
      </c>
      <c r="U110" s="24">
        <v>46022</v>
      </c>
      <c r="V110" s="11">
        <v>261</v>
      </c>
      <c r="W110" s="11">
        <v>0</v>
      </c>
      <c r="X110" s="31">
        <f t="shared" si="1"/>
        <v>261</v>
      </c>
      <c r="Y110" s="31"/>
      <c r="Z110" s="31"/>
      <c r="AB110" s="88"/>
    </row>
    <row r="111" spans="1:46" s="9" customFormat="1" ht="20.25" customHeight="1" x14ac:dyDescent="0.25">
      <c r="A111" s="22">
        <v>108</v>
      </c>
      <c r="B111" s="90" t="s">
        <v>247</v>
      </c>
      <c r="C111" s="90" t="s">
        <v>248</v>
      </c>
      <c r="D111" s="86" t="s">
        <v>302</v>
      </c>
      <c r="E111" s="86" t="s">
        <v>25</v>
      </c>
      <c r="F111" s="86" t="s">
        <v>303</v>
      </c>
      <c r="G111" s="85" t="s">
        <v>35</v>
      </c>
      <c r="H111" s="86" t="s">
        <v>27</v>
      </c>
      <c r="I111" s="86" t="s">
        <v>25</v>
      </c>
      <c r="J111" s="86" t="s">
        <v>28</v>
      </c>
      <c r="K111" s="86" t="s">
        <v>29</v>
      </c>
      <c r="L111" s="12" t="s">
        <v>30</v>
      </c>
      <c r="M111" s="12" t="s">
        <v>251</v>
      </c>
      <c r="N111" s="86" t="s">
        <v>31</v>
      </c>
      <c r="O111" s="85">
        <v>14</v>
      </c>
      <c r="P111" s="85">
        <v>47969517</v>
      </c>
      <c r="Q111" s="87" t="s">
        <v>304</v>
      </c>
      <c r="R111" s="87"/>
      <c r="S111" s="104"/>
      <c r="T111" s="24">
        <v>45658</v>
      </c>
      <c r="U111" s="24">
        <v>46022</v>
      </c>
      <c r="V111" s="11">
        <v>709</v>
      </c>
      <c r="W111" s="11">
        <v>2085</v>
      </c>
      <c r="X111" s="31">
        <f t="shared" si="1"/>
        <v>2794</v>
      </c>
      <c r="Y111" s="31"/>
      <c r="Z111" s="31"/>
      <c r="AB111" s="88"/>
    </row>
    <row r="112" spans="1:46" s="9" customFormat="1" ht="20.25" customHeight="1" x14ac:dyDescent="0.25">
      <c r="A112" s="22">
        <v>109</v>
      </c>
      <c r="B112" s="90" t="s">
        <v>247</v>
      </c>
      <c r="C112" s="90" t="s">
        <v>248</v>
      </c>
      <c r="D112" s="86" t="s">
        <v>302</v>
      </c>
      <c r="E112" s="86" t="s">
        <v>90</v>
      </c>
      <c r="F112" s="86" t="s">
        <v>305</v>
      </c>
      <c r="G112" s="85" t="s">
        <v>306</v>
      </c>
      <c r="H112" s="86" t="s">
        <v>27</v>
      </c>
      <c r="I112" s="86" t="s">
        <v>25</v>
      </c>
      <c r="J112" s="86" t="s">
        <v>28</v>
      </c>
      <c r="K112" s="86" t="s">
        <v>29</v>
      </c>
      <c r="L112" s="12" t="s">
        <v>30</v>
      </c>
      <c r="M112" s="12" t="s">
        <v>251</v>
      </c>
      <c r="N112" s="86" t="s">
        <v>31</v>
      </c>
      <c r="O112" s="85">
        <v>4</v>
      </c>
      <c r="P112" s="85">
        <v>47957946</v>
      </c>
      <c r="Q112" s="87" t="s">
        <v>307</v>
      </c>
      <c r="R112" s="87"/>
      <c r="S112" s="104"/>
      <c r="T112" s="24">
        <v>45658</v>
      </c>
      <c r="U112" s="24">
        <v>46022</v>
      </c>
      <c r="V112" s="11">
        <v>114</v>
      </c>
      <c r="W112" s="11">
        <v>387</v>
      </c>
      <c r="X112" s="31">
        <f t="shared" si="1"/>
        <v>501</v>
      </c>
      <c r="Y112" s="31"/>
      <c r="Z112" s="31"/>
      <c r="AB112" s="88"/>
    </row>
    <row r="113" spans="1:75" s="9" customFormat="1" ht="20.25" customHeight="1" x14ac:dyDescent="0.25">
      <c r="A113" s="22">
        <v>110</v>
      </c>
      <c r="B113" s="96" t="s">
        <v>247</v>
      </c>
      <c r="C113" s="96" t="s">
        <v>248</v>
      </c>
      <c r="D113" s="97" t="s">
        <v>302</v>
      </c>
      <c r="E113" s="97" t="s">
        <v>99</v>
      </c>
      <c r="F113" s="97"/>
      <c r="G113" s="98" t="s">
        <v>308</v>
      </c>
      <c r="H113" s="97" t="s">
        <v>27</v>
      </c>
      <c r="I113" s="97" t="s">
        <v>25</v>
      </c>
      <c r="J113" s="97" t="s">
        <v>28</v>
      </c>
      <c r="K113" s="97" t="s">
        <v>29</v>
      </c>
      <c r="L113" s="12" t="s">
        <v>30</v>
      </c>
      <c r="M113" s="12" t="s">
        <v>251</v>
      </c>
      <c r="N113" s="86" t="s">
        <v>151</v>
      </c>
      <c r="O113" s="85">
        <v>7</v>
      </c>
      <c r="P113" s="85">
        <v>12793100</v>
      </c>
      <c r="Q113" s="87" t="s">
        <v>309</v>
      </c>
      <c r="R113" s="87"/>
      <c r="S113" s="104"/>
      <c r="T113" s="24">
        <v>45658</v>
      </c>
      <c r="U113" s="24">
        <v>46022</v>
      </c>
      <c r="V113" s="11">
        <v>2506</v>
      </c>
      <c r="W113" s="11">
        <v>0</v>
      </c>
      <c r="X113" s="31">
        <f t="shared" si="1"/>
        <v>2506</v>
      </c>
      <c r="Y113" s="31"/>
      <c r="Z113" s="31"/>
      <c r="AB113" s="88"/>
    </row>
    <row r="114" spans="1:75" s="86" customFormat="1" ht="20.25" customHeight="1" x14ac:dyDescent="0.25">
      <c r="A114" s="22">
        <v>111</v>
      </c>
      <c r="B114" s="90" t="s">
        <v>247</v>
      </c>
      <c r="C114" s="90" t="s">
        <v>248</v>
      </c>
      <c r="D114" s="86" t="s">
        <v>310</v>
      </c>
      <c r="E114" s="86" t="s">
        <v>311</v>
      </c>
      <c r="F114" s="86" t="s">
        <v>148</v>
      </c>
      <c r="G114" s="85" t="s">
        <v>312</v>
      </c>
      <c r="H114" s="86" t="s">
        <v>27</v>
      </c>
      <c r="I114" s="86" t="s">
        <v>25</v>
      </c>
      <c r="J114" s="86" t="s">
        <v>28</v>
      </c>
      <c r="K114" s="86" t="s">
        <v>29</v>
      </c>
      <c r="L114" s="12" t="s">
        <v>30</v>
      </c>
      <c r="M114" s="12" t="s">
        <v>251</v>
      </c>
      <c r="N114" s="86" t="s">
        <v>151</v>
      </c>
      <c r="O114" s="85">
        <v>9</v>
      </c>
      <c r="P114" s="85">
        <v>10339375</v>
      </c>
      <c r="Q114" s="87" t="s">
        <v>313</v>
      </c>
      <c r="R114" s="87"/>
      <c r="S114" s="104"/>
      <c r="T114" s="24">
        <v>45658</v>
      </c>
      <c r="U114" s="24">
        <v>46022</v>
      </c>
      <c r="V114" s="11">
        <v>1432</v>
      </c>
      <c r="W114" s="11">
        <v>0</v>
      </c>
      <c r="X114" s="31">
        <f t="shared" si="1"/>
        <v>1432</v>
      </c>
      <c r="Y114" s="31"/>
      <c r="Z114" s="31"/>
      <c r="AA114" s="9"/>
      <c r="AB114" s="88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8"/>
    </row>
    <row r="115" spans="1:75" s="86" customFormat="1" ht="20.25" customHeight="1" x14ac:dyDescent="0.25">
      <c r="A115" s="22">
        <v>112</v>
      </c>
      <c r="B115" s="90" t="s">
        <v>247</v>
      </c>
      <c r="C115" s="90" t="s">
        <v>248</v>
      </c>
      <c r="D115" s="86" t="s">
        <v>310</v>
      </c>
      <c r="E115" s="86" t="s">
        <v>314</v>
      </c>
      <c r="F115" s="86" t="s">
        <v>315</v>
      </c>
      <c r="G115" s="85" t="s">
        <v>316</v>
      </c>
      <c r="H115" s="86" t="s">
        <v>27</v>
      </c>
      <c r="I115" s="86" t="s">
        <v>25</v>
      </c>
      <c r="J115" s="86" t="s">
        <v>28</v>
      </c>
      <c r="K115" s="86" t="s">
        <v>29</v>
      </c>
      <c r="L115" s="12" t="s">
        <v>30</v>
      </c>
      <c r="M115" s="12" t="s">
        <v>251</v>
      </c>
      <c r="N115" s="86" t="s">
        <v>151</v>
      </c>
      <c r="O115" s="85">
        <v>7</v>
      </c>
      <c r="P115" s="85">
        <v>9644551</v>
      </c>
      <c r="Q115" s="87" t="s">
        <v>317</v>
      </c>
      <c r="R115" s="87"/>
      <c r="S115" s="104"/>
      <c r="T115" s="24">
        <v>45658</v>
      </c>
      <c r="U115" s="24">
        <v>46022</v>
      </c>
      <c r="V115" s="11">
        <v>360</v>
      </c>
      <c r="W115" s="11">
        <v>0</v>
      </c>
      <c r="X115" s="31">
        <f t="shared" si="1"/>
        <v>360</v>
      </c>
      <c r="Y115" s="31"/>
      <c r="Z115" s="31"/>
      <c r="AA115" s="9"/>
      <c r="AB115" s="88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8"/>
    </row>
    <row r="116" spans="1:75" s="86" customFormat="1" ht="20.25" customHeight="1" x14ac:dyDescent="0.25">
      <c r="A116" s="22">
        <v>113</v>
      </c>
      <c r="B116" s="90" t="s">
        <v>247</v>
      </c>
      <c r="C116" s="90" t="s">
        <v>248</v>
      </c>
      <c r="D116" s="86" t="s">
        <v>318</v>
      </c>
      <c r="E116" s="86" t="s">
        <v>25</v>
      </c>
      <c r="F116" s="86" t="s">
        <v>319</v>
      </c>
      <c r="G116" s="85" t="s">
        <v>35</v>
      </c>
      <c r="H116" s="86" t="s">
        <v>27</v>
      </c>
      <c r="I116" s="86" t="s">
        <v>25</v>
      </c>
      <c r="J116" s="86" t="s">
        <v>28</v>
      </c>
      <c r="K116" s="86" t="s">
        <v>29</v>
      </c>
      <c r="L116" s="12" t="s">
        <v>30</v>
      </c>
      <c r="M116" s="12" t="s">
        <v>251</v>
      </c>
      <c r="N116" s="86" t="s">
        <v>31</v>
      </c>
      <c r="O116" s="85">
        <v>5</v>
      </c>
      <c r="P116" s="85">
        <v>47970132</v>
      </c>
      <c r="Q116" s="87" t="s">
        <v>320</v>
      </c>
      <c r="R116" s="87"/>
      <c r="S116" s="104"/>
      <c r="T116" s="24">
        <v>45658</v>
      </c>
      <c r="U116" s="24">
        <v>46022</v>
      </c>
      <c r="V116" s="11">
        <v>582</v>
      </c>
      <c r="W116" s="11">
        <v>1426</v>
      </c>
      <c r="X116" s="31">
        <f t="shared" si="1"/>
        <v>2008</v>
      </c>
      <c r="Y116" s="31"/>
      <c r="Z116" s="31"/>
      <c r="AA116" s="9"/>
      <c r="AB116" s="88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8"/>
    </row>
    <row r="117" spans="1:75" s="86" customFormat="1" ht="20.25" customHeight="1" x14ac:dyDescent="0.25">
      <c r="A117" s="22">
        <v>114</v>
      </c>
      <c r="B117" s="90" t="s">
        <v>247</v>
      </c>
      <c r="C117" s="90" t="s">
        <v>248</v>
      </c>
      <c r="D117" s="86" t="s">
        <v>318</v>
      </c>
      <c r="E117" s="86" t="s">
        <v>311</v>
      </c>
      <c r="F117" s="86" t="s">
        <v>148</v>
      </c>
      <c r="G117" s="85" t="s">
        <v>321</v>
      </c>
      <c r="H117" s="86" t="s">
        <v>27</v>
      </c>
      <c r="I117" s="86" t="s">
        <v>25</v>
      </c>
      <c r="J117" s="86" t="s">
        <v>28</v>
      </c>
      <c r="K117" s="86" t="s">
        <v>29</v>
      </c>
      <c r="L117" s="12" t="s">
        <v>30</v>
      </c>
      <c r="M117" s="12" t="s">
        <v>251</v>
      </c>
      <c r="N117" s="86" t="s">
        <v>151</v>
      </c>
      <c r="O117" s="85">
        <v>9</v>
      </c>
      <c r="P117" s="85">
        <v>10236746</v>
      </c>
      <c r="Q117" s="87" t="s">
        <v>322</v>
      </c>
      <c r="R117" s="87"/>
      <c r="S117" s="104"/>
      <c r="T117" s="24">
        <v>45658</v>
      </c>
      <c r="U117" s="24">
        <v>46022</v>
      </c>
      <c r="V117" s="11">
        <v>1683</v>
      </c>
      <c r="W117" s="11">
        <v>0</v>
      </c>
      <c r="X117" s="31">
        <f t="shared" si="1"/>
        <v>1683</v>
      </c>
      <c r="Y117" s="31"/>
      <c r="Z117" s="31"/>
      <c r="AA117" s="9"/>
      <c r="AB117" s="88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8"/>
    </row>
    <row r="118" spans="1:75" s="86" customFormat="1" ht="20.25" customHeight="1" x14ac:dyDescent="0.25">
      <c r="A118" s="22">
        <v>115</v>
      </c>
      <c r="B118" s="90" t="s">
        <v>247</v>
      </c>
      <c r="C118" s="90" t="s">
        <v>248</v>
      </c>
      <c r="D118" s="86" t="s">
        <v>318</v>
      </c>
      <c r="E118" s="86" t="s">
        <v>323</v>
      </c>
      <c r="G118" s="85" t="s">
        <v>324</v>
      </c>
      <c r="H118" s="86" t="s">
        <v>27</v>
      </c>
      <c r="I118" s="86" t="s">
        <v>25</v>
      </c>
      <c r="J118" s="86" t="s">
        <v>28</v>
      </c>
      <c r="K118" s="86" t="s">
        <v>29</v>
      </c>
      <c r="L118" s="12" t="s">
        <v>30</v>
      </c>
      <c r="M118" s="12" t="s">
        <v>251</v>
      </c>
      <c r="N118" s="86" t="s">
        <v>151</v>
      </c>
      <c r="O118" s="85">
        <v>7</v>
      </c>
      <c r="P118" s="85">
        <v>12806885</v>
      </c>
      <c r="Q118" s="87" t="s">
        <v>325</v>
      </c>
      <c r="R118" s="87"/>
      <c r="S118" s="104"/>
      <c r="T118" s="24">
        <v>45658</v>
      </c>
      <c r="U118" s="24">
        <v>46022</v>
      </c>
      <c r="V118" s="11">
        <v>393</v>
      </c>
      <c r="W118" s="11">
        <v>0</v>
      </c>
      <c r="X118" s="31">
        <f t="shared" si="1"/>
        <v>393</v>
      </c>
      <c r="Y118" s="31"/>
      <c r="Z118" s="31"/>
      <c r="AA118" s="9"/>
      <c r="AB118" s="88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8"/>
    </row>
    <row r="119" spans="1:75" s="86" customFormat="1" ht="20.25" customHeight="1" x14ac:dyDescent="0.25">
      <c r="A119" s="22">
        <v>116</v>
      </c>
      <c r="B119" s="90" t="s">
        <v>247</v>
      </c>
      <c r="C119" s="90" t="s">
        <v>248</v>
      </c>
      <c r="D119" s="86" t="s">
        <v>326</v>
      </c>
      <c r="E119" s="86" t="s">
        <v>90</v>
      </c>
      <c r="F119" s="86" t="s">
        <v>327</v>
      </c>
      <c r="G119" s="85" t="s">
        <v>328</v>
      </c>
      <c r="H119" s="86" t="s">
        <v>27</v>
      </c>
      <c r="I119" s="86" t="s">
        <v>25</v>
      </c>
      <c r="J119" s="86" t="s">
        <v>28</v>
      </c>
      <c r="K119" s="86" t="s">
        <v>29</v>
      </c>
      <c r="L119" s="12" t="s">
        <v>30</v>
      </c>
      <c r="M119" s="12" t="s">
        <v>251</v>
      </c>
      <c r="N119" s="86" t="s">
        <v>151</v>
      </c>
      <c r="O119" s="85">
        <v>4</v>
      </c>
      <c r="P119" s="85">
        <v>10353758</v>
      </c>
      <c r="Q119" s="87" t="s">
        <v>329</v>
      </c>
      <c r="R119" s="87"/>
      <c r="S119" s="104"/>
      <c r="T119" s="24">
        <v>45658</v>
      </c>
      <c r="U119" s="24">
        <v>46022</v>
      </c>
      <c r="V119" s="11">
        <v>405</v>
      </c>
      <c r="W119" s="11">
        <v>0</v>
      </c>
      <c r="X119" s="31">
        <f t="shared" si="1"/>
        <v>405</v>
      </c>
      <c r="Y119" s="31"/>
      <c r="Z119" s="31"/>
      <c r="AA119" s="9"/>
      <c r="AB119" s="88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8"/>
    </row>
    <row r="120" spans="1:75" s="86" customFormat="1" ht="20.25" customHeight="1" x14ac:dyDescent="0.25">
      <c r="A120" s="22">
        <v>117</v>
      </c>
      <c r="B120" s="90" t="s">
        <v>247</v>
      </c>
      <c r="C120" s="90" t="s">
        <v>248</v>
      </c>
      <c r="D120" s="86" t="s">
        <v>330</v>
      </c>
      <c r="E120" s="86" t="s">
        <v>90</v>
      </c>
      <c r="F120" s="86" t="s">
        <v>148</v>
      </c>
      <c r="G120" s="85" t="s">
        <v>331</v>
      </c>
      <c r="H120" s="86" t="s">
        <v>27</v>
      </c>
      <c r="I120" s="86" t="s">
        <v>25</v>
      </c>
      <c r="J120" s="86" t="s">
        <v>28</v>
      </c>
      <c r="K120" s="86" t="s">
        <v>29</v>
      </c>
      <c r="L120" s="12" t="s">
        <v>30</v>
      </c>
      <c r="M120" s="12" t="s">
        <v>251</v>
      </c>
      <c r="N120" s="86" t="s">
        <v>151</v>
      </c>
      <c r="O120" s="85">
        <v>5</v>
      </c>
      <c r="P120" s="85">
        <v>10437563</v>
      </c>
      <c r="Q120" s="87" t="s">
        <v>332</v>
      </c>
      <c r="R120" s="87"/>
      <c r="S120" s="104"/>
      <c r="T120" s="24">
        <v>45658</v>
      </c>
      <c r="U120" s="24">
        <v>46022</v>
      </c>
      <c r="V120" s="11">
        <v>1168</v>
      </c>
      <c r="W120" s="11">
        <v>0</v>
      </c>
      <c r="X120" s="31">
        <f t="shared" si="1"/>
        <v>1168</v>
      </c>
      <c r="Y120" s="31"/>
      <c r="Z120" s="31"/>
      <c r="AA120" s="9"/>
      <c r="AB120" s="88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8"/>
    </row>
    <row r="121" spans="1:75" s="86" customFormat="1" ht="20.25" customHeight="1" x14ac:dyDescent="0.25">
      <c r="A121" s="22">
        <v>118</v>
      </c>
      <c r="B121" s="90" t="s">
        <v>247</v>
      </c>
      <c r="C121" s="90" t="s">
        <v>248</v>
      </c>
      <c r="D121" s="86" t="s">
        <v>333</v>
      </c>
      <c r="E121" s="86" t="s">
        <v>90</v>
      </c>
      <c r="F121" s="86" t="s">
        <v>334</v>
      </c>
      <c r="G121" s="85" t="s">
        <v>335</v>
      </c>
      <c r="H121" s="86" t="s">
        <v>27</v>
      </c>
      <c r="I121" s="86" t="s">
        <v>25</v>
      </c>
      <c r="J121" s="86" t="s">
        <v>28</v>
      </c>
      <c r="K121" s="86" t="s">
        <v>29</v>
      </c>
      <c r="L121" s="12" t="s">
        <v>30</v>
      </c>
      <c r="M121" s="12" t="s">
        <v>251</v>
      </c>
      <c r="N121" s="86" t="s">
        <v>151</v>
      </c>
      <c r="O121" s="85">
        <v>4</v>
      </c>
      <c r="P121" s="85">
        <v>10599233</v>
      </c>
      <c r="Q121" s="87" t="s">
        <v>336</v>
      </c>
      <c r="R121" s="87"/>
      <c r="S121" s="104"/>
      <c r="T121" s="24">
        <v>45658</v>
      </c>
      <c r="U121" s="24">
        <v>46022</v>
      </c>
      <c r="V121" s="11">
        <v>314</v>
      </c>
      <c r="W121" s="11">
        <v>0</v>
      </c>
      <c r="X121" s="31">
        <f t="shared" si="1"/>
        <v>314</v>
      </c>
      <c r="Y121" s="31"/>
      <c r="Z121" s="31"/>
      <c r="AA121" s="9"/>
      <c r="AB121" s="88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8"/>
    </row>
    <row r="122" spans="1:75" s="86" customFormat="1" ht="20.25" customHeight="1" x14ac:dyDescent="0.25">
      <c r="A122" s="22">
        <v>119</v>
      </c>
      <c r="B122" s="90" t="s">
        <v>247</v>
      </c>
      <c r="C122" s="90" t="s">
        <v>248</v>
      </c>
      <c r="D122" s="86" t="s">
        <v>337</v>
      </c>
      <c r="E122" s="86" t="s">
        <v>90</v>
      </c>
      <c r="F122" s="86" t="s">
        <v>84</v>
      </c>
      <c r="G122" s="85" t="s">
        <v>338</v>
      </c>
      <c r="H122" s="86" t="s">
        <v>27</v>
      </c>
      <c r="I122" s="86" t="s">
        <v>25</v>
      </c>
      <c r="J122" s="86" t="s">
        <v>28</v>
      </c>
      <c r="K122" s="86" t="s">
        <v>29</v>
      </c>
      <c r="L122" s="12" t="s">
        <v>30</v>
      </c>
      <c r="M122" s="12" t="s">
        <v>251</v>
      </c>
      <c r="N122" s="86" t="s">
        <v>151</v>
      </c>
      <c r="O122" s="85">
        <v>7</v>
      </c>
      <c r="P122" s="85">
        <v>10462497</v>
      </c>
      <c r="Q122" s="87" t="s">
        <v>339</v>
      </c>
      <c r="R122" s="87"/>
      <c r="S122" s="104"/>
      <c r="T122" s="24">
        <v>45658</v>
      </c>
      <c r="U122" s="24">
        <v>46022</v>
      </c>
      <c r="V122" s="11">
        <v>303</v>
      </c>
      <c r="W122" s="11">
        <v>0</v>
      </c>
      <c r="X122" s="31">
        <f t="shared" si="1"/>
        <v>303</v>
      </c>
      <c r="Y122" s="31"/>
      <c r="Z122" s="31"/>
      <c r="AA122" s="9"/>
      <c r="AB122" s="88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8"/>
    </row>
    <row r="123" spans="1:75" s="86" customFormat="1" ht="20.25" customHeight="1" x14ac:dyDescent="0.25">
      <c r="A123" s="22">
        <v>120</v>
      </c>
      <c r="B123" s="90" t="s">
        <v>247</v>
      </c>
      <c r="C123" s="90" t="s">
        <v>248</v>
      </c>
      <c r="D123" s="86" t="s">
        <v>340</v>
      </c>
      <c r="E123" s="86" t="s">
        <v>90</v>
      </c>
      <c r="G123" s="85" t="s">
        <v>341</v>
      </c>
      <c r="H123" s="86" t="s">
        <v>342</v>
      </c>
      <c r="I123" s="86" t="s">
        <v>25</v>
      </c>
      <c r="J123" s="86" t="s">
        <v>28</v>
      </c>
      <c r="K123" s="86" t="s">
        <v>29</v>
      </c>
      <c r="L123" s="12" t="s">
        <v>30</v>
      </c>
      <c r="M123" s="12" t="s">
        <v>251</v>
      </c>
      <c r="N123" s="86" t="s">
        <v>151</v>
      </c>
      <c r="O123" s="85">
        <v>12</v>
      </c>
      <c r="P123" s="85">
        <v>1169043711</v>
      </c>
      <c r="Q123" s="87" t="s">
        <v>343</v>
      </c>
      <c r="R123" s="87"/>
      <c r="S123" s="104"/>
      <c r="T123" s="24">
        <v>45658</v>
      </c>
      <c r="U123" s="24">
        <v>46022</v>
      </c>
      <c r="V123" s="11">
        <v>304</v>
      </c>
      <c r="W123" s="11">
        <v>0</v>
      </c>
      <c r="X123" s="31">
        <f t="shared" si="1"/>
        <v>304</v>
      </c>
      <c r="Y123" s="31"/>
      <c r="Z123" s="31"/>
      <c r="AA123" s="9"/>
      <c r="AB123" s="88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8"/>
    </row>
    <row r="124" spans="1:75" s="86" customFormat="1" ht="20.25" customHeight="1" x14ac:dyDescent="0.25">
      <c r="A124" s="22">
        <v>121</v>
      </c>
      <c r="B124" s="90" t="s">
        <v>247</v>
      </c>
      <c r="C124" s="90" t="s">
        <v>248</v>
      </c>
      <c r="D124" s="86" t="s">
        <v>340</v>
      </c>
      <c r="E124" s="86" t="s">
        <v>203</v>
      </c>
      <c r="F124" s="86" t="s">
        <v>344</v>
      </c>
      <c r="G124" s="85"/>
      <c r="H124" s="86" t="s">
        <v>342</v>
      </c>
      <c r="I124" s="86" t="s">
        <v>25</v>
      </c>
      <c r="J124" s="86" t="s">
        <v>28</v>
      </c>
      <c r="K124" s="86" t="s">
        <v>29</v>
      </c>
      <c r="L124" s="12" t="s">
        <v>30</v>
      </c>
      <c r="M124" s="12" t="s">
        <v>251</v>
      </c>
      <c r="N124" s="86" t="s">
        <v>151</v>
      </c>
      <c r="O124" s="85">
        <v>7</v>
      </c>
      <c r="P124" s="85">
        <v>2876223</v>
      </c>
      <c r="Q124" s="87" t="s">
        <v>345</v>
      </c>
      <c r="R124" s="87"/>
      <c r="S124" s="104"/>
      <c r="T124" s="24">
        <v>45658</v>
      </c>
      <c r="U124" s="24">
        <v>46022</v>
      </c>
      <c r="V124" s="11">
        <v>205</v>
      </c>
      <c r="W124" s="11">
        <v>0</v>
      </c>
      <c r="X124" s="31">
        <f t="shared" si="1"/>
        <v>205</v>
      </c>
      <c r="Y124" s="31"/>
      <c r="Z124" s="31"/>
      <c r="AA124" s="9"/>
      <c r="AB124" s="88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8"/>
    </row>
    <row r="125" spans="1:75" s="86" customFormat="1" ht="20.25" customHeight="1" x14ac:dyDescent="0.25">
      <c r="A125" s="22">
        <v>122</v>
      </c>
      <c r="B125" s="90" t="s">
        <v>247</v>
      </c>
      <c r="C125" s="90" t="s">
        <v>248</v>
      </c>
      <c r="D125" s="86" t="s">
        <v>346</v>
      </c>
      <c r="E125" s="86" t="s">
        <v>25</v>
      </c>
      <c r="F125" s="86" t="s">
        <v>179</v>
      </c>
      <c r="G125" s="85" t="s">
        <v>347</v>
      </c>
      <c r="H125" s="86" t="s">
        <v>27</v>
      </c>
      <c r="I125" s="86" t="s">
        <v>25</v>
      </c>
      <c r="J125" s="86" t="s">
        <v>28</v>
      </c>
      <c r="K125" s="86" t="s">
        <v>29</v>
      </c>
      <c r="L125" s="12" t="s">
        <v>30</v>
      </c>
      <c r="M125" s="12" t="s">
        <v>251</v>
      </c>
      <c r="N125" s="86" t="s">
        <v>31</v>
      </c>
      <c r="O125" s="85">
        <v>11</v>
      </c>
      <c r="P125" s="85">
        <v>47938467</v>
      </c>
      <c r="Q125" s="87" t="s">
        <v>348</v>
      </c>
      <c r="R125" s="87"/>
      <c r="S125" s="104"/>
      <c r="T125" s="24">
        <v>45658</v>
      </c>
      <c r="U125" s="24">
        <v>46022</v>
      </c>
      <c r="V125" s="11">
        <v>2175</v>
      </c>
      <c r="W125" s="11">
        <v>5744</v>
      </c>
      <c r="X125" s="31">
        <f t="shared" si="1"/>
        <v>7919</v>
      </c>
      <c r="Y125" s="31"/>
      <c r="Z125" s="31"/>
      <c r="AA125" s="9"/>
      <c r="AB125" s="88"/>
      <c r="AC125" s="9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8"/>
    </row>
    <row r="126" spans="1:75" s="86" customFormat="1" ht="20.25" customHeight="1" x14ac:dyDescent="0.25">
      <c r="A126" s="22">
        <v>123</v>
      </c>
      <c r="B126" s="90" t="s">
        <v>247</v>
      </c>
      <c r="C126" s="90" t="s">
        <v>248</v>
      </c>
      <c r="D126" s="86" t="s">
        <v>346</v>
      </c>
      <c r="E126" s="86" t="s">
        <v>25</v>
      </c>
      <c r="F126" s="86" t="s">
        <v>101</v>
      </c>
      <c r="G126" s="85" t="s">
        <v>35</v>
      </c>
      <c r="H126" s="86" t="s">
        <v>27</v>
      </c>
      <c r="I126" s="86" t="s">
        <v>25</v>
      </c>
      <c r="J126" s="86" t="s">
        <v>28</v>
      </c>
      <c r="K126" s="86" t="s">
        <v>29</v>
      </c>
      <c r="L126" s="12" t="s">
        <v>30</v>
      </c>
      <c r="M126" s="12" t="s">
        <v>251</v>
      </c>
      <c r="N126" s="86" t="s">
        <v>31</v>
      </c>
      <c r="O126" s="85">
        <v>9</v>
      </c>
      <c r="P126" s="85">
        <v>47976119</v>
      </c>
      <c r="Q126" s="87" t="s">
        <v>349</v>
      </c>
      <c r="R126" s="87"/>
      <c r="S126" s="104"/>
      <c r="T126" s="24">
        <v>45658</v>
      </c>
      <c r="U126" s="24">
        <v>46022</v>
      </c>
      <c r="V126" s="11">
        <v>1559</v>
      </c>
      <c r="W126" s="11">
        <v>3163</v>
      </c>
      <c r="X126" s="31">
        <f t="shared" si="1"/>
        <v>4722</v>
      </c>
      <c r="Y126" s="31"/>
      <c r="Z126" s="31"/>
      <c r="AA126" s="9"/>
      <c r="AB126" s="88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8"/>
    </row>
    <row r="127" spans="1:75" s="86" customFormat="1" ht="20.25" customHeight="1" x14ac:dyDescent="0.25">
      <c r="A127" s="22">
        <v>124</v>
      </c>
      <c r="B127" s="90" t="s">
        <v>247</v>
      </c>
      <c r="C127" s="90" t="s">
        <v>248</v>
      </c>
      <c r="D127" s="86" t="s">
        <v>346</v>
      </c>
      <c r="E127" s="86" t="s">
        <v>350</v>
      </c>
      <c r="F127" s="86" t="s">
        <v>182</v>
      </c>
      <c r="G127" s="85" t="s">
        <v>351</v>
      </c>
      <c r="H127" s="86" t="s">
        <v>27</v>
      </c>
      <c r="I127" s="86" t="s">
        <v>25</v>
      </c>
      <c r="J127" s="86" t="s">
        <v>28</v>
      </c>
      <c r="K127" s="86" t="s">
        <v>29</v>
      </c>
      <c r="L127" s="12" t="s">
        <v>30</v>
      </c>
      <c r="M127" s="12" t="s">
        <v>251</v>
      </c>
      <c r="N127" s="86" t="s">
        <v>31</v>
      </c>
      <c r="O127" s="85">
        <v>17</v>
      </c>
      <c r="P127" s="85">
        <v>56196497</v>
      </c>
      <c r="Q127" s="87" t="s">
        <v>352</v>
      </c>
      <c r="R127" s="87"/>
      <c r="S127" s="104"/>
      <c r="T127" s="24">
        <v>45658</v>
      </c>
      <c r="U127" s="24">
        <v>46022</v>
      </c>
      <c r="V127" s="11">
        <v>10728</v>
      </c>
      <c r="W127" s="11">
        <v>23587</v>
      </c>
      <c r="X127" s="31">
        <f t="shared" si="1"/>
        <v>34315</v>
      </c>
      <c r="Y127" s="31"/>
      <c r="Z127" s="31"/>
      <c r="AA127" s="9"/>
      <c r="AB127" s="88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8"/>
    </row>
    <row r="128" spans="1:75" s="86" customFormat="1" ht="20.25" customHeight="1" x14ac:dyDescent="0.25">
      <c r="A128" s="22">
        <v>125</v>
      </c>
      <c r="B128" s="90" t="s">
        <v>247</v>
      </c>
      <c r="C128" s="90" t="s">
        <v>248</v>
      </c>
      <c r="D128" s="86" t="s">
        <v>346</v>
      </c>
      <c r="E128" s="86" t="s">
        <v>109</v>
      </c>
      <c r="G128" s="85" t="s">
        <v>353</v>
      </c>
      <c r="H128" s="86" t="s">
        <v>64</v>
      </c>
      <c r="I128" s="86" t="s">
        <v>65</v>
      </c>
      <c r="J128" s="86" t="s">
        <v>28</v>
      </c>
      <c r="K128" s="86" t="s">
        <v>29</v>
      </c>
      <c r="L128" s="12" t="s">
        <v>30</v>
      </c>
      <c r="M128" s="12" t="s">
        <v>251</v>
      </c>
      <c r="N128" s="86" t="s">
        <v>151</v>
      </c>
      <c r="O128" s="85">
        <v>9</v>
      </c>
      <c r="P128" s="85">
        <v>63658157</v>
      </c>
      <c r="Q128" s="87" t="s">
        <v>354</v>
      </c>
      <c r="R128" s="87"/>
      <c r="S128" s="104"/>
      <c r="T128" s="24">
        <v>45658</v>
      </c>
      <c r="U128" s="24">
        <v>46022</v>
      </c>
      <c r="V128" s="11">
        <v>2353</v>
      </c>
      <c r="W128" s="11">
        <v>0</v>
      </c>
      <c r="X128" s="31">
        <f t="shared" si="1"/>
        <v>2353</v>
      </c>
      <c r="Y128" s="31"/>
      <c r="Z128" s="31"/>
      <c r="AA128" s="9"/>
      <c r="AB128" s="88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8"/>
    </row>
    <row r="129" spans="1:75" s="86" customFormat="1" ht="20.25" customHeight="1" x14ac:dyDescent="0.25">
      <c r="A129" s="22">
        <v>126</v>
      </c>
      <c r="B129" s="90" t="s">
        <v>247</v>
      </c>
      <c r="C129" s="90" t="s">
        <v>248</v>
      </c>
      <c r="D129" s="86" t="s">
        <v>346</v>
      </c>
      <c r="E129" s="86" t="s">
        <v>97</v>
      </c>
      <c r="F129" s="86" t="s">
        <v>103</v>
      </c>
      <c r="G129" s="85" t="s">
        <v>355</v>
      </c>
      <c r="H129" s="86" t="s">
        <v>27</v>
      </c>
      <c r="I129" s="86" t="s">
        <v>25</v>
      </c>
      <c r="J129" s="86" t="s">
        <v>28</v>
      </c>
      <c r="K129" s="86" t="s">
        <v>29</v>
      </c>
      <c r="L129" s="12" t="s">
        <v>30</v>
      </c>
      <c r="M129" s="12" t="s">
        <v>251</v>
      </c>
      <c r="N129" s="86" t="s">
        <v>151</v>
      </c>
      <c r="O129" s="85">
        <v>4</v>
      </c>
      <c r="P129" s="85">
        <v>63056511</v>
      </c>
      <c r="Q129" s="87" t="s">
        <v>356</v>
      </c>
      <c r="R129" s="87"/>
      <c r="S129" s="104"/>
      <c r="T129" s="24">
        <v>45658</v>
      </c>
      <c r="U129" s="24">
        <v>46022</v>
      </c>
      <c r="V129" s="11">
        <v>3270</v>
      </c>
      <c r="W129" s="11">
        <v>0</v>
      </c>
      <c r="X129" s="31">
        <f t="shared" si="1"/>
        <v>3270</v>
      </c>
      <c r="Y129" s="31"/>
      <c r="Z129" s="31"/>
      <c r="AA129" s="9"/>
      <c r="AB129" s="88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8"/>
    </row>
    <row r="130" spans="1:75" s="86" customFormat="1" ht="20.25" customHeight="1" x14ac:dyDescent="0.25">
      <c r="A130" s="22">
        <v>127</v>
      </c>
      <c r="B130" s="90" t="s">
        <v>247</v>
      </c>
      <c r="C130" s="90" t="s">
        <v>248</v>
      </c>
      <c r="D130" s="86" t="s">
        <v>346</v>
      </c>
      <c r="E130" s="100" t="s">
        <v>54</v>
      </c>
      <c r="F130" s="100" t="s">
        <v>357</v>
      </c>
      <c r="G130" s="85" t="s">
        <v>358</v>
      </c>
      <c r="H130" s="86" t="s">
        <v>27</v>
      </c>
      <c r="I130" s="86" t="s">
        <v>25</v>
      </c>
      <c r="J130" s="86" t="s">
        <v>28</v>
      </c>
      <c r="K130" s="86" t="s">
        <v>29</v>
      </c>
      <c r="L130" s="12" t="s">
        <v>30</v>
      </c>
      <c r="M130" s="12" t="s">
        <v>251</v>
      </c>
      <c r="N130" s="86" t="s">
        <v>151</v>
      </c>
      <c r="O130" s="85">
        <v>7</v>
      </c>
      <c r="P130" s="85">
        <v>62988530</v>
      </c>
      <c r="Q130" s="87" t="s">
        <v>359</v>
      </c>
      <c r="R130" s="87"/>
      <c r="S130" s="104"/>
      <c r="T130" s="24">
        <v>45658</v>
      </c>
      <c r="U130" s="24">
        <v>46022</v>
      </c>
      <c r="V130" s="11">
        <v>237</v>
      </c>
      <c r="W130" s="11">
        <v>0</v>
      </c>
      <c r="X130" s="31">
        <f t="shared" si="1"/>
        <v>237</v>
      </c>
      <c r="Y130" s="31"/>
      <c r="Z130" s="31"/>
      <c r="AA130" s="9"/>
      <c r="AB130" s="88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8"/>
    </row>
    <row r="131" spans="1:75" s="86" customFormat="1" ht="20.25" customHeight="1" x14ac:dyDescent="0.25">
      <c r="A131" s="22">
        <v>128</v>
      </c>
      <c r="B131" s="90" t="s">
        <v>247</v>
      </c>
      <c r="C131" s="90" t="s">
        <v>248</v>
      </c>
      <c r="D131" s="86" t="s">
        <v>360</v>
      </c>
      <c r="E131" s="86" t="s">
        <v>361</v>
      </c>
      <c r="F131" s="86" t="s">
        <v>148</v>
      </c>
      <c r="G131" s="85" t="s">
        <v>362</v>
      </c>
      <c r="H131" s="86" t="s">
        <v>27</v>
      </c>
      <c r="I131" s="86" t="s">
        <v>25</v>
      </c>
      <c r="J131" s="86" t="s">
        <v>28</v>
      </c>
      <c r="K131" s="86" t="s">
        <v>29</v>
      </c>
      <c r="L131" s="12" t="s">
        <v>30</v>
      </c>
      <c r="M131" s="12" t="s">
        <v>251</v>
      </c>
      <c r="N131" s="86" t="s">
        <v>31</v>
      </c>
      <c r="O131" s="85">
        <v>7</v>
      </c>
      <c r="P131" s="85">
        <v>47969580</v>
      </c>
      <c r="Q131" s="87" t="s">
        <v>363</v>
      </c>
      <c r="R131" s="87"/>
      <c r="S131" s="104"/>
      <c r="T131" s="24">
        <v>45658</v>
      </c>
      <c r="U131" s="24">
        <v>46022</v>
      </c>
      <c r="V131" s="11">
        <v>504</v>
      </c>
      <c r="W131" s="11">
        <v>1246</v>
      </c>
      <c r="X131" s="31">
        <f t="shared" si="1"/>
        <v>1750</v>
      </c>
      <c r="Y131" s="31"/>
      <c r="Z131" s="31"/>
      <c r="AA131" s="9"/>
      <c r="AB131" s="88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8"/>
    </row>
    <row r="132" spans="1:75" s="86" customFormat="1" ht="20.25" customHeight="1" x14ac:dyDescent="0.25">
      <c r="A132" s="22">
        <v>129</v>
      </c>
      <c r="B132" s="90" t="s">
        <v>247</v>
      </c>
      <c r="C132" s="90" t="s">
        <v>248</v>
      </c>
      <c r="D132" s="86" t="s">
        <v>360</v>
      </c>
      <c r="E132" s="86" t="s">
        <v>97</v>
      </c>
      <c r="G132" s="85" t="s">
        <v>364</v>
      </c>
      <c r="H132" s="86" t="s">
        <v>27</v>
      </c>
      <c r="I132" s="86" t="s">
        <v>25</v>
      </c>
      <c r="J132" s="86" t="s">
        <v>28</v>
      </c>
      <c r="K132" s="86" t="s">
        <v>29</v>
      </c>
      <c r="L132" s="12" t="s">
        <v>30</v>
      </c>
      <c r="M132" s="12" t="s">
        <v>251</v>
      </c>
      <c r="N132" s="86" t="s">
        <v>151</v>
      </c>
      <c r="O132" s="85">
        <v>4</v>
      </c>
      <c r="P132" s="85">
        <v>9124206</v>
      </c>
      <c r="Q132" s="87" t="s">
        <v>365</v>
      </c>
      <c r="R132" s="87"/>
      <c r="S132" s="104"/>
      <c r="T132" s="24">
        <v>45658</v>
      </c>
      <c r="U132" s="24">
        <v>46022</v>
      </c>
      <c r="V132" s="11">
        <v>31</v>
      </c>
      <c r="W132" s="11">
        <v>0</v>
      </c>
      <c r="X132" s="31">
        <f t="shared" si="1"/>
        <v>31</v>
      </c>
      <c r="Y132" s="31"/>
      <c r="Z132" s="31"/>
      <c r="AA132" s="9"/>
      <c r="AB132" s="88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8"/>
    </row>
    <row r="133" spans="1:75" s="86" customFormat="1" ht="20.25" customHeight="1" x14ac:dyDescent="0.25">
      <c r="A133" s="22">
        <v>130</v>
      </c>
      <c r="B133" s="90" t="s">
        <v>247</v>
      </c>
      <c r="C133" s="90" t="s">
        <v>248</v>
      </c>
      <c r="D133" s="86" t="s">
        <v>360</v>
      </c>
      <c r="E133" s="86" t="s">
        <v>97</v>
      </c>
      <c r="F133" s="86" t="s">
        <v>366</v>
      </c>
      <c r="G133" s="85" t="s">
        <v>367</v>
      </c>
      <c r="H133" s="86" t="s">
        <v>27</v>
      </c>
      <c r="I133" s="86" t="s">
        <v>25</v>
      </c>
      <c r="J133" s="86" t="s">
        <v>28</v>
      </c>
      <c r="K133" s="86" t="s">
        <v>29</v>
      </c>
      <c r="L133" s="12" t="s">
        <v>30</v>
      </c>
      <c r="M133" s="12" t="s">
        <v>251</v>
      </c>
      <c r="N133" s="86" t="s">
        <v>151</v>
      </c>
      <c r="O133" s="85">
        <v>4</v>
      </c>
      <c r="P133" s="85">
        <v>12277013</v>
      </c>
      <c r="Q133" s="87" t="s">
        <v>368</v>
      </c>
      <c r="R133" s="87"/>
      <c r="S133" s="104"/>
      <c r="T133" s="24">
        <v>45658</v>
      </c>
      <c r="U133" s="24">
        <v>46022</v>
      </c>
      <c r="V133" s="11">
        <v>61</v>
      </c>
      <c r="W133" s="11">
        <v>0</v>
      </c>
      <c r="X133" s="31">
        <f t="shared" ref="X133:X143" si="2">V133+W133</f>
        <v>61</v>
      </c>
      <c r="Y133" s="31"/>
      <c r="Z133" s="31"/>
      <c r="AA133" s="9"/>
      <c r="AB133" s="88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8"/>
    </row>
    <row r="134" spans="1:75" s="55" customFormat="1" ht="20.25" customHeight="1" x14ac:dyDescent="0.25">
      <c r="A134" s="22">
        <v>131</v>
      </c>
      <c r="B134" s="101" t="s">
        <v>247</v>
      </c>
      <c r="C134" s="101" t="s">
        <v>248</v>
      </c>
      <c r="D134" s="50" t="s">
        <v>369</v>
      </c>
      <c r="E134" s="50" t="s">
        <v>65</v>
      </c>
      <c r="F134" s="50"/>
      <c r="G134" s="52" t="s">
        <v>370</v>
      </c>
      <c r="H134" s="50" t="s">
        <v>64</v>
      </c>
      <c r="I134" s="50" t="s">
        <v>65</v>
      </c>
      <c r="J134" s="12" t="s">
        <v>28</v>
      </c>
      <c r="K134" s="12" t="s">
        <v>29</v>
      </c>
      <c r="L134" s="12" t="s">
        <v>30</v>
      </c>
      <c r="M134" s="12" t="s">
        <v>251</v>
      </c>
      <c r="N134" s="52" t="s">
        <v>151</v>
      </c>
      <c r="O134" s="52">
        <v>5</v>
      </c>
      <c r="P134" s="64">
        <v>71994236</v>
      </c>
      <c r="Q134" s="102" t="s">
        <v>371</v>
      </c>
      <c r="R134" s="102"/>
      <c r="S134" s="104"/>
      <c r="T134" s="24">
        <v>45658</v>
      </c>
      <c r="U134" s="24">
        <v>46022</v>
      </c>
      <c r="V134" s="53">
        <v>579</v>
      </c>
      <c r="W134" s="53">
        <v>0</v>
      </c>
      <c r="X134" s="31">
        <f t="shared" si="2"/>
        <v>579</v>
      </c>
      <c r="Y134" s="31"/>
      <c r="Z134" s="31"/>
      <c r="AA134" s="9"/>
      <c r="AB134" s="88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54"/>
    </row>
    <row r="135" spans="1:75" s="55" customFormat="1" ht="20.25" customHeight="1" x14ac:dyDescent="0.25">
      <c r="A135" s="22">
        <v>132</v>
      </c>
      <c r="B135" s="101" t="s">
        <v>247</v>
      </c>
      <c r="C135" s="101" t="s">
        <v>248</v>
      </c>
      <c r="D135" s="55" t="s">
        <v>372</v>
      </c>
      <c r="E135" s="55" t="s">
        <v>65</v>
      </c>
      <c r="F135" s="55" t="s">
        <v>373</v>
      </c>
      <c r="G135" s="64" t="s">
        <v>374</v>
      </c>
      <c r="H135" s="55" t="s">
        <v>64</v>
      </c>
      <c r="I135" s="55" t="s">
        <v>65</v>
      </c>
      <c r="J135" s="55" t="s">
        <v>28</v>
      </c>
      <c r="K135" s="55" t="s">
        <v>29</v>
      </c>
      <c r="L135" s="12" t="s">
        <v>30</v>
      </c>
      <c r="M135" s="12" t="s">
        <v>251</v>
      </c>
      <c r="N135" s="55" t="s">
        <v>151</v>
      </c>
      <c r="O135" s="64">
        <v>22</v>
      </c>
      <c r="P135" s="64">
        <v>3181512</v>
      </c>
      <c r="Q135" s="87" t="s">
        <v>375</v>
      </c>
      <c r="R135" s="87"/>
      <c r="S135" s="104"/>
      <c r="T135" s="24">
        <v>45658</v>
      </c>
      <c r="U135" s="24">
        <v>46022</v>
      </c>
      <c r="V135" s="53">
        <v>374</v>
      </c>
      <c r="W135" s="53">
        <v>0</v>
      </c>
      <c r="X135" s="31">
        <f t="shared" si="2"/>
        <v>374</v>
      </c>
      <c r="Y135" s="31"/>
      <c r="Z135" s="31"/>
      <c r="AA135" s="9"/>
      <c r="AB135" s="88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54"/>
    </row>
    <row r="136" spans="1:75" s="55" customFormat="1" ht="20.25" customHeight="1" x14ac:dyDescent="0.25">
      <c r="A136" s="22">
        <v>133</v>
      </c>
      <c r="B136" s="101" t="s">
        <v>247</v>
      </c>
      <c r="C136" s="101" t="s">
        <v>248</v>
      </c>
      <c r="D136" s="50" t="s">
        <v>376</v>
      </c>
      <c r="E136" s="50" t="s">
        <v>65</v>
      </c>
      <c r="F136" s="50"/>
      <c r="G136" s="52" t="s">
        <v>374</v>
      </c>
      <c r="H136" s="50" t="s">
        <v>64</v>
      </c>
      <c r="I136" s="50" t="s">
        <v>65</v>
      </c>
      <c r="J136" s="12" t="s">
        <v>28</v>
      </c>
      <c r="K136" s="12" t="s">
        <v>29</v>
      </c>
      <c r="L136" s="12" t="s">
        <v>30</v>
      </c>
      <c r="M136" s="12" t="s">
        <v>251</v>
      </c>
      <c r="N136" s="52" t="s">
        <v>151</v>
      </c>
      <c r="O136" s="52">
        <v>26</v>
      </c>
      <c r="P136" s="52">
        <v>56070370</v>
      </c>
      <c r="Q136" s="102" t="s">
        <v>377</v>
      </c>
      <c r="R136" s="102"/>
      <c r="S136" s="104"/>
      <c r="T136" s="24">
        <v>45658</v>
      </c>
      <c r="U136" s="24">
        <v>46022</v>
      </c>
      <c r="V136" s="53">
        <v>3699</v>
      </c>
      <c r="W136" s="53">
        <v>0</v>
      </c>
      <c r="X136" s="31">
        <f t="shared" si="2"/>
        <v>3699</v>
      </c>
      <c r="Y136" s="31"/>
      <c r="Z136" s="31"/>
      <c r="AA136" s="9"/>
      <c r="AB136" s="88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54"/>
    </row>
    <row r="137" spans="1:75" s="55" customFormat="1" ht="20.25" customHeight="1" x14ac:dyDescent="0.25">
      <c r="A137" s="22">
        <v>134</v>
      </c>
      <c r="B137" s="101" t="s">
        <v>247</v>
      </c>
      <c r="C137" s="101" t="s">
        <v>248</v>
      </c>
      <c r="D137" s="50" t="s">
        <v>378</v>
      </c>
      <c r="E137" s="50" t="s">
        <v>65</v>
      </c>
      <c r="F137" s="50"/>
      <c r="G137" s="52" t="s">
        <v>379</v>
      </c>
      <c r="H137" s="50" t="s">
        <v>64</v>
      </c>
      <c r="I137" s="50" t="s">
        <v>65</v>
      </c>
      <c r="J137" s="12" t="s">
        <v>28</v>
      </c>
      <c r="K137" s="12" t="s">
        <v>29</v>
      </c>
      <c r="L137" s="12" t="s">
        <v>30</v>
      </c>
      <c r="M137" s="12" t="s">
        <v>251</v>
      </c>
      <c r="N137" s="52" t="s">
        <v>151</v>
      </c>
      <c r="O137" s="52">
        <v>4</v>
      </c>
      <c r="P137" s="52">
        <v>91846958</v>
      </c>
      <c r="Q137" s="32" t="s">
        <v>380</v>
      </c>
      <c r="R137" s="32"/>
      <c r="S137" s="104"/>
      <c r="T137" s="24">
        <v>45658</v>
      </c>
      <c r="U137" s="24">
        <v>46022</v>
      </c>
      <c r="V137" s="53">
        <v>112</v>
      </c>
      <c r="W137" s="53">
        <v>0</v>
      </c>
      <c r="X137" s="31">
        <f t="shared" si="2"/>
        <v>112</v>
      </c>
      <c r="Y137" s="31"/>
      <c r="Z137" s="31"/>
      <c r="AA137" s="9"/>
      <c r="AB137" s="88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54"/>
    </row>
    <row r="138" spans="1:75" s="86" customFormat="1" ht="20.25" customHeight="1" x14ac:dyDescent="0.25">
      <c r="A138" s="22">
        <v>135</v>
      </c>
      <c r="B138" s="90" t="s">
        <v>247</v>
      </c>
      <c r="C138" s="90" t="s">
        <v>248</v>
      </c>
      <c r="D138" s="86" t="s">
        <v>249</v>
      </c>
      <c r="E138" s="86" t="s">
        <v>381</v>
      </c>
      <c r="G138" s="85" t="s">
        <v>382</v>
      </c>
      <c r="H138" s="86" t="s">
        <v>27</v>
      </c>
      <c r="I138" s="86" t="s">
        <v>25</v>
      </c>
      <c r="J138" s="86" t="s">
        <v>28</v>
      </c>
      <c r="K138" s="86" t="s">
        <v>29</v>
      </c>
      <c r="L138" s="12" t="s">
        <v>30</v>
      </c>
      <c r="M138" s="12" t="s">
        <v>251</v>
      </c>
      <c r="N138" s="86" t="s">
        <v>151</v>
      </c>
      <c r="O138" s="85">
        <v>4</v>
      </c>
      <c r="P138" s="85">
        <v>89131946</v>
      </c>
      <c r="Q138" s="87" t="s">
        <v>383</v>
      </c>
      <c r="R138" s="87"/>
      <c r="S138" s="104"/>
      <c r="T138" s="24">
        <v>45658</v>
      </c>
      <c r="U138" s="24">
        <v>46022</v>
      </c>
      <c r="V138" s="11">
        <v>0</v>
      </c>
      <c r="W138" s="11">
        <v>0</v>
      </c>
      <c r="X138" s="31">
        <f t="shared" si="2"/>
        <v>0</v>
      </c>
      <c r="Y138" s="31"/>
      <c r="Z138" s="31"/>
      <c r="AA138" s="9"/>
      <c r="AB138" s="88"/>
      <c r="AC138" s="10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8"/>
    </row>
    <row r="139" spans="1:75" s="86" customFormat="1" ht="20.25" customHeight="1" x14ac:dyDescent="0.25">
      <c r="A139" s="22">
        <v>136</v>
      </c>
      <c r="B139" s="90" t="s">
        <v>247</v>
      </c>
      <c r="C139" s="90" t="s">
        <v>248</v>
      </c>
      <c r="D139" s="86" t="s">
        <v>249</v>
      </c>
      <c r="E139" s="86" t="s">
        <v>384</v>
      </c>
      <c r="F139" s="86" t="s">
        <v>385</v>
      </c>
      <c r="G139" s="85" t="s">
        <v>386</v>
      </c>
      <c r="H139" s="86" t="s">
        <v>27</v>
      </c>
      <c r="I139" s="86" t="s">
        <v>25</v>
      </c>
      <c r="J139" s="86" t="s">
        <v>28</v>
      </c>
      <c r="K139" s="86" t="s">
        <v>29</v>
      </c>
      <c r="L139" s="12" t="s">
        <v>30</v>
      </c>
      <c r="M139" s="12" t="s">
        <v>251</v>
      </c>
      <c r="N139" s="86" t="s">
        <v>151</v>
      </c>
      <c r="O139" s="85">
        <v>4</v>
      </c>
      <c r="P139" s="85">
        <v>91800465</v>
      </c>
      <c r="Q139" s="87" t="s">
        <v>387</v>
      </c>
      <c r="R139" s="87"/>
      <c r="S139" s="104"/>
      <c r="T139" s="24">
        <v>45658</v>
      </c>
      <c r="U139" s="24">
        <v>46022</v>
      </c>
      <c r="V139" s="11">
        <v>0</v>
      </c>
      <c r="W139" s="11">
        <v>0</v>
      </c>
      <c r="X139" s="31">
        <f t="shared" si="2"/>
        <v>0</v>
      </c>
      <c r="Y139" s="31"/>
      <c r="Z139" s="31"/>
      <c r="AA139" s="9"/>
      <c r="AB139" s="88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8"/>
    </row>
    <row r="140" spans="1:75" s="86" customFormat="1" ht="20.25" customHeight="1" x14ac:dyDescent="0.25">
      <c r="A140" s="22">
        <v>137</v>
      </c>
      <c r="B140" s="90" t="s">
        <v>247</v>
      </c>
      <c r="C140" s="90" t="s">
        <v>248</v>
      </c>
      <c r="D140" s="86" t="s">
        <v>388</v>
      </c>
      <c r="E140" s="86" t="s">
        <v>65</v>
      </c>
      <c r="F140" s="86" t="s">
        <v>389</v>
      </c>
      <c r="G140" s="85">
        <v>61</v>
      </c>
      <c r="H140" s="86" t="s">
        <v>64</v>
      </c>
      <c r="I140" s="86" t="s">
        <v>65</v>
      </c>
      <c r="J140" s="86" t="s">
        <v>28</v>
      </c>
      <c r="K140" s="86" t="s">
        <v>29</v>
      </c>
      <c r="L140" s="12" t="s">
        <v>30</v>
      </c>
      <c r="M140" s="12" t="s">
        <v>251</v>
      </c>
      <c r="N140" s="86" t="s">
        <v>151</v>
      </c>
      <c r="O140" s="85">
        <v>4</v>
      </c>
      <c r="P140" s="85">
        <v>3032677</v>
      </c>
      <c r="Q140" s="87" t="s">
        <v>390</v>
      </c>
      <c r="R140" s="87"/>
      <c r="S140" s="104"/>
      <c r="T140" s="24">
        <v>45658</v>
      </c>
      <c r="U140" s="24">
        <v>46022</v>
      </c>
      <c r="V140" s="11">
        <v>230</v>
      </c>
      <c r="W140" s="11">
        <v>0</v>
      </c>
      <c r="X140" s="31">
        <f t="shared" si="2"/>
        <v>230</v>
      </c>
      <c r="Y140" s="31"/>
      <c r="Z140" s="31"/>
      <c r="AA140" s="9"/>
      <c r="AB140" s="88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8"/>
    </row>
    <row r="141" spans="1:75" s="86" customFormat="1" ht="20.25" customHeight="1" x14ac:dyDescent="0.25">
      <c r="A141" s="22">
        <v>138</v>
      </c>
      <c r="B141" s="90" t="s">
        <v>247</v>
      </c>
      <c r="C141" s="90" t="s">
        <v>248</v>
      </c>
      <c r="D141" s="86" t="s">
        <v>391</v>
      </c>
      <c r="E141" s="86" t="s">
        <v>65</v>
      </c>
      <c r="F141" s="86" t="s">
        <v>392</v>
      </c>
      <c r="G141" s="85" t="s">
        <v>393</v>
      </c>
      <c r="H141" s="86" t="s">
        <v>64</v>
      </c>
      <c r="I141" s="86" t="s">
        <v>65</v>
      </c>
      <c r="J141" s="86" t="s">
        <v>28</v>
      </c>
      <c r="K141" s="86" t="s">
        <v>29</v>
      </c>
      <c r="L141" s="12" t="s">
        <v>30</v>
      </c>
      <c r="M141" s="12" t="s">
        <v>251</v>
      </c>
      <c r="N141" s="86" t="s">
        <v>151</v>
      </c>
      <c r="O141" s="85">
        <v>4</v>
      </c>
      <c r="P141" s="85">
        <v>91825341</v>
      </c>
      <c r="Q141" s="87" t="s">
        <v>394</v>
      </c>
      <c r="R141" s="87"/>
      <c r="S141" s="104"/>
      <c r="T141" s="24">
        <v>45658</v>
      </c>
      <c r="U141" s="24">
        <v>46022</v>
      </c>
      <c r="V141" s="11">
        <v>182</v>
      </c>
      <c r="W141" s="11">
        <v>0</v>
      </c>
      <c r="X141" s="31">
        <f t="shared" si="2"/>
        <v>182</v>
      </c>
      <c r="Y141" s="31"/>
      <c r="Z141" s="31"/>
      <c r="AA141" s="9"/>
      <c r="AB141" s="88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8"/>
    </row>
    <row r="142" spans="1:75" s="86" customFormat="1" ht="20.25" customHeight="1" x14ac:dyDescent="0.25">
      <c r="A142" s="22">
        <v>139</v>
      </c>
      <c r="B142" s="90" t="s">
        <v>247</v>
      </c>
      <c r="C142" s="90" t="s">
        <v>248</v>
      </c>
      <c r="D142" s="86" t="s">
        <v>395</v>
      </c>
      <c r="E142" s="86" t="s">
        <v>65</v>
      </c>
      <c r="F142" s="86" t="s">
        <v>396</v>
      </c>
      <c r="G142" s="85" t="s">
        <v>397</v>
      </c>
      <c r="H142" s="86" t="s">
        <v>64</v>
      </c>
      <c r="I142" s="86" t="s">
        <v>65</v>
      </c>
      <c r="J142" s="86" t="s">
        <v>28</v>
      </c>
      <c r="K142" s="86" t="s">
        <v>29</v>
      </c>
      <c r="L142" s="12" t="s">
        <v>30</v>
      </c>
      <c r="M142" s="12" t="s">
        <v>251</v>
      </c>
      <c r="N142" s="86" t="s">
        <v>151</v>
      </c>
      <c r="O142" s="85">
        <v>6</v>
      </c>
      <c r="P142" s="85">
        <v>71989709</v>
      </c>
      <c r="Q142" s="87" t="s">
        <v>398</v>
      </c>
      <c r="R142" s="87"/>
      <c r="S142" s="104"/>
      <c r="T142" s="24">
        <v>45658</v>
      </c>
      <c r="U142" s="24">
        <v>46022</v>
      </c>
      <c r="V142" s="11">
        <v>970</v>
      </c>
      <c r="W142" s="11">
        <v>0</v>
      </c>
      <c r="X142" s="31">
        <f t="shared" si="2"/>
        <v>970</v>
      </c>
      <c r="Y142" s="31"/>
      <c r="Z142" s="31"/>
      <c r="AA142" s="9"/>
      <c r="AB142" s="88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8"/>
    </row>
    <row r="143" spans="1:75" s="86" customFormat="1" ht="20.25" customHeight="1" x14ac:dyDescent="0.25">
      <c r="A143" s="22">
        <v>140</v>
      </c>
      <c r="B143" s="90" t="s">
        <v>247</v>
      </c>
      <c r="C143" s="90" t="s">
        <v>248</v>
      </c>
      <c r="D143" s="103" t="s">
        <v>399</v>
      </c>
      <c r="E143" s="86" t="s">
        <v>203</v>
      </c>
      <c r="F143" s="86" t="s">
        <v>202</v>
      </c>
      <c r="G143" s="85">
        <v>28</v>
      </c>
      <c r="H143" s="86" t="s">
        <v>27</v>
      </c>
      <c r="I143" s="86" t="s">
        <v>25</v>
      </c>
      <c r="J143" s="86" t="s">
        <v>28</v>
      </c>
      <c r="K143" s="86" t="s">
        <v>29</v>
      </c>
      <c r="L143" s="12" t="s">
        <v>30</v>
      </c>
      <c r="M143" s="12" t="s">
        <v>251</v>
      </c>
      <c r="N143" s="86" t="s">
        <v>216</v>
      </c>
      <c r="O143" s="85">
        <v>50</v>
      </c>
      <c r="P143" s="85">
        <v>51004341</v>
      </c>
      <c r="Q143" s="87" t="s">
        <v>400</v>
      </c>
      <c r="R143" s="87"/>
      <c r="S143" s="107"/>
      <c r="T143" s="24">
        <v>45658</v>
      </c>
      <c r="U143" s="24">
        <v>46022</v>
      </c>
      <c r="V143" s="11">
        <v>25927</v>
      </c>
      <c r="W143" s="11">
        <v>0</v>
      </c>
      <c r="X143" s="31">
        <f t="shared" si="2"/>
        <v>25927</v>
      </c>
      <c r="Y143" s="31"/>
      <c r="Z143" s="31"/>
      <c r="AA143" s="9"/>
      <c r="AB143" s="88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8"/>
    </row>
    <row r="144" spans="1:75" ht="15.75" customHeight="1" x14ac:dyDescent="0.25">
      <c r="U144" s="14" t="s">
        <v>24</v>
      </c>
      <c r="V144" s="21">
        <f>SUM(V4:V143)</f>
        <v>935385</v>
      </c>
      <c r="W144" s="21">
        <f>SUM(W4:W143)</f>
        <v>373465</v>
      </c>
      <c r="X144" s="21">
        <f>SUM(X4:X143)</f>
        <v>1308850</v>
      </c>
      <c r="Y144" s="21"/>
      <c r="Z144" s="21"/>
      <c r="AA144" s="105"/>
      <c r="AD144" s="109"/>
    </row>
    <row r="145" spans="1:66" x14ac:dyDescent="0.25">
      <c r="AD145" s="109"/>
    </row>
    <row r="146" spans="1:66" s="15" customFormat="1" ht="60.6" customHeight="1" x14ac:dyDescent="0.3">
      <c r="A146" s="120" t="s">
        <v>221</v>
      </c>
      <c r="B146" s="122" t="s">
        <v>242</v>
      </c>
      <c r="C146" s="122"/>
      <c r="D146" s="122"/>
      <c r="E146" s="123"/>
      <c r="F146" s="123"/>
      <c r="G146" s="123"/>
      <c r="H146" s="26"/>
      <c r="I146" s="134"/>
      <c r="J146" s="134"/>
      <c r="K146" s="134"/>
      <c r="L146" s="134"/>
      <c r="M146" s="134"/>
      <c r="N146" s="135"/>
      <c r="O146" s="134"/>
      <c r="P146" s="135"/>
      <c r="Q146" s="34"/>
      <c r="R146" s="34"/>
      <c r="S146" s="34"/>
      <c r="T146" s="136"/>
      <c r="U146" s="134"/>
      <c r="V146" s="137"/>
      <c r="W146" s="134"/>
      <c r="X146" s="134"/>
      <c r="Y146" s="134"/>
      <c r="Z146" s="137"/>
      <c r="AA146" s="134"/>
      <c r="AB146" s="134"/>
      <c r="AC146" s="138"/>
      <c r="AD146" s="134"/>
      <c r="AE146" s="134"/>
      <c r="AF146" s="134"/>
      <c r="AG146" s="134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134"/>
      <c r="BA146" s="134"/>
      <c r="BB146" s="134"/>
      <c r="BC146" s="134"/>
      <c r="BD146" s="134"/>
      <c r="BE146" s="134"/>
      <c r="BF146" s="134"/>
      <c r="BG146" s="134"/>
      <c r="BH146" s="134"/>
      <c r="BI146" s="134"/>
      <c r="BJ146" s="134"/>
      <c r="BK146" s="134"/>
      <c r="BL146" s="134"/>
      <c r="BM146" s="134"/>
      <c r="BN146" s="134"/>
    </row>
    <row r="147" spans="1:66" s="15" customFormat="1" ht="14.4" x14ac:dyDescent="0.3">
      <c r="A147" s="121"/>
      <c r="B147" s="37" t="s">
        <v>22</v>
      </c>
      <c r="C147" s="37" t="s">
        <v>23</v>
      </c>
      <c r="D147" s="16" t="s">
        <v>222</v>
      </c>
      <c r="E147" s="25"/>
      <c r="F147" s="25"/>
      <c r="G147" s="25"/>
      <c r="H147" s="27"/>
      <c r="I147" s="134"/>
      <c r="J147" s="134"/>
      <c r="K147" s="134"/>
      <c r="L147" s="134"/>
      <c r="M147" s="134"/>
      <c r="N147" s="135"/>
      <c r="O147" s="134"/>
      <c r="P147" s="135"/>
      <c r="Q147" s="34"/>
      <c r="R147" s="34"/>
      <c r="S147" s="34"/>
      <c r="T147" s="136"/>
      <c r="U147" s="134"/>
      <c r="V147" s="137"/>
      <c r="W147" s="134"/>
      <c r="X147" s="134"/>
      <c r="Y147" s="134"/>
      <c r="Z147" s="137"/>
      <c r="AA147" s="134"/>
      <c r="AB147" s="134"/>
      <c r="AC147" s="138"/>
      <c r="AD147" s="134"/>
      <c r="AE147" s="134"/>
      <c r="AF147" s="134"/>
      <c r="AG147" s="134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  <c r="AV147" s="134"/>
      <c r="AW147" s="134"/>
      <c r="AX147" s="134"/>
      <c r="AY147" s="134"/>
      <c r="AZ147" s="134"/>
      <c r="BA147" s="134"/>
      <c r="BB147" s="134"/>
      <c r="BC147" s="134"/>
      <c r="BD147" s="134"/>
      <c r="BE147" s="134"/>
      <c r="BF147" s="134"/>
      <c r="BG147" s="134"/>
      <c r="BH147" s="134"/>
      <c r="BI147" s="134"/>
      <c r="BJ147" s="134"/>
      <c r="BK147" s="134"/>
      <c r="BL147" s="134"/>
      <c r="BM147" s="134"/>
      <c r="BN147" s="134"/>
    </row>
    <row r="148" spans="1:66" s="15" customFormat="1" ht="14.4" x14ac:dyDescent="0.3">
      <c r="A148" s="17" t="s">
        <v>151</v>
      </c>
      <c r="B148" s="38">
        <v>52516</v>
      </c>
      <c r="C148" s="38">
        <v>0</v>
      </c>
      <c r="D148" s="18">
        <f>SUBTOTAL(9,B148:C148)</f>
        <v>52516</v>
      </c>
      <c r="E148" s="28"/>
      <c r="F148" s="28"/>
      <c r="G148" s="28"/>
      <c r="H148" s="29"/>
      <c r="I148" s="134"/>
      <c r="J148" s="134"/>
      <c r="K148" s="134"/>
      <c r="L148" s="134"/>
      <c r="M148" s="134"/>
      <c r="N148" s="135"/>
      <c r="O148" s="134"/>
      <c r="P148" s="135"/>
      <c r="Q148" s="34"/>
      <c r="R148" s="34"/>
      <c r="S148" s="34"/>
      <c r="T148" s="136"/>
      <c r="U148" s="134"/>
      <c r="V148" s="137"/>
      <c r="W148" s="134"/>
      <c r="X148" s="134"/>
      <c r="Y148" s="134"/>
      <c r="Z148" s="137"/>
      <c r="AA148" s="134"/>
      <c r="AB148" s="134"/>
      <c r="AC148" s="138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4"/>
      <c r="BJ148" s="134"/>
      <c r="BK148" s="134"/>
      <c r="BL148" s="134"/>
      <c r="BM148" s="134"/>
      <c r="BN148" s="134"/>
    </row>
    <row r="149" spans="1:66" s="15" customFormat="1" ht="14.4" x14ac:dyDescent="0.3">
      <c r="A149" s="17" t="s">
        <v>57</v>
      </c>
      <c r="B149" s="38">
        <v>373442</v>
      </c>
      <c r="C149" s="38">
        <v>0</v>
      </c>
      <c r="D149" s="18">
        <f t="shared" ref="D149:D153" si="3">SUBTOTAL(9,B149:C149)</f>
        <v>373442</v>
      </c>
      <c r="E149" s="28"/>
      <c r="F149" s="28"/>
      <c r="G149" s="28"/>
      <c r="H149" s="29"/>
      <c r="I149" s="134"/>
      <c r="J149" s="134"/>
      <c r="K149" s="134"/>
      <c r="L149" s="134"/>
      <c r="M149" s="134"/>
      <c r="N149" s="135"/>
      <c r="O149" s="134"/>
      <c r="P149" s="135"/>
      <c r="Q149" s="34"/>
      <c r="R149" s="34"/>
      <c r="S149" s="34"/>
      <c r="T149" s="136"/>
      <c r="U149" s="134"/>
      <c r="V149" s="137"/>
      <c r="W149" s="134"/>
      <c r="X149" s="134"/>
      <c r="Y149" s="134"/>
      <c r="Z149" s="137"/>
      <c r="AA149" s="134"/>
      <c r="AB149" s="134"/>
      <c r="AC149" s="138"/>
      <c r="AD149" s="134"/>
      <c r="AE149" s="134"/>
      <c r="AF149" s="134"/>
      <c r="AG149" s="134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134"/>
      <c r="BA149" s="134"/>
      <c r="BB149" s="134"/>
      <c r="BC149" s="134"/>
      <c r="BD149" s="134"/>
      <c r="BE149" s="134"/>
      <c r="BF149" s="134"/>
      <c r="BG149" s="134"/>
      <c r="BH149" s="134"/>
      <c r="BI149" s="134"/>
      <c r="BJ149" s="134"/>
      <c r="BK149" s="134"/>
      <c r="BL149" s="134"/>
      <c r="BM149" s="134"/>
      <c r="BN149" s="134"/>
    </row>
    <row r="150" spans="1:66" s="15" customFormat="1" ht="14.4" x14ac:dyDescent="0.3">
      <c r="A150" s="17" t="s">
        <v>31</v>
      </c>
      <c r="B150" s="38">
        <v>182432</v>
      </c>
      <c r="C150" s="38">
        <v>373434</v>
      </c>
      <c r="D150" s="18">
        <f t="shared" si="3"/>
        <v>555866</v>
      </c>
      <c r="E150" s="28"/>
      <c r="F150" s="28"/>
      <c r="G150" s="28"/>
      <c r="H150" s="29"/>
      <c r="I150" s="134"/>
      <c r="J150" s="134"/>
      <c r="K150" s="134"/>
      <c r="L150" s="134"/>
      <c r="M150" s="134"/>
      <c r="N150" s="135"/>
      <c r="O150" s="134"/>
      <c r="P150" s="135"/>
      <c r="Q150" s="34"/>
      <c r="R150" s="34"/>
      <c r="S150" s="34"/>
      <c r="T150" s="136"/>
      <c r="U150" s="134"/>
      <c r="V150" s="137"/>
      <c r="W150" s="134"/>
      <c r="X150" s="134"/>
      <c r="Y150" s="134"/>
      <c r="Z150" s="137"/>
      <c r="AA150" s="134"/>
      <c r="AB150" s="134"/>
      <c r="AC150" s="138"/>
      <c r="AD150" s="134"/>
      <c r="AE150" s="134"/>
      <c r="AF150" s="134"/>
      <c r="AG150" s="134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  <c r="AV150" s="134"/>
      <c r="AW150" s="134"/>
      <c r="AX150" s="134"/>
      <c r="AY150" s="134"/>
      <c r="AZ150" s="134"/>
      <c r="BA150" s="134"/>
      <c r="BB150" s="134"/>
      <c r="BC150" s="134"/>
      <c r="BD150" s="134"/>
      <c r="BE150" s="134"/>
      <c r="BF150" s="134"/>
      <c r="BG150" s="134"/>
      <c r="BH150" s="134"/>
      <c r="BI150" s="134"/>
      <c r="BJ150" s="134"/>
      <c r="BK150" s="134"/>
      <c r="BL150" s="134"/>
      <c r="BM150" s="134"/>
      <c r="BN150" s="134"/>
    </row>
    <row r="151" spans="1:66" s="15" customFormat="1" ht="14.4" x14ac:dyDescent="0.3">
      <c r="A151" s="17" t="s">
        <v>216</v>
      </c>
      <c r="B151" s="38">
        <v>319827</v>
      </c>
      <c r="C151" s="38">
        <v>0</v>
      </c>
      <c r="D151" s="18">
        <f t="shared" si="3"/>
        <v>319827</v>
      </c>
      <c r="E151" s="28"/>
      <c r="F151" s="28"/>
      <c r="G151" s="28"/>
      <c r="H151" s="29"/>
      <c r="I151" s="134"/>
      <c r="J151" s="134"/>
      <c r="K151" s="134"/>
      <c r="L151" s="134"/>
      <c r="M151" s="134"/>
      <c r="N151" s="135"/>
      <c r="O151" s="134"/>
      <c r="P151" s="135"/>
      <c r="Q151" s="34"/>
      <c r="R151" s="34"/>
      <c r="S151" s="34"/>
      <c r="T151" s="136"/>
      <c r="U151" s="134"/>
      <c r="V151" s="137"/>
      <c r="W151" s="134"/>
      <c r="X151" s="134"/>
      <c r="Y151" s="134"/>
      <c r="Z151" s="137"/>
      <c r="AA151" s="134"/>
      <c r="AB151" s="134"/>
      <c r="AC151" s="138"/>
      <c r="AD151" s="134"/>
      <c r="AE151" s="134"/>
      <c r="AF151" s="134"/>
      <c r="AG151" s="134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  <c r="AV151" s="134"/>
      <c r="AW151" s="134"/>
      <c r="AX151" s="134"/>
      <c r="AY151" s="134"/>
      <c r="AZ151" s="134"/>
      <c r="BA151" s="134"/>
      <c r="BB151" s="134"/>
      <c r="BC151" s="134"/>
      <c r="BD151" s="134"/>
      <c r="BE151" s="134"/>
      <c r="BF151" s="134"/>
      <c r="BG151" s="134"/>
      <c r="BH151" s="134"/>
      <c r="BI151" s="134"/>
      <c r="BJ151" s="134"/>
      <c r="BK151" s="134"/>
      <c r="BL151" s="134"/>
      <c r="BM151" s="134"/>
      <c r="BN151" s="134"/>
    </row>
    <row r="152" spans="1:66" s="15" customFormat="1" ht="14.4" x14ac:dyDescent="0.3">
      <c r="A152" s="17" t="s">
        <v>45</v>
      </c>
      <c r="B152" s="38">
        <v>7147</v>
      </c>
      <c r="C152" s="38">
        <v>0</v>
      </c>
      <c r="D152" s="18">
        <f t="shared" si="3"/>
        <v>7147</v>
      </c>
      <c r="E152" s="28"/>
      <c r="F152" s="28"/>
      <c r="G152" s="28"/>
      <c r="H152" s="29"/>
      <c r="I152" s="134"/>
      <c r="J152" s="134"/>
      <c r="K152" s="134"/>
      <c r="L152" s="134"/>
      <c r="M152" s="134"/>
      <c r="N152" s="135"/>
      <c r="O152" s="134"/>
      <c r="P152" s="135"/>
      <c r="Q152" s="34"/>
      <c r="R152" s="34"/>
      <c r="S152" s="34"/>
      <c r="T152" s="136"/>
      <c r="U152" s="134"/>
      <c r="V152" s="137"/>
      <c r="W152" s="134"/>
      <c r="X152" s="134"/>
      <c r="Y152" s="134"/>
      <c r="Z152" s="137"/>
      <c r="AA152" s="134"/>
      <c r="AB152" s="134"/>
      <c r="AC152" s="138"/>
      <c r="AD152" s="134"/>
      <c r="AE152" s="134"/>
      <c r="AF152" s="134"/>
      <c r="AG152" s="134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4"/>
      <c r="BA152" s="134"/>
      <c r="BB152" s="134"/>
      <c r="BC152" s="134"/>
      <c r="BD152" s="134"/>
      <c r="BE152" s="134"/>
      <c r="BF152" s="134"/>
      <c r="BG152" s="134"/>
      <c r="BH152" s="134"/>
      <c r="BI152" s="134"/>
      <c r="BJ152" s="134"/>
      <c r="BK152" s="134"/>
      <c r="BL152" s="134"/>
      <c r="BM152" s="134"/>
      <c r="BN152" s="134"/>
    </row>
    <row r="153" spans="1:66" s="15" customFormat="1" ht="14.4" x14ac:dyDescent="0.3">
      <c r="A153" s="17" t="s">
        <v>42</v>
      </c>
      <c r="B153" s="38">
        <v>21</v>
      </c>
      <c r="C153" s="38">
        <v>31</v>
      </c>
      <c r="D153" s="18">
        <f t="shared" si="3"/>
        <v>52</v>
      </c>
      <c r="E153" s="28"/>
      <c r="F153" s="28"/>
      <c r="G153" s="28"/>
      <c r="H153" s="29"/>
      <c r="I153" s="134"/>
      <c r="J153" s="134"/>
      <c r="K153" s="134"/>
      <c r="L153" s="134"/>
      <c r="M153" s="134"/>
      <c r="N153" s="135"/>
      <c r="O153" s="134"/>
      <c r="P153" s="135"/>
      <c r="Q153" s="34"/>
      <c r="R153" s="34"/>
      <c r="S153" s="34"/>
      <c r="T153" s="136"/>
      <c r="U153" s="134"/>
      <c r="V153" s="137"/>
      <c r="W153" s="134"/>
      <c r="X153" s="134"/>
      <c r="Y153" s="134"/>
      <c r="Z153" s="137"/>
      <c r="AA153" s="134"/>
      <c r="AB153" s="134"/>
      <c r="AC153" s="138"/>
      <c r="AD153" s="134"/>
      <c r="AE153" s="134"/>
      <c r="AF153" s="134"/>
      <c r="AG153" s="134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  <c r="AV153" s="134"/>
      <c r="AW153" s="134"/>
      <c r="AX153" s="134"/>
      <c r="AY153" s="134"/>
      <c r="AZ153" s="134"/>
      <c r="BA153" s="134"/>
      <c r="BB153" s="134"/>
      <c r="BC153" s="134"/>
      <c r="BD153" s="134"/>
      <c r="BE153" s="134"/>
      <c r="BF153" s="134"/>
      <c r="BG153" s="134"/>
      <c r="BH153" s="134"/>
      <c r="BI153" s="134"/>
      <c r="BJ153" s="134"/>
      <c r="BK153" s="134"/>
      <c r="BL153" s="134"/>
      <c r="BM153" s="134"/>
      <c r="BN153" s="134"/>
    </row>
    <row r="154" spans="1:66" s="15" customFormat="1" ht="14.4" x14ac:dyDescent="0.3">
      <c r="A154" s="19" t="s">
        <v>24</v>
      </c>
      <c r="B154" s="39">
        <f>SUM(B148:B153)</f>
        <v>935385</v>
      </c>
      <c r="C154" s="39">
        <f>SUM(C148:C153)</f>
        <v>373465</v>
      </c>
      <c r="D154" s="20">
        <f>SUM(D148:D153)</f>
        <v>1308850</v>
      </c>
      <c r="E154" s="30"/>
      <c r="F154" s="30"/>
      <c r="G154" s="30"/>
      <c r="H154" s="30"/>
      <c r="I154" s="134"/>
      <c r="J154" s="134"/>
      <c r="K154" s="134"/>
      <c r="L154" s="134"/>
      <c r="M154" s="134"/>
      <c r="N154" s="135"/>
      <c r="O154" s="134"/>
      <c r="P154" s="135"/>
      <c r="Q154" s="34"/>
      <c r="R154" s="34"/>
      <c r="S154" s="34"/>
      <c r="T154" s="136"/>
      <c r="U154" s="134"/>
      <c r="V154" s="137"/>
      <c r="W154" s="134"/>
      <c r="X154" s="134"/>
      <c r="Y154" s="134"/>
      <c r="Z154" s="137"/>
      <c r="AA154" s="134"/>
      <c r="AB154" s="134"/>
      <c r="AC154" s="138"/>
      <c r="AD154" s="134"/>
      <c r="AE154" s="134"/>
      <c r="AF154" s="134"/>
      <c r="AG154" s="134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  <c r="AV154" s="134"/>
      <c r="AW154" s="134"/>
      <c r="AX154" s="134"/>
      <c r="AY154" s="134"/>
      <c r="AZ154" s="134"/>
      <c r="BA154" s="134"/>
      <c r="BB154" s="134"/>
      <c r="BC154" s="134"/>
      <c r="BD154" s="134"/>
      <c r="BE154" s="134"/>
      <c r="BF154" s="134"/>
      <c r="BG154" s="134"/>
      <c r="BH154" s="134"/>
      <c r="BI154" s="134"/>
      <c r="BJ154" s="134"/>
      <c r="BK154" s="134"/>
      <c r="BL154" s="134"/>
      <c r="BM154" s="134"/>
      <c r="BN154" s="134"/>
    </row>
  </sheetData>
  <autoFilter ref="A2:WUJ144" xr:uid="{00000000-0001-0000-0000-000000000000}">
    <filterColumn colId="4" showButton="0"/>
    <filterColumn colId="5" showButton="0"/>
    <filterColumn colId="6" showButton="0"/>
    <filterColumn colId="7" showButton="0"/>
    <filterColumn colId="19" showButton="0"/>
    <filterColumn colId="21" showButton="0"/>
    <filterColumn colId="22" showButton="0"/>
    <filterColumn colId="24" showButton="0"/>
  </autoFilter>
  <mergeCells count="10">
    <mergeCell ref="Y2:Z2"/>
    <mergeCell ref="R2:R3"/>
    <mergeCell ref="A146:A147"/>
    <mergeCell ref="B146:D146"/>
    <mergeCell ref="E146:G146"/>
    <mergeCell ref="V2:X2"/>
    <mergeCell ref="E2:I2"/>
    <mergeCell ref="T2:U2"/>
    <mergeCell ref="S2:S3"/>
    <mergeCell ref="S4:S8"/>
  </mergeCells>
  <conditionalFormatting sqref="B95 D95:K95 M95:P95 T95:U143 M96:M143">
    <cfRule type="expression" dxfId="3" priority="3" stopIfTrue="1">
      <formula>#REF!="nie"</formula>
    </cfRule>
  </conditionalFormatting>
  <conditionalFormatting sqref="B96:K96 N96:P96">
    <cfRule type="expression" dxfId="2" priority="1" stopIfTrue="1">
      <formula>#REF!="nie"</formula>
    </cfRule>
  </conditionalFormatting>
  <conditionalFormatting sqref="C95">
    <cfRule type="expression" dxfId="1" priority="2" stopIfTrue="1">
      <formula>#REF!="nie"</formula>
    </cfRule>
  </conditionalFormatting>
  <conditionalFormatting sqref="M95:M143">
    <cfRule type="expression" dxfId="0" priority="4" stopIfTrue="1">
      <formula>#REF!="nie"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Enmedia</cp:lastModifiedBy>
  <cp:lastPrinted>2024-10-14T08:01:27Z</cp:lastPrinted>
  <dcterms:created xsi:type="dcterms:W3CDTF">2015-06-05T18:17:20Z</dcterms:created>
  <dcterms:modified xsi:type="dcterms:W3CDTF">2024-10-15T07:31:36Z</dcterms:modified>
</cp:coreProperties>
</file>