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3"/>
    <sheet name="Sheet2" sheetId="2" state="visible" r:id="rId4"/>
    <sheet name="Sheet3" sheetId="3" state="visible" r:id="rId5"/>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<sst xmlns="http://schemas.openxmlformats.org/spreadsheetml/2006/main" count="94" uniqueCount="51">
  <si>
    <t xml:space="preserve">Formularz cenowy zał nr2</t>
  </si>
  <si>
    <t xml:space="preserve">L.p.</t>
  </si>
  <si>
    <r>
      <rPr>
        <b val="true"/>
        <sz val="14"/>
        <rFont val="Times New Roman"/>
        <family val="1"/>
        <charset val="238"/>
      </rPr>
      <t xml:space="preserve">CZĘŚĆ  1 </t>
    </r>
    <r>
      <rPr>
        <b val="true"/>
        <sz val="12"/>
        <rFont val="Times New Roman"/>
        <family val="1"/>
        <charset val="238"/>
      </rPr>
      <t xml:space="preserve"> Środki czyszczące  </t>
    </r>
    <r>
      <rPr>
        <sz val="11"/>
        <rFont val="Times New Roman"/>
        <family val="1"/>
        <charset val="238"/>
      </rPr>
      <t xml:space="preserve">   </t>
    </r>
  </si>
  <si>
    <t xml:space="preserve">j.m</t>
  </si>
  <si>
    <t xml:space="preserve">Ilość</t>
  </si>
  <si>
    <t xml:space="preserve">cena netto</t>
  </si>
  <si>
    <t xml:space="preserve">% Vat</t>
  </si>
  <si>
    <t xml:space="preserve">wartość netto </t>
  </si>
  <si>
    <t xml:space="preserve">Wartość brutto</t>
  </si>
  <si>
    <t xml:space="preserve">Emulsja do nabłyszczania mebli (np. PRONTO a' 0,750 l.) </t>
  </si>
  <si>
    <t xml:space="preserve">szt</t>
  </si>
  <si>
    <t xml:space="preserve">Kubeł pedałowy 12 l. (Curver)</t>
  </si>
  <si>
    <t xml:space="preserve">Kubeł pedałowy 25 l. Owalny ( Curver)</t>
  </si>
  <si>
    <t xml:space="preserve">Miotła sorgo</t>
  </si>
  <si>
    <t xml:space="preserve">Mleczko do czyszczenia a' 700 ml.</t>
  </si>
  <si>
    <t xml:space="preserve">Odkamieniacz w proszku – saszetka  ok. 30g</t>
  </si>
  <si>
    <t xml:space="preserve">Płyn do mycia paneli a' 0,5 l.</t>
  </si>
  <si>
    <t xml:space="preserve">Płyn do naczyń a' 1 l.</t>
  </si>
  <si>
    <t xml:space="preserve">Płyn do szyb (atomizer) a' 0,5 l.</t>
  </si>
  <si>
    <t xml:space="preserve">Preparat do udrażniania rur typu „KRET” w granulkach</t>
  </si>
  <si>
    <t xml:space="preserve">Proszek czyścik a' 500 g.</t>
  </si>
  <si>
    <t xml:space="preserve">Proszek do prania a' 5kg</t>
  </si>
  <si>
    <t xml:space="preserve">op.</t>
  </si>
  <si>
    <t xml:space="preserve">Proszek do zmywarek z nabłyszczaczem  (finish calgonit  a' 2,5 kg)</t>
  </si>
  <si>
    <t xml:space="preserve">Przepychacz do zlewozmywaków</t>
  </si>
  <si>
    <t xml:space="preserve">Rękawice gumowe gospodarcze</t>
  </si>
  <si>
    <t xml:space="preserve">par</t>
  </si>
  <si>
    <t xml:space="preserve">Szczotka do butelek z włosem syntetycznym 250 ml.</t>
  </si>
  <si>
    <t xml:space="preserve">Szczotka do zamiatania z kijem</t>
  </si>
  <si>
    <t xml:space="preserve">Szczotka ryżowa z kijem</t>
  </si>
  <si>
    <t xml:space="preserve">Szczotka WC z pojemnikiem</t>
  </si>
  <si>
    <t xml:space="preserve">Szufelka + zmiotka</t>
  </si>
  <si>
    <r>
      <rPr>
        <sz val="10"/>
        <rFont val="Times New Roman"/>
        <family val="1"/>
        <charset val="238"/>
      </rPr>
      <t xml:space="preserve">Ściereczki z mikrofazy do mycia i wycierania, charakteryzujące się dużą odpornością i wytrzymałością, o wymiarach 30 x 30 cm., możliwość wielokrotnego prania w temp. 60° C, dobrze wchłaniające wodę. Materiał : poliamid 20 %, poliester 80%, gramatura min. 360G/m</t>
    </r>
    <r>
      <rPr>
        <vertAlign val="superscript"/>
        <sz val="10"/>
        <rFont val="Times New Roman"/>
        <family val="1"/>
        <charset val="238"/>
      </rPr>
      <t xml:space="preserve">2</t>
    </r>
    <r>
      <rPr>
        <sz val="10"/>
        <rFont val="Times New Roman"/>
        <family val="1"/>
        <charset val="238"/>
      </rPr>
      <t xml:space="preserve">. Waga jednej ściereczki min. 32 g. Każda ściereczka musi posiadać wszywkę ze wskazaniami odnośnie prania. Ściereczka w</t>
    </r>
    <r>
      <rPr>
        <sz val="10"/>
        <color rgb="FFFF0000"/>
        <rFont val="Times New Roman"/>
        <family val="1"/>
        <charset val="238"/>
      </rPr>
      <t xml:space="preserve"> kolorze czerwonym.</t>
    </r>
  </si>
  <si>
    <r>
      <rPr>
        <sz val="10"/>
        <rFont val="Times New Roman"/>
        <family val="1"/>
        <charset val="238"/>
      </rPr>
      <t xml:space="preserve">Ściereczki z mikrofazy do mycia i wycierania, charakteryzujące się dużą odpornością i wytrzymałością, o wymiarach 30 x 30 cm., możliwość wielokrotnego prania w temp. 60° C, dobrze wchłaniające wodę. Materiał : poliamid 20 %, poliester 80%, gramatura min. 360G/m2. Waga jednej ściereczki min. 32 g. Każda ściereczka musi posiadać wszywkę ze wskazaniami odnośnie prania. Ściereczka w</t>
    </r>
    <r>
      <rPr>
        <sz val="10"/>
        <color rgb="FF0047FF"/>
        <rFont val="Times New Roman"/>
        <family val="1"/>
        <charset val="238"/>
      </rPr>
      <t xml:space="preserve"> kolorze niebieskim.</t>
    </r>
  </si>
  <si>
    <r>
      <rPr>
        <sz val="10"/>
        <rFont val="Times New Roman"/>
        <family val="1"/>
        <charset val="238"/>
      </rPr>
      <t xml:space="preserve">Ściereczki z mikrofazy do mycia i wycierania, charakteryzujące się dużą odpornością i wytrzymałością, o wymiarach 30 x 30 cm., możliwość wielokrotnego prania w temp. 60° C, dobrze wchłaniające wodę. Materiał : poliamid 20 %, poliester 80%, gramatura min. 360G/m2. Waga jednej ściereczki min. 32 g. Każda ściereczka musi posiadać wszywkę ze wskazaniami odnośnie prania. Ściereczka w</t>
    </r>
    <r>
      <rPr>
        <sz val="10"/>
        <color rgb="FF00AE00"/>
        <rFont val="Times New Roman"/>
        <family val="1"/>
        <charset val="238"/>
      </rPr>
      <t xml:space="preserve"> kolorze zielonym.</t>
    </r>
  </si>
  <si>
    <r>
      <rPr>
        <sz val="10"/>
        <rFont val="Times New Roman"/>
        <family val="1"/>
        <charset val="238"/>
      </rPr>
      <t xml:space="preserve">Ściereczki z mikrofazy do mycia i wycierania, charakteryzujące się dużą odpornością i wytrzymałością, o wymiarach 30 x 30 cm., możliwość wielokrotnego prania w temp. 60° C, dobrze wchłaniające wodę. Materiał : poliamid 20 %, poliester 80%, gramatura min. 360G/m2. Waga jednej ściereczki min. 32 g. Każda ściereczka musi posiadać wszywkę ze wskazaniami odnośnie prania. Ściereczka w</t>
    </r>
    <r>
      <rPr>
        <sz val="10"/>
        <color rgb="FFFFFF00"/>
        <rFont val="Times New Roman"/>
        <family val="1"/>
        <charset val="238"/>
      </rPr>
      <t xml:space="preserve"> </t>
    </r>
    <r>
      <rPr>
        <sz val="10"/>
        <color rgb="FFFF420E"/>
        <rFont val="Times New Roman"/>
        <family val="1"/>
        <charset val="238"/>
      </rPr>
      <t xml:space="preserve">kolorze żółtym.</t>
    </r>
  </si>
  <si>
    <t xml:space="preserve">Ścierka do podłogi</t>
  </si>
  <si>
    <t xml:space="preserve">Środek do czyszczenia zmywarek np. FINISH Regular 250 ml</t>
  </si>
  <si>
    <t xml:space="preserve">szt.</t>
  </si>
  <si>
    <t xml:space="preserve">Wiadro MOP z wyciskaczem</t>
  </si>
  <si>
    <t xml:space="preserve">Zmywak – gąbka duża a' 5 szt.</t>
  </si>
  <si>
    <t xml:space="preserve">Żel do WC  a' 0,75 l.</t>
  </si>
  <si>
    <t xml:space="preserve">Łącznie wartość</t>
  </si>
  <si>
    <r>
      <rPr>
        <b val="true"/>
        <sz val="14"/>
        <rFont val="Times New Roman"/>
        <family val="1"/>
        <charset val="238"/>
      </rPr>
      <t xml:space="preserve">Część 2</t>
    </r>
    <r>
      <rPr>
        <b val="true"/>
        <sz val="11"/>
        <rFont val="Times New Roman"/>
        <family val="1"/>
        <charset val="238"/>
      </rPr>
      <t xml:space="preserve"> Sprzęt przeznaczony do sprzątania </t>
    </r>
  </si>
  <si>
    <t xml:space="preserve">Kij aluminiowy do mopa długość 140 cm, długość uchwytu/rękojeści 16 cm,średnica otworu na śrubę 6,5 mm, waga 275 g (+/- 10 g) Kij wykonany z aluminium eloksalowanego, rękojeść z polioxymtylanu.</t>
  </si>
  <si>
    <t xml:space="preserve">szt. </t>
  </si>
  <si>
    <t xml:space="preserve">Mop kieszeniowy płaski przystosowany do uchwytu o długości 40 cm waga 125 g. (+/-10g). tkany. Wymiary przed praniem długość zewnętrzna 44 cm, długość wewnętrzna 41 cm, szerokość zewnętrzna 14,5 cm, szerokość wewnętrzna 12 cm. Wymiary po praniu  długość  zewnętrzna  42 cm, długość wewnętrzna 40 cm, szerokość zewnętrzna 14 cm, szerokość wewnętrzna 11,5 cm. Odporność na temp. prania 95 stopni C, suszenia 110 stopni C. Frędzle zamknięte w środku, rodzaj tkania wew. rzędów pętelek zapewniający brak możliwości wyciągnięcia nitki z tkaniny, frędzle otwarte na zewnątrz. Posiadający dwie kieszenie do mocowania mopa na uchwycie, kieszenie mopa o wzmocnionym brzegu, w miejscu wsuwania uchwytu wszyty element gumowy. Trwale oznakowanie  jednej kieszeni informacją o nazwie producenta, nazwie handlowej, przepisie prania,numerze katalogowym, rozmiarze mopa oraz dacie produkcji. Mop zaopatrzony w kolorowe lamówki ( min. 6 kolorów do wyboru ) wszyte na całej długości mopa. Gwarancja min 250 cykli prawidłowych prań. Mop zgodny z Rozporządzeniem Parlamentu Europejskiego i Rady ( UE ) nr 1007/2011 z dnia 27.września 2011 roku w sprawie nazewnictwa włókien tekstylnych i oznakowania składu surowców wyrobów włókienniczych. </t>
  </si>
  <si>
    <t xml:space="preserve">Uchwyt do mopa kieszeniowego– wymiary uchwytu: długość 40 cm , szerokość  10 cm ,srednica kija 2,35 waga 350 g (+/- 10 g). Podstawa uchwytu wykonana z polipropylenu  z trwale oznaczona data produkcji  ora z nazwą producenta, przycisk nożny uchwytu wykonany z polioxytylenu.</t>
  </si>
  <si>
    <t xml:space="preserve">Wózek z tworzywa sztucznego do mycia na mokro  Aguva, system dwóch wiader  każde o pojemności 17 l w kolorach czerwonym i niebieskim i prasy. Wózek wyposażony w chromowany koszyk umieszczony na uchwycie do prowadzenia.</t>
  </si>
  <si>
    <r>
      <rPr>
        <b val="true"/>
        <sz val="14"/>
        <rFont val="Times New Roman"/>
        <family val="1"/>
        <charset val="238"/>
      </rPr>
      <t xml:space="preserve">Część 3</t>
    </r>
    <r>
      <rPr>
        <b val="true"/>
        <sz val="11"/>
        <rFont val="Times New Roman"/>
        <family val="1"/>
        <charset val="238"/>
      </rPr>
      <t xml:space="preserve">   Płyn do mycia i dezynfekcji urządzeń i powierzchni w pomieszczeniach sanitarnych</t>
    </r>
  </si>
  <si>
    <t xml:space="preserve">Domestos Professional Red Power. Zagęszczony płyn do mycia i dezynfekcji urządzeń i powierzchni w pomieszczeniach sanitarnych w placówkach ochrony zdrowia a' 5 l.</t>
  </si>
</sst>
</file>

<file path=xl/styles.xml><?xml version="1.0" encoding="utf-8"?>
<styleSheet xmlns="http://schemas.openxmlformats.org/spreadsheetml/2006/main">
  <numFmts count="3">
    <numFmt numFmtId="164" formatCode="General"/>
    <numFmt numFmtId="165" formatCode="#,##0.00\ [$zł-415];[RED]\-#,##0.00\ [$zł-415]"/>
    <numFmt numFmtId="166" formatCode="0.00%"/>
  </numFmts>
  <fonts count="31">
    <font>
      <sz val="10"/>
      <name val="Arial"/>
      <family val="2"/>
      <charset val="238"/>
    </font>
    <font>
      <sz val="10"/>
      <name val="Arial"/>
      <family val="0"/>
      <charset val="238"/>
    </font>
    <font>
      <sz val="10"/>
      <name val="Arial"/>
      <family val="0"/>
      <charset val="238"/>
    </font>
    <font>
      <sz val="10"/>
      <name val="Arial"/>
      <family val="0"/>
      <charset val="238"/>
    </font>
    <font>
      <sz val="11"/>
      <color rgb="FF000000"/>
      <name val="Calibri"/>
      <family val="2"/>
      <charset val="238"/>
    </font>
    <font>
      <sz val="11"/>
      <color rgb="FFFFFFFF"/>
      <name val="Calibri"/>
      <family val="2"/>
      <charset val="238"/>
    </font>
    <font>
      <sz val="11"/>
      <color rgb="FF003300"/>
      <name val="Calibri"/>
      <family val="2"/>
      <charset val="238"/>
    </font>
    <font>
      <b val="true"/>
      <sz val="15"/>
      <color rgb="FF333399"/>
      <name val="Calibri"/>
      <family val="2"/>
      <charset val="238"/>
    </font>
    <font>
      <b val="true"/>
      <sz val="13"/>
      <color rgb="FF333399"/>
      <name val="Calibri"/>
      <family val="2"/>
      <charset val="238"/>
    </font>
    <font>
      <sz val="11"/>
      <color rgb="FF993300"/>
      <name val="Calibri"/>
      <family val="2"/>
      <charset val="238"/>
    </font>
    <font>
      <sz val="11"/>
      <color rgb="FFFF0066"/>
      <name val="Calibri"/>
      <family val="2"/>
      <charset val="238"/>
    </font>
    <font>
      <sz val="10"/>
      <name val="Times New Roman"/>
      <family val="1"/>
      <charset val="238"/>
    </font>
    <font>
      <b val="true"/>
      <sz val="15"/>
      <name val="Arial"/>
      <family val="2"/>
      <charset val="238"/>
    </font>
    <font>
      <b val="true"/>
      <sz val="10"/>
      <name val="Arial"/>
      <family val="2"/>
      <charset val="238"/>
    </font>
    <font>
      <b val="true"/>
      <sz val="15"/>
      <color rgb="FFFF0000"/>
      <name val="Times New Roman"/>
      <family val="1"/>
      <charset val="238"/>
    </font>
    <font>
      <b val="true"/>
      <sz val="14"/>
      <name val="Times New Roman"/>
      <family val="1"/>
      <charset val="238"/>
    </font>
    <font>
      <b val="true"/>
      <sz val="12"/>
      <name val="Times New Roman"/>
      <family val="1"/>
      <charset val="238"/>
    </font>
    <font>
      <sz val="11"/>
      <name val="Times New Roman"/>
      <family val="1"/>
      <charset val="238"/>
    </font>
    <font>
      <b val="true"/>
      <sz val="11"/>
      <name val="Times New Roman"/>
      <family val="1"/>
      <charset val="238"/>
    </font>
    <font>
      <b val="true"/>
      <sz val="10"/>
      <name val="Times New Roman"/>
      <family val="1"/>
      <charset val="238"/>
    </font>
    <font>
      <vertAlign val="superscript"/>
      <sz val="10"/>
      <name val="Times New Roman"/>
      <family val="1"/>
      <charset val="238"/>
    </font>
    <font>
      <sz val="10"/>
      <color rgb="FFFF0000"/>
      <name val="Times New Roman"/>
      <family val="1"/>
      <charset val="238"/>
    </font>
    <font>
      <sz val="10"/>
      <color rgb="FF0047FF"/>
      <name val="Times New Roman"/>
      <family val="1"/>
      <charset val="238"/>
    </font>
    <font>
      <sz val="10"/>
      <color rgb="FF00AE00"/>
      <name val="Times New Roman"/>
      <family val="1"/>
      <charset val="238"/>
    </font>
    <font>
      <sz val="10"/>
      <color rgb="FFFFFF00"/>
      <name val="Times New Roman"/>
      <family val="1"/>
      <charset val="238"/>
    </font>
    <font>
      <sz val="10"/>
      <color rgb="FFFF420E"/>
      <name val="Times New Roman"/>
      <family val="1"/>
      <charset val="238"/>
    </font>
    <font>
      <sz val="12"/>
      <name val="Times New Roman"/>
      <family val="1"/>
      <charset val="238"/>
    </font>
    <font>
      <sz val="10"/>
      <color rgb="FF000000"/>
      <name val="Times New Roman"/>
      <family val="1"/>
      <charset val="238"/>
    </font>
    <font>
      <b val="true"/>
      <sz val="15"/>
      <color rgb="FF0047FF"/>
      <name val="Arial"/>
      <family val="2"/>
      <charset val="238"/>
    </font>
    <font>
      <b val="true"/>
      <sz val="15"/>
      <color rgb="FF0047FF"/>
      <name val="Times New Roman"/>
      <family val="1"/>
      <charset val="238"/>
    </font>
    <font>
      <b val="true"/>
      <sz val="14"/>
      <color rgb="FF0047FF"/>
      <name val="Times New Roman"/>
      <family val="1"/>
      <charset val="238"/>
    </font>
  </fonts>
  <fills count="16">
    <fill>
      <patternFill patternType="none"/>
    </fill>
    <fill>
      <patternFill patternType="gray125"/>
    </fill>
    <fill>
      <patternFill patternType="solid">
        <fgColor rgb="FFFFFFFF"/>
        <bgColor rgb="FFFFFFCC"/>
      </patternFill>
    </fill>
    <fill>
      <patternFill patternType="solid">
        <fgColor rgb="FFFFCC99"/>
        <bgColor rgb="FFC0C0C0"/>
      </patternFill>
    </fill>
    <fill>
      <patternFill patternType="solid">
        <fgColor rgb="FFFFFFCC"/>
        <bgColor rgb="FFFFFFFF"/>
      </patternFill>
    </fill>
    <fill>
      <patternFill patternType="solid">
        <fgColor rgb="FFCCFFFF"/>
        <bgColor rgb="FFCCFFFF"/>
      </patternFill>
    </fill>
    <fill>
      <patternFill patternType="solid">
        <fgColor rgb="FFC0C0C0"/>
        <bgColor rgb="FFCCCCFF"/>
      </patternFill>
    </fill>
    <fill>
      <patternFill patternType="solid">
        <fgColor rgb="FFFF8080"/>
        <bgColor rgb="FFFF99CC"/>
      </patternFill>
    </fill>
    <fill>
      <patternFill patternType="solid">
        <fgColor rgb="FFFFFF99"/>
        <bgColor rgb="FFFFFFCC"/>
      </patternFill>
    </fill>
    <fill>
      <patternFill patternType="solid">
        <fgColor rgb="FF99CCFF"/>
        <bgColor rgb="FFCCCCFF"/>
      </patternFill>
    </fill>
    <fill>
      <patternFill patternType="solid">
        <fgColor rgb="FF33CCCC"/>
        <bgColor rgb="FF00CCFF"/>
      </patternFill>
    </fill>
    <fill>
      <patternFill patternType="solid">
        <fgColor rgb="FFFF0000"/>
        <bgColor rgb="FFFF0066"/>
      </patternFill>
    </fill>
    <fill>
      <patternFill patternType="solid">
        <fgColor rgb="FF339966"/>
        <bgColor rgb="FF008080"/>
      </patternFill>
    </fill>
    <fill>
      <patternFill patternType="solid">
        <fgColor rgb="FFCCFFCC"/>
        <bgColor rgb="FFCCFFFF"/>
      </patternFill>
    </fill>
    <fill>
      <patternFill patternType="solid">
        <fgColor rgb="FFFF99CC"/>
        <bgColor rgb="FFFF8080"/>
      </patternFill>
    </fill>
    <fill>
      <patternFill patternType="solid">
        <fgColor rgb="FF000000"/>
        <bgColor rgb="FF003300"/>
      </patternFill>
    </fill>
  </fills>
  <borders count="4">
    <border diagonalUp="false" diagonalDown="false">
      <left/>
      <right/>
      <top/>
      <bottom/>
      <diagonal/>
    </border>
    <border diagonalUp="false" diagonalDown="false">
      <left/>
      <right/>
      <top/>
      <bottom style="thick">
        <color rgb="FF33CCCC"/>
      </bottom>
      <diagonal/>
    </border>
    <border diagonalUp="false" diagonalDown="false">
      <left/>
      <right/>
      <top/>
      <bottom style="thick">
        <color rgb="FFC0C0C0"/>
      </bottom>
      <diagonal/>
    </border>
    <border diagonalUp="false" diagonalDown="false">
      <left style="hair"/>
      <right style="hair"/>
      <top style="hair"/>
      <bottom style="hair"/>
      <diagonal/>
    </border>
  </borders>
  <cellStyleXfs count="4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7" borderId="0" applyFont="true" applyBorder="false" applyAlignment="true" applyProtection="false">
      <alignment horizontal="general" vertical="bottom" textRotation="0" wrapText="false" indent="0" shrinkToFit="false"/>
    </xf>
    <xf numFmtId="164" fontId="5" fillId="8" borderId="0" applyFont="true" applyBorder="false" applyAlignment="true" applyProtection="false">
      <alignment horizontal="general" vertical="bottom" textRotation="0" wrapText="false" indent="0" shrinkToFit="false"/>
    </xf>
    <xf numFmtId="164" fontId="5" fillId="6"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6" fillId="13" borderId="0" applyFont="true" applyBorder="false" applyAlignment="true" applyProtection="false">
      <alignment horizontal="general" vertical="bottom" textRotation="0" wrapText="false" indent="0" shrinkToFit="false"/>
    </xf>
    <xf numFmtId="164" fontId="7" fillId="0" borderId="1" applyFont="true" applyBorder="true" applyAlignment="true" applyProtection="false">
      <alignment horizontal="general" vertical="bottom" textRotation="0" wrapText="false" indent="0" shrinkToFit="false"/>
    </xf>
    <xf numFmtId="164" fontId="8" fillId="0" borderId="2" applyFont="true" applyBorder="true" applyAlignment="true" applyProtection="false">
      <alignment horizontal="general" vertical="bottom" textRotation="0" wrapText="false" indent="0" shrinkToFit="false"/>
    </xf>
    <xf numFmtId="164" fontId="9" fillId="8" borderId="0" applyFont="true" applyBorder="false" applyAlignment="true" applyProtection="false">
      <alignment horizontal="general" vertical="bottom" textRotation="0" wrapText="false" indent="0" shrinkToFit="false"/>
    </xf>
    <xf numFmtId="164" fontId="10" fillId="14" borderId="0" applyFont="true" applyBorder="false" applyAlignment="true" applyProtection="false">
      <alignment horizontal="general" vertical="bottom" textRotation="0" wrapText="false" indent="0" shrinkToFit="false"/>
    </xf>
  </cellStyleXfs>
  <cellXfs count="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5" fontId="0" fillId="0" borderId="0" xfId="0" applyFont="false" applyBorder="false" applyAlignment="true" applyProtection="false">
      <alignment horizontal="general" vertical="center" textRotation="0" wrapText="false" indent="0" shrinkToFit="false"/>
      <protection locked="true" hidden="false"/>
    </xf>
    <xf numFmtId="166"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4" fontId="18" fillId="0" borderId="3" xfId="0" applyFont="true" applyBorder="true" applyAlignment="true" applyProtection="false">
      <alignment horizontal="center" vertical="center" textRotation="0" wrapText="true" indent="0" shrinkToFit="false"/>
      <protection locked="true" hidden="false"/>
    </xf>
    <xf numFmtId="165" fontId="18" fillId="0" borderId="3" xfId="0" applyFont="true" applyBorder="true" applyAlignment="true" applyProtection="false">
      <alignment horizontal="center" vertical="center" textRotation="0" wrapText="true" indent="0" shrinkToFit="false"/>
      <protection locked="true" hidden="false"/>
    </xf>
    <xf numFmtId="166" fontId="18" fillId="0" borderId="3" xfId="0" applyFont="true" applyBorder="true" applyAlignment="true" applyProtection="false">
      <alignment horizontal="center" vertical="center" textRotation="0" wrapText="tru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general"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right" vertical="center" textRotation="0" wrapText="false" indent="0" shrinkToFit="false"/>
      <protection locked="true" hidden="false"/>
    </xf>
    <xf numFmtId="165" fontId="11" fillId="0" borderId="3" xfId="0" applyFont="true" applyBorder="true" applyAlignment="true" applyProtection="false">
      <alignment horizontal="general" vertical="center" textRotation="0" wrapText="false" indent="0" shrinkToFit="false"/>
      <protection locked="true" hidden="false"/>
    </xf>
    <xf numFmtId="166" fontId="11" fillId="0" borderId="3" xfId="0" applyFont="true" applyBorder="true" applyAlignment="true" applyProtection="false">
      <alignment horizontal="center" vertical="center"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11" fillId="0" borderId="3" xfId="0" applyFont="true" applyBorder="true" applyAlignment="true" applyProtection="false">
      <alignment horizontal="general"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right" vertical="center" textRotation="0" wrapText="false" indent="0" shrinkToFit="false"/>
      <protection locked="true" hidden="false"/>
    </xf>
    <xf numFmtId="164" fontId="11" fillId="0" borderId="3" xfId="0" applyFont="true" applyBorder="true" applyAlignment="true" applyProtection="false">
      <alignment horizontal="general" vertical="bottom" textRotation="0" wrapText="true" indent="0" shrinkToFit="false"/>
      <protection locked="true" hidden="false"/>
    </xf>
    <xf numFmtId="164" fontId="26" fillId="0" borderId="3" xfId="0" applyFont="true" applyBorder="true" applyAlignment="true" applyProtection="false">
      <alignment horizontal="general" vertical="center" textRotation="0" wrapText="true" indent="0" shrinkToFit="false"/>
      <protection locked="true" hidden="false"/>
    </xf>
    <xf numFmtId="164" fontId="27" fillId="0" borderId="3"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8" fillId="0" borderId="3" xfId="0" applyFont="true" applyBorder="true" applyAlignment="true" applyProtection="false">
      <alignment horizontal="center" vertical="center" textRotation="0" wrapText="false" indent="0" shrinkToFit="false"/>
      <protection locked="true" hidden="false"/>
    </xf>
    <xf numFmtId="165" fontId="18" fillId="0" borderId="3" xfId="0" applyFont="true" applyBorder="true" applyAlignment="true" applyProtection="false">
      <alignment horizontal="general" vertical="center" textRotation="0" wrapText="false" indent="0" shrinkToFit="false"/>
      <protection locked="true" hidden="false"/>
    </xf>
    <xf numFmtId="164" fontId="0" fillId="15" borderId="0" xfId="0" applyFont="false" applyBorder="false" applyAlignment="true" applyProtection="false">
      <alignment horizontal="center" vertical="center" textRotation="0" wrapText="false" indent="0" shrinkToFit="false"/>
      <protection locked="true" hidden="false"/>
    </xf>
    <xf numFmtId="164" fontId="16" fillId="15" borderId="0" xfId="0" applyFont="true" applyBorder="false" applyAlignment="false" applyProtection="false">
      <alignment horizontal="general" vertical="bottom" textRotation="0" wrapText="false" indent="0" shrinkToFit="false"/>
      <protection locked="true" hidden="false"/>
    </xf>
    <xf numFmtId="164" fontId="18" fillId="15" borderId="0" xfId="0" applyFont="true" applyBorder="true" applyAlignment="true" applyProtection="false">
      <alignment horizontal="center" vertical="center" textRotation="0" wrapText="false" indent="0" shrinkToFit="false"/>
      <protection locked="true" hidden="false"/>
    </xf>
    <xf numFmtId="165" fontId="18" fillId="15" borderId="0" xfId="0" applyFont="true" applyBorder="true" applyAlignment="true" applyProtection="false">
      <alignment horizontal="center" vertical="center" textRotation="0" wrapText="false" indent="0" shrinkToFit="false"/>
      <protection locked="true" hidden="false"/>
    </xf>
    <xf numFmtId="165" fontId="18" fillId="15" borderId="0" xfId="0" applyFont="true" applyBorder="true" applyAlignment="true" applyProtection="false">
      <alignment horizontal="general" vertical="center" textRotation="0" wrapText="false" indent="0" shrinkToFit="false"/>
      <protection locked="true" hidden="false"/>
    </xf>
    <xf numFmtId="164" fontId="28"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13"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false" applyBorder="true" applyAlignment="true" applyProtection="false">
      <alignment horizontal="right" vertical="center" textRotation="0" wrapText="false" indent="0" shrinkToFit="false"/>
      <protection locked="true" hidden="false"/>
    </xf>
    <xf numFmtId="165" fontId="0" fillId="0" borderId="3" xfId="0" applyFont="false" applyBorder="true" applyAlignment="true" applyProtection="false">
      <alignment horizontal="general" vertical="center" textRotation="0" wrapText="false" indent="0" shrinkToFit="false"/>
      <protection locked="true" hidden="false"/>
    </xf>
    <xf numFmtId="166" fontId="0" fillId="0" borderId="3" xfId="0" applyFont="false" applyBorder="true" applyAlignment="true" applyProtection="false">
      <alignment horizontal="center" vertical="center" textRotation="0" wrapText="false" indent="0" shrinkToFit="false"/>
      <protection locked="true" hidden="false"/>
    </xf>
    <xf numFmtId="165" fontId="11" fillId="0" borderId="3" xfId="0" applyFont="true" applyBorder="true" applyAlignment="true" applyProtection="false">
      <alignment horizontal="right" vertical="center" textRotation="0" wrapText="false" indent="0" shrinkToFit="false"/>
      <protection locked="true" hidden="false"/>
    </xf>
    <xf numFmtId="164" fontId="11" fillId="0" borderId="3" xfId="0" applyFont="true" applyBorder="true" applyAlignment="true" applyProtection="false">
      <alignment horizontal="general" vertical="top" textRotation="0" wrapText="true" indent="0" shrinkToFit="false"/>
      <protection locked="true" hidden="false"/>
    </xf>
    <xf numFmtId="164" fontId="28" fillId="0" borderId="0" xfId="0" applyFont="true" applyBorder="true" applyAlignment="true" applyProtection="false">
      <alignment horizontal="general" vertical="center" textRotation="0" wrapText="false" indent="0" shrinkToFit="false"/>
      <protection locked="true" hidden="false"/>
    </xf>
    <xf numFmtId="164" fontId="18" fillId="0" borderId="0" xfId="0" applyFont="true" applyBorder="true" applyAlignment="true" applyProtection="false">
      <alignment horizontal="center" vertical="center" textRotation="0" wrapText="false" indent="0" shrinkToFit="false"/>
      <protection locked="true" hidden="false"/>
    </xf>
    <xf numFmtId="165" fontId="18" fillId="0" borderId="0" xfId="0" applyFont="true" applyBorder="true" applyAlignment="true" applyProtection="false">
      <alignment horizontal="center" vertical="center" textRotation="0" wrapText="false" indent="0" shrinkToFit="false"/>
      <protection locked="true" hidden="false"/>
    </xf>
    <xf numFmtId="165" fontId="18" fillId="0" borderId="0" xfId="0" applyFont="true" applyBorder="true" applyAlignment="tru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center" vertical="center" textRotation="0" wrapText="false" indent="0" shrinkToFit="false"/>
      <protection locked="true" hidden="false"/>
    </xf>
  </cellXfs>
  <cellStyles count="32">
    <cellStyle name="Normal" xfId="0" builtinId="0"/>
    <cellStyle name="Comma" xfId="15" builtinId="3"/>
    <cellStyle name="Comma [0]" xfId="16" builtinId="6"/>
    <cellStyle name="Currency" xfId="17" builtinId="4"/>
    <cellStyle name="Currency [0]" xfId="18" builtinId="7"/>
    <cellStyle name="Percent" xfId="19" builtinId="5"/>
    <cellStyle name="20% - akcent 1" xfId="20"/>
    <cellStyle name="20% - akcent 2" xfId="21"/>
    <cellStyle name="20% - akcent 3" xfId="22"/>
    <cellStyle name="20% - akcent 4" xfId="23"/>
    <cellStyle name="20% - akcent 5" xfId="24"/>
    <cellStyle name="20% - akcent 6" xfId="25"/>
    <cellStyle name="40% - akcent 1" xfId="26"/>
    <cellStyle name="40% - akcent 2" xfId="27"/>
    <cellStyle name="40% - akcent 3" xfId="28"/>
    <cellStyle name="40% - akcent 4" xfId="29"/>
    <cellStyle name="40% - akcent 5" xfId="30"/>
    <cellStyle name="40% - akcent 6" xfId="31"/>
    <cellStyle name="60% - akcent 1" xfId="32"/>
    <cellStyle name="60% - akcent 2" xfId="33"/>
    <cellStyle name="60% - akcent 3" xfId="34"/>
    <cellStyle name="60% - akcent 4" xfId="35"/>
    <cellStyle name="60% - akcent 5" xfId="36"/>
    <cellStyle name="60% - akcent 6" xfId="37"/>
    <cellStyle name="Akcent 1 1" xfId="38"/>
    <cellStyle name="Akcent 2 1" xfId="39"/>
    <cellStyle name="Akcent 3 1" xfId="40"/>
    <cellStyle name="Dobre" xfId="41"/>
    <cellStyle name="Nagłówek 1 1" xfId="42"/>
    <cellStyle name="Nagłówek 2 1" xfId="43"/>
    <cellStyle name="Neutralne" xfId="44"/>
    <cellStyle name="Złe" xfId="45"/>
  </cellStyles>
  <colors>
    <indexedColors>
      <rgbColor rgb="FF000000"/>
      <rgbColor rgb="FFFFFFFF"/>
      <rgbColor rgb="FFFF0000"/>
      <rgbColor rgb="FF00FF00"/>
      <rgbColor rgb="FF0000FF"/>
      <rgbColor rgb="FFFFFF00"/>
      <rgbColor rgb="FFFF0066"/>
      <rgbColor rgb="FF00FFFF"/>
      <rgbColor rgb="FF800000"/>
      <rgbColor rgb="FF00AE00"/>
      <rgbColor rgb="FF000080"/>
      <rgbColor rgb="FF808000"/>
      <rgbColor rgb="FF800080"/>
      <rgbColor rgb="FF008080"/>
      <rgbColor rgb="FFC0C0C0"/>
      <rgbColor rgb="FF808080"/>
      <rgbColor rgb="FF9999FF"/>
      <rgbColor rgb="FF993366"/>
      <rgbColor rgb="FFFFFFCC"/>
      <rgbColor rgb="FFCCFFFF"/>
      <rgbColor rgb="FF660066"/>
      <rgbColor rgb="FFFF8080"/>
      <rgbColor rgb="FF0047FF"/>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20E"/>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Motyw pakietu Office">
  <a:themeElements>
    <a:clrScheme name="Pakiet 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itchFamily="0" charset="1"/>
        <a:ea typeface=""/>
        <a:cs typeface=""/>
      </a:majorFont>
      <a:minorFont>
        <a:latin typeface="Calibri"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1048576"/>
  <sheetViews>
    <sheetView showFormulas="false" showGridLines="true" showRowColHeaders="true" showZeros="true" rightToLeft="false" tabSelected="true" showOutlineSymbols="true" defaultGridColor="true" view="normal" topLeftCell="A25" colorId="64" zoomScale="87" zoomScaleNormal="87" zoomScalePageLayoutView="100" workbookViewId="0">
      <selection pane="topLeft" activeCell="B49" activeCellId="0" sqref="B49"/>
    </sheetView>
  </sheetViews>
  <sheetFormatPr defaultColWidth="11.4453125" defaultRowHeight="12.75" zeroHeight="false" outlineLevelRow="0" outlineLevelCol="0"/>
  <cols>
    <col collapsed="false" customWidth="true" hidden="false" outlineLevel="0" max="1" min="1" style="1" width="4.56"/>
    <col collapsed="false" customWidth="true" hidden="false" outlineLevel="0" max="2" min="2" style="2" width="72.67"/>
    <col collapsed="false" customWidth="true" hidden="false" outlineLevel="0" max="3" min="3" style="1" width="5.44"/>
    <col collapsed="false" customWidth="true" hidden="false" outlineLevel="0" max="4" min="4" style="3" width="6.33"/>
    <col collapsed="false" customWidth="true" hidden="false" outlineLevel="0" max="5" min="5" style="4" width="10.56"/>
    <col collapsed="false" customWidth="true" hidden="false" outlineLevel="0" max="6" min="6" style="5" width="9.44"/>
    <col collapsed="false" customWidth="true" hidden="false" outlineLevel="0" max="7" min="7" style="4" width="13.88"/>
    <col collapsed="false" customWidth="true" hidden="false" outlineLevel="0" max="8" min="8" style="2" width="14"/>
    <col collapsed="false" customWidth="false" hidden="false" outlineLevel="0" max="10" min="10" style="6" width="11.44"/>
  </cols>
  <sheetData>
    <row r="1" customFormat="false" ht="18.55" hidden="false" customHeight="false" outlineLevel="0" collapsed="false">
      <c r="A1" s="7" t="s">
        <v>0</v>
      </c>
      <c r="B1" s="7"/>
      <c r="C1" s="7"/>
      <c r="D1" s="7"/>
      <c r="E1" s="7"/>
      <c r="F1" s="7"/>
      <c r="G1" s="7"/>
      <c r="H1" s="7"/>
    </row>
    <row r="2" customFormat="false" ht="20.25" hidden="false" customHeight="true" outlineLevel="0" collapsed="false">
      <c r="A2" s="8"/>
      <c r="B2" s="9"/>
      <c r="C2" s="9"/>
      <c r="D2" s="9"/>
      <c r="E2" s="9"/>
      <c r="F2" s="9"/>
      <c r="G2" s="9"/>
      <c r="H2" s="9"/>
    </row>
    <row r="3" s="16" customFormat="true" ht="17.25" hidden="false" customHeight="false" outlineLevel="0" collapsed="false">
      <c r="A3" s="10" t="s">
        <v>1</v>
      </c>
      <c r="B3" s="11" t="s">
        <v>2</v>
      </c>
      <c r="C3" s="12" t="s">
        <v>3</v>
      </c>
      <c r="D3" s="12" t="s">
        <v>4</v>
      </c>
      <c r="E3" s="13" t="s">
        <v>5</v>
      </c>
      <c r="F3" s="14" t="s">
        <v>6</v>
      </c>
      <c r="G3" s="13" t="s">
        <v>7</v>
      </c>
      <c r="H3" s="15" t="s">
        <v>8</v>
      </c>
      <c r="J3" s="6"/>
    </row>
    <row r="4" customFormat="false" ht="12.75" hidden="false" customHeight="false" outlineLevel="0" collapsed="false">
      <c r="A4" s="17" t="n">
        <v>1</v>
      </c>
      <c r="B4" s="18" t="s">
        <v>9</v>
      </c>
      <c r="C4" s="19" t="s">
        <v>10</v>
      </c>
      <c r="D4" s="20" t="n">
        <v>10</v>
      </c>
      <c r="E4" s="21"/>
      <c r="F4" s="22" t="n">
        <v>0.23</v>
      </c>
      <c r="G4" s="21" t="n">
        <f aca="false">E4*D4</f>
        <v>0</v>
      </c>
      <c r="H4" s="21" t="n">
        <f aca="false">G4*F4+G4</f>
        <v>0</v>
      </c>
      <c r="I4" s="23"/>
      <c r="J4" s="4"/>
    </row>
    <row r="5" customFormat="false" ht="12.75" hidden="false" customHeight="false" outlineLevel="0" collapsed="false">
      <c r="A5" s="17" t="n">
        <v>2</v>
      </c>
      <c r="B5" s="18" t="s">
        <v>11</v>
      </c>
      <c r="C5" s="19" t="s">
        <v>10</v>
      </c>
      <c r="D5" s="20" t="n">
        <v>20</v>
      </c>
      <c r="E5" s="21"/>
      <c r="F5" s="22" t="n">
        <v>0.23</v>
      </c>
      <c r="G5" s="21" t="n">
        <f aca="false">E5*D5</f>
        <v>0</v>
      </c>
      <c r="H5" s="21" t="n">
        <f aca="false">G5*F5+G5</f>
        <v>0</v>
      </c>
      <c r="I5" s="23"/>
      <c r="J5" s="4"/>
    </row>
    <row r="6" customFormat="false" ht="12.75" hidden="false" customHeight="false" outlineLevel="0" collapsed="false">
      <c r="A6" s="17" t="n">
        <v>3</v>
      </c>
      <c r="B6" s="18" t="s">
        <v>12</v>
      </c>
      <c r="C6" s="19" t="s">
        <v>10</v>
      </c>
      <c r="D6" s="20" t="n">
        <v>30</v>
      </c>
      <c r="E6" s="21"/>
      <c r="F6" s="22" t="n">
        <v>0.23</v>
      </c>
      <c r="G6" s="21" t="n">
        <f aca="false">E6*D6</f>
        <v>0</v>
      </c>
      <c r="H6" s="21" t="n">
        <f aca="false">G6*F6+G6</f>
        <v>0</v>
      </c>
      <c r="I6" s="23"/>
      <c r="J6" s="4"/>
    </row>
    <row r="7" customFormat="false" ht="12.75" hidden="false" customHeight="false" outlineLevel="0" collapsed="false">
      <c r="A7" s="17" t="n">
        <v>4</v>
      </c>
      <c r="B7" s="18" t="s">
        <v>13</v>
      </c>
      <c r="C7" s="19" t="s">
        <v>10</v>
      </c>
      <c r="D7" s="20" t="n">
        <v>5</v>
      </c>
      <c r="E7" s="21"/>
      <c r="F7" s="22" t="n">
        <v>0.23</v>
      </c>
      <c r="G7" s="21" t="n">
        <f aca="false">E7*D7</f>
        <v>0</v>
      </c>
      <c r="H7" s="21" t="n">
        <f aca="false">G7*F7+G7</f>
        <v>0</v>
      </c>
      <c r="I7" s="23"/>
      <c r="J7" s="4"/>
    </row>
    <row r="8" customFormat="false" ht="12.75" hidden="false" customHeight="false" outlineLevel="0" collapsed="false">
      <c r="A8" s="17" t="n">
        <v>5</v>
      </c>
      <c r="B8" s="18" t="s">
        <v>14</v>
      </c>
      <c r="C8" s="19" t="s">
        <v>10</v>
      </c>
      <c r="D8" s="20" t="n">
        <v>40</v>
      </c>
      <c r="E8" s="21"/>
      <c r="F8" s="22" t="n">
        <v>0.23</v>
      </c>
      <c r="G8" s="21" t="n">
        <f aca="false">E8*D8</f>
        <v>0</v>
      </c>
      <c r="H8" s="21" t="n">
        <f aca="false">G8*F8+G8</f>
        <v>0</v>
      </c>
      <c r="I8" s="23"/>
      <c r="J8" s="4"/>
    </row>
    <row r="9" customFormat="false" ht="12.75" hidden="false" customHeight="false" outlineLevel="0" collapsed="false">
      <c r="A9" s="17" t="n">
        <v>6</v>
      </c>
      <c r="B9" s="18" t="s">
        <v>15</v>
      </c>
      <c r="C9" s="19" t="s">
        <v>10</v>
      </c>
      <c r="D9" s="20" t="n">
        <v>200</v>
      </c>
      <c r="F9" s="22" t="n">
        <v>0.23</v>
      </c>
      <c r="G9" s="21" t="n">
        <f aca="false">E23*D9</f>
        <v>0</v>
      </c>
      <c r="H9" s="21" t="n">
        <f aca="false">G9*F9+G9</f>
        <v>0</v>
      </c>
      <c r="I9" s="23"/>
      <c r="J9" s="4"/>
    </row>
    <row r="10" customFormat="false" ht="12.75" hidden="false" customHeight="false" outlineLevel="0" collapsed="false">
      <c r="A10" s="17" t="n">
        <v>7</v>
      </c>
      <c r="B10" s="24" t="s">
        <v>16</v>
      </c>
      <c r="C10" s="25" t="s">
        <v>10</v>
      </c>
      <c r="D10" s="26" t="n">
        <v>5</v>
      </c>
      <c r="E10" s="21"/>
      <c r="F10" s="22" t="n">
        <v>0.23</v>
      </c>
      <c r="G10" s="21" t="n">
        <f aca="false">E10*D10</f>
        <v>0</v>
      </c>
      <c r="H10" s="21" t="n">
        <f aca="false">G10*F10+G10</f>
        <v>0</v>
      </c>
      <c r="I10" s="23"/>
      <c r="J10" s="4"/>
    </row>
    <row r="11" customFormat="false" ht="12.75" hidden="false" customHeight="false" outlineLevel="0" collapsed="false">
      <c r="A11" s="17" t="n">
        <v>8</v>
      </c>
      <c r="B11" s="24" t="s">
        <v>17</v>
      </c>
      <c r="C11" s="25" t="s">
        <v>10</v>
      </c>
      <c r="D11" s="26" t="n">
        <v>400</v>
      </c>
      <c r="E11" s="21"/>
      <c r="F11" s="22" t="n">
        <v>0.23</v>
      </c>
      <c r="G11" s="21" t="n">
        <f aca="false">E11*D11</f>
        <v>0</v>
      </c>
      <c r="H11" s="21" t="n">
        <f aca="false">G11*F11+G11</f>
        <v>0</v>
      </c>
      <c r="I11" s="23"/>
      <c r="J11" s="4"/>
    </row>
    <row r="12" customFormat="false" ht="12.75" hidden="false" customHeight="false" outlineLevel="0" collapsed="false">
      <c r="A12" s="17" t="n">
        <v>9</v>
      </c>
      <c r="B12" s="24" t="s">
        <v>18</v>
      </c>
      <c r="C12" s="25" t="s">
        <v>10</v>
      </c>
      <c r="D12" s="26" t="n">
        <v>100</v>
      </c>
      <c r="E12" s="21"/>
      <c r="F12" s="22" t="n">
        <v>0.23</v>
      </c>
      <c r="G12" s="21" t="n">
        <f aca="false">E12*D12</f>
        <v>0</v>
      </c>
      <c r="H12" s="21" t="n">
        <f aca="false">G12*F12+G12</f>
        <v>0</v>
      </c>
      <c r="I12" s="23"/>
      <c r="J12" s="4"/>
    </row>
    <row r="13" customFormat="false" ht="12.75" hidden="false" customHeight="false" outlineLevel="0" collapsed="false">
      <c r="A13" s="17" t="n">
        <v>10</v>
      </c>
      <c r="B13" s="18" t="s">
        <v>19</v>
      </c>
      <c r="C13" s="19" t="s">
        <v>10</v>
      </c>
      <c r="D13" s="20" t="n">
        <v>20</v>
      </c>
      <c r="E13" s="21"/>
      <c r="F13" s="22" t="n">
        <v>0.23</v>
      </c>
      <c r="G13" s="21" t="n">
        <f aca="false">E13*D13</f>
        <v>0</v>
      </c>
      <c r="H13" s="21" t="n">
        <f aca="false">G13*F13+G13</f>
        <v>0</v>
      </c>
      <c r="I13" s="23"/>
      <c r="J13" s="4"/>
    </row>
    <row r="14" customFormat="false" ht="12.75" hidden="false" customHeight="false" outlineLevel="0" collapsed="false">
      <c r="A14" s="17" t="n">
        <v>11</v>
      </c>
      <c r="B14" s="18" t="s">
        <v>20</v>
      </c>
      <c r="C14" s="19" t="s">
        <v>10</v>
      </c>
      <c r="D14" s="20" t="n">
        <v>25</v>
      </c>
      <c r="E14" s="21"/>
      <c r="F14" s="22" t="n">
        <v>0.23</v>
      </c>
      <c r="G14" s="21" t="n">
        <f aca="false">E14*D14</f>
        <v>0</v>
      </c>
      <c r="H14" s="21" t="n">
        <f aca="false">G14*F14+G14</f>
        <v>0</v>
      </c>
      <c r="I14" s="23"/>
      <c r="J14" s="4"/>
    </row>
    <row r="15" customFormat="false" ht="12.75" hidden="false" customHeight="false" outlineLevel="0" collapsed="false">
      <c r="A15" s="17" t="n">
        <v>12</v>
      </c>
      <c r="B15" s="18" t="s">
        <v>21</v>
      </c>
      <c r="C15" s="19" t="s">
        <v>22</v>
      </c>
      <c r="D15" s="20" t="n">
        <v>5</v>
      </c>
      <c r="E15" s="21"/>
      <c r="F15" s="22" t="n">
        <v>0.23</v>
      </c>
      <c r="G15" s="21" t="n">
        <f aca="false">E15*D15</f>
        <v>0</v>
      </c>
      <c r="H15" s="21" t="n">
        <f aca="false">G15*F15+G15</f>
        <v>0</v>
      </c>
      <c r="I15" s="23"/>
      <c r="J15" s="4"/>
    </row>
    <row r="16" customFormat="false" ht="12.75" hidden="false" customHeight="false" outlineLevel="0" collapsed="false">
      <c r="A16" s="17" t="n">
        <v>13</v>
      </c>
      <c r="B16" s="18" t="s">
        <v>23</v>
      </c>
      <c r="C16" s="19" t="s">
        <v>22</v>
      </c>
      <c r="D16" s="20" t="n">
        <v>35</v>
      </c>
      <c r="E16" s="21"/>
      <c r="F16" s="22" t="n">
        <v>0.23</v>
      </c>
      <c r="G16" s="21" t="n">
        <f aca="false">E16*D16</f>
        <v>0</v>
      </c>
      <c r="H16" s="21" t="n">
        <f aca="false">G16*F16+G16</f>
        <v>0</v>
      </c>
      <c r="I16" s="23"/>
      <c r="J16" s="4"/>
    </row>
    <row r="17" customFormat="false" ht="12.75" hidden="false" customHeight="false" outlineLevel="0" collapsed="false">
      <c r="A17" s="17" t="n">
        <v>14</v>
      </c>
      <c r="B17" s="18" t="s">
        <v>24</v>
      </c>
      <c r="C17" s="19" t="s">
        <v>10</v>
      </c>
      <c r="D17" s="20" t="n">
        <v>5</v>
      </c>
      <c r="E17" s="21"/>
      <c r="F17" s="22" t="n">
        <v>0.23</v>
      </c>
      <c r="G17" s="21" t="n">
        <f aca="false">E17*D17</f>
        <v>0</v>
      </c>
      <c r="H17" s="21" t="n">
        <f aca="false">G17*F17+G17</f>
        <v>0</v>
      </c>
      <c r="I17" s="23"/>
      <c r="J17" s="4"/>
    </row>
    <row r="18" customFormat="false" ht="12.75" hidden="false" customHeight="false" outlineLevel="0" collapsed="false">
      <c r="A18" s="17" t="n">
        <v>15</v>
      </c>
      <c r="B18" s="27" t="s">
        <v>25</v>
      </c>
      <c r="C18" s="19" t="s">
        <v>26</v>
      </c>
      <c r="D18" s="20" t="n">
        <v>30</v>
      </c>
      <c r="E18" s="21"/>
      <c r="F18" s="22" t="n">
        <v>0.23</v>
      </c>
      <c r="G18" s="21" t="n">
        <f aca="false">E18*D18</f>
        <v>0</v>
      </c>
      <c r="H18" s="21" t="n">
        <f aca="false">G18*F18+G18</f>
        <v>0</v>
      </c>
      <c r="I18" s="23"/>
      <c r="J18" s="4"/>
    </row>
    <row r="19" customFormat="false" ht="12.75" hidden="false" customHeight="false" outlineLevel="0" collapsed="false">
      <c r="A19" s="17" t="n">
        <v>16</v>
      </c>
      <c r="B19" s="18" t="s">
        <v>27</v>
      </c>
      <c r="C19" s="19" t="s">
        <v>10</v>
      </c>
      <c r="D19" s="20" t="n">
        <v>10</v>
      </c>
      <c r="E19" s="21"/>
      <c r="F19" s="22" t="n">
        <v>0.23</v>
      </c>
      <c r="G19" s="21" t="n">
        <f aca="false">E19*D19</f>
        <v>0</v>
      </c>
      <c r="H19" s="21" t="n">
        <f aca="false">G19*F19+G19</f>
        <v>0</v>
      </c>
      <c r="I19" s="23"/>
      <c r="J19" s="4"/>
    </row>
    <row r="20" customFormat="false" ht="12.75" hidden="false" customHeight="false" outlineLevel="0" collapsed="false">
      <c r="A20" s="17" t="n">
        <v>17</v>
      </c>
      <c r="B20" s="18" t="s">
        <v>28</v>
      </c>
      <c r="C20" s="19" t="s">
        <v>10</v>
      </c>
      <c r="D20" s="20" t="n">
        <v>25</v>
      </c>
      <c r="E20" s="21"/>
      <c r="F20" s="22" t="n">
        <v>0.23</v>
      </c>
      <c r="G20" s="21" t="n">
        <f aca="false">E20*D20</f>
        <v>0</v>
      </c>
      <c r="H20" s="21" t="n">
        <f aca="false">G20*F20+G20</f>
        <v>0</v>
      </c>
      <c r="I20" s="23"/>
      <c r="J20" s="4"/>
    </row>
    <row r="21" customFormat="false" ht="12.75" hidden="false" customHeight="false" outlineLevel="0" collapsed="false">
      <c r="A21" s="17" t="n">
        <v>18</v>
      </c>
      <c r="B21" s="18" t="s">
        <v>29</v>
      </c>
      <c r="C21" s="19" t="s">
        <v>10</v>
      </c>
      <c r="D21" s="20" t="n">
        <v>10</v>
      </c>
      <c r="E21" s="21"/>
      <c r="F21" s="22" t="n">
        <v>0.23</v>
      </c>
      <c r="G21" s="21" t="n">
        <f aca="false">E21*D21</f>
        <v>0</v>
      </c>
      <c r="H21" s="21" t="n">
        <f aca="false">G21*F21+G21</f>
        <v>0</v>
      </c>
      <c r="I21" s="23"/>
      <c r="J21" s="4"/>
    </row>
    <row r="22" customFormat="false" ht="12.75" hidden="false" customHeight="false" outlineLevel="0" collapsed="false">
      <c r="A22" s="17" t="n">
        <v>19</v>
      </c>
      <c r="B22" s="18" t="s">
        <v>30</v>
      </c>
      <c r="C22" s="19" t="s">
        <v>10</v>
      </c>
      <c r="D22" s="20" t="n">
        <v>40</v>
      </c>
      <c r="E22" s="21"/>
      <c r="F22" s="22" t="n">
        <v>0.23</v>
      </c>
      <c r="G22" s="21" t="n">
        <f aca="false">E22*D22</f>
        <v>0</v>
      </c>
      <c r="H22" s="21" t="n">
        <f aca="false">G22*F22+G22</f>
        <v>0</v>
      </c>
      <c r="I22" s="23"/>
      <c r="J22" s="4"/>
    </row>
    <row r="23" customFormat="false" ht="12.75" hidden="false" customHeight="false" outlineLevel="0" collapsed="false">
      <c r="A23" s="17" t="n">
        <v>20</v>
      </c>
      <c r="B23" s="18" t="s">
        <v>31</v>
      </c>
      <c r="C23" s="19" t="s">
        <v>10</v>
      </c>
      <c r="D23" s="20" t="n">
        <v>15</v>
      </c>
      <c r="E23" s="21"/>
      <c r="F23" s="22" t="n">
        <v>0.23</v>
      </c>
      <c r="G23" s="21"/>
      <c r="H23" s="21"/>
      <c r="I23" s="23"/>
      <c r="J23" s="4"/>
    </row>
    <row r="24" customFormat="false" ht="57.45" hidden="false" customHeight="false" outlineLevel="0" collapsed="false">
      <c r="A24" s="17" t="n">
        <v>21</v>
      </c>
      <c r="B24" s="27" t="s">
        <v>32</v>
      </c>
      <c r="C24" s="19" t="s">
        <v>10</v>
      </c>
      <c r="D24" s="20" t="n">
        <v>450</v>
      </c>
      <c r="E24" s="21"/>
      <c r="F24" s="22" t="n">
        <v>0.23</v>
      </c>
      <c r="G24" s="21" t="n">
        <f aca="false">E24*D24</f>
        <v>0</v>
      </c>
      <c r="H24" s="21" t="n">
        <f aca="false">G24*F24+G24</f>
        <v>0</v>
      </c>
      <c r="I24" s="23"/>
      <c r="J24" s="4"/>
    </row>
    <row r="25" customFormat="false" ht="57.45" hidden="false" customHeight="false" outlineLevel="0" collapsed="false">
      <c r="A25" s="17" t="n">
        <v>22</v>
      </c>
      <c r="B25" s="27" t="s">
        <v>33</v>
      </c>
      <c r="C25" s="19" t="s">
        <v>10</v>
      </c>
      <c r="D25" s="20" t="n">
        <v>450</v>
      </c>
      <c r="E25" s="21"/>
      <c r="F25" s="22" t="n">
        <v>0.23</v>
      </c>
      <c r="G25" s="21" t="n">
        <f aca="false">E25*D25</f>
        <v>0</v>
      </c>
      <c r="H25" s="21" t="n">
        <f aca="false">G25*F25+G25</f>
        <v>0</v>
      </c>
      <c r="I25" s="23"/>
      <c r="J25" s="4"/>
    </row>
    <row r="26" customFormat="false" ht="57.45" hidden="false" customHeight="false" outlineLevel="0" collapsed="false">
      <c r="A26" s="17" t="n">
        <v>23</v>
      </c>
      <c r="B26" s="27" t="s">
        <v>34</v>
      </c>
      <c r="C26" s="19" t="s">
        <v>10</v>
      </c>
      <c r="D26" s="20" t="n">
        <v>260</v>
      </c>
      <c r="E26" s="21"/>
      <c r="F26" s="22" t="n">
        <v>0.23</v>
      </c>
      <c r="G26" s="21" t="n">
        <f aca="false">E26*D26</f>
        <v>0</v>
      </c>
      <c r="H26" s="21" t="n">
        <f aca="false">G26*F26+G26</f>
        <v>0</v>
      </c>
      <c r="I26" s="23"/>
      <c r="J26" s="4"/>
    </row>
    <row r="27" customFormat="false" ht="57.45" hidden="false" customHeight="false" outlineLevel="0" collapsed="false">
      <c r="A27" s="17" t="n">
        <v>24</v>
      </c>
      <c r="B27" s="27" t="s">
        <v>35</v>
      </c>
      <c r="C27" s="19" t="s">
        <v>10</v>
      </c>
      <c r="D27" s="20" t="n">
        <v>330</v>
      </c>
      <c r="E27" s="21"/>
      <c r="F27" s="22" t="n">
        <v>0.23</v>
      </c>
      <c r="G27" s="21" t="n">
        <f aca="false">E27*D27</f>
        <v>0</v>
      </c>
      <c r="H27" s="21" t="n">
        <f aca="false">G27*F27+G27</f>
        <v>0</v>
      </c>
      <c r="I27" s="23"/>
      <c r="J27" s="4"/>
    </row>
    <row r="28" customFormat="false" ht="12.75" hidden="false" customHeight="false" outlineLevel="0" collapsed="false">
      <c r="A28" s="17" t="n">
        <v>25</v>
      </c>
      <c r="B28" s="18" t="s">
        <v>36</v>
      </c>
      <c r="C28" s="19" t="s">
        <v>10</v>
      </c>
      <c r="D28" s="20" t="n">
        <v>100</v>
      </c>
      <c r="E28" s="21"/>
      <c r="F28" s="22" t="n">
        <v>0.23</v>
      </c>
      <c r="G28" s="21" t="n">
        <f aca="false">E28*D28</f>
        <v>0</v>
      </c>
      <c r="H28" s="21" t="n">
        <f aca="false">G28*F28+G28</f>
        <v>0</v>
      </c>
      <c r="I28" s="23"/>
      <c r="J28" s="4"/>
    </row>
    <row r="29" customFormat="false" ht="15" hidden="false" customHeight="false" outlineLevel="0" collapsed="false">
      <c r="A29" s="17" t="n">
        <v>26</v>
      </c>
      <c r="B29" s="28" t="s">
        <v>37</v>
      </c>
      <c r="C29" s="19" t="s">
        <v>38</v>
      </c>
      <c r="D29" s="20" t="n">
        <v>20</v>
      </c>
      <c r="E29" s="21"/>
      <c r="F29" s="22" t="n">
        <v>0.23</v>
      </c>
      <c r="G29" s="21" t="n">
        <f aca="false">E29*D29</f>
        <v>0</v>
      </c>
      <c r="H29" s="21" t="n">
        <f aca="false">G29*F29+G29</f>
        <v>0</v>
      </c>
      <c r="I29" s="23"/>
      <c r="J29" s="4"/>
    </row>
    <row r="30" customFormat="false" ht="12.75" hidden="false" customHeight="false" outlineLevel="0" collapsed="false">
      <c r="A30" s="17" t="n">
        <v>27</v>
      </c>
      <c r="B30" s="29" t="s">
        <v>39</v>
      </c>
      <c r="C30" s="19" t="s">
        <v>10</v>
      </c>
      <c r="D30" s="20" t="n">
        <v>5</v>
      </c>
      <c r="E30" s="21"/>
      <c r="F30" s="22" t="n">
        <v>0.23</v>
      </c>
      <c r="G30" s="21" t="n">
        <f aca="false">E30*D30</f>
        <v>0</v>
      </c>
      <c r="H30" s="21" t="n">
        <f aca="false">G30*F30+G30</f>
        <v>0</v>
      </c>
      <c r="I30" s="23"/>
      <c r="J30" s="4"/>
    </row>
    <row r="31" customFormat="false" ht="12.75" hidden="false" customHeight="false" outlineLevel="0" collapsed="false">
      <c r="A31" s="17" t="n">
        <v>28</v>
      </c>
      <c r="B31" s="18" t="s">
        <v>40</v>
      </c>
      <c r="C31" s="19" t="s">
        <v>10</v>
      </c>
      <c r="D31" s="20" t="n">
        <v>300</v>
      </c>
      <c r="E31" s="21"/>
      <c r="F31" s="22" t="n">
        <v>0.23</v>
      </c>
      <c r="G31" s="21" t="n">
        <f aca="false">E31*D31</f>
        <v>0</v>
      </c>
      <c r="H31" s="21" t="n">
        <f aca="false">G31*F31+G31</f>
        <v>0</v>
      </c>
      <c r="I31" s="23"/>
      <c r="J31" s="4"/>
    </row>
    <row r="32" customFormat="false" ht="12.75" hidden="false" customHeight="false" outlineLevel="0" collapsed="false">
      <c r="A32" s="17" t="n">
        <v>29</v>
      </c>
      <c r="B32" s="18" t="s">
        <v>41</v>
      </c>
      <c r="C32" s="19" t="s">
        <v>10</v>
      </c>
      <c r="D32" s="20" t="n">
        <v>200</v>
      </c>
      <c r="E32" s="21"/>
      <c r="F32" s="22" t="n">
        <v>0.23</v>
      </c>
      <c r="G32" s="21" t="n">
        <f aca="false">E32*D32</f>
        <v>0</v>
      </c>
      <c r="H32" s="21" t="n">
        <f aca="false">G32*F32+G32</f>
        <v>0</v>
      </c>
      <c r="I32" s="23"/>
      <c r="J32" s="4"/>
    </row>
    <row r="33" customFormat="false" ht="15" hidden="false" customHeight="false" outlineLevel="0" collapsed="false">
      <c r="A33" s="30"/>
      <c r="B33" s="31"/>
      <c r="C33" s="32" t="s">
        <v>42</v>
      </c>
      <c r="D33" s="32"/>
      <c r="E33" s="32"/>
      <c r="F33" s="32"/>
      <c r="G33" s="33"/>
      <c r="H33" s="33" t="n">
        <f aca="false">SUM(H4:H32)</f>
        <v>0</v>
      </c>
      <c r="I33" s="23"/>
      <c r="J33" s="4"/>
    </row>
    <row r="34" customFormat="false" ht="15" hidden="false" customHeight="false" outlineLevel="0" collapsed="false">
      <c r="A34" s="34"/>
      <c r="B34" s="35"/>
      <c r="C34" s="36"/>
      <c r="D34" s="36"/>
      <c r="E34" s="37"/>
      <c r="F34" s="36"/>
      <c r="G34" s="38"/>
      <c r="H34" s="38"/>
      <c r="I34" s="23"/>
      <c r="J34" s="4"/>
    </row>
    <row r="35" customFormat="false" ht="18.55" hidden="false" customHeight="false" outlineLevel="0" collapsed="false">
      <c r="A35" s="39"/>
      <c r="B35" s="39"/>
      <c r="C35" s="39"/>
      <c r="D35" s="39"/>
      <c r="E35" s="39"/>
      <c r="F35" s="39"/>
      <c r="G35" s="39"/>
      <c r="H35" s="39"/>
      <c r="I35" s="23"/>
      <c r="J35" s="4"/>
    </row>
    <row r="36" customFormat="false" ht="12.75" hidden="false" customHeight="false" outlineLevel="0" collapsed="false">
      <c r="B36" s="40"/>
      <c r="I36" s="23"/>
      <c r="J36" s="4"/>
    </row>
    <row r="37" customFormat="false" ht="20.25" hidden="false" customHeight="true" outlineLevel="0" collapsed="false">
      <c r="B37" s="41"/>
      <c r="C37" s="41"/>
      <c r="D37" s="41"/>
      <c r="E37" s="41"/>
      <c r="F37" s="41"/>
      <c r="G37" s="41"/>
      <c r="H37" s="41"/>
      <c r="I37" s="23"/>
      <c r="J37" s="4"/>
    </row>
    <row r="38" customFormat="false" ht="20.25" hidden="false" customHeight="true" outlineLevel="0" collapsed="false">
      <c r="B38" s="9"/>
      <c r="C38" s="9"/>
      <c r="D38" s="9"/>
      <c r="E38" s="9"/>
      <c r="F38" s="9"/>
      <c r="G38" s="9"/>
      <c r="H38" s="9"/>
      <c r="I38" s="23"/>
      <c r="J38" s="4"/>
    </row>
    <row r="39" customFormat="false" ht="17.25" hidden="false" customHeight="false" outlineLevel="0" collapsed="false">
      <c r="A39" s="17"/>
      <c r="B39" s="11" t="s">
        <v>43</v>
      </c>
      <c r="C39" s="12" t="s">
        <v>3</v>
      </c>
      <c r="D39" s="12" t="s">
        <v>4</v>
      </c>
      <c r="E39" s="13" t="s">
        <v>5</v>
      </c>
      <c r="F39" s="14" t="s">
        <v>6</v>
      </c>
      <c r="G39" s="13" t="s">
        <v>7</v>
      </c>
      <c r="H39" s="15" t="s">
        <v>8</v>
      </c>
      <c r="I39" s="23"/>
      <c r="J39" s="4"/>
    </row>
    <row r="40" customFormat="false" ht="35.05" hidden="false" customHeight="false" outlineLevel="0" collapsed="false">
      <c r="A40" s="42" t="n">
        <v>1</v>
      </c>
      <c r="B40" s="27" t="s">
        <v>44</v>
      </c>
      <c r="C40" s="17" t="s">
        <v>45</v>
      </c>
      <c r="D40" s="43" t="n">
        <v>10</v>
      </c>
      <c r="E40" s="44"/>
      <c r="F40" s="45" t="n">
        <v>0.23</v>
      </c>
      <c r="G40" s="44" t="n">
        <f aca="false">E40*D40</f>
        <v>0</v>
      </c>
      <c r="H40" s="46" t="n">
        <f aca="false">G40*F40+G40</f>
        <v>0</v>
      </c>
      <c r="I40" s="23"/>
      <c r="J40" s="4"/>
    </row>
    <row r="41" customFormat="false" ht="158.2" hidden="false" customHeight="false" outlineLevel="0" collapsed="false">
      <c r="A41" s="42" t="n">
        <v>2</v>
      </c>
      <c r="B41" s="47" t="s">
        <v>46</v>
      </c>
      <c r="C41" s="17" t="s">
        <v>45</v>
      </c>
      <c r="D41" s="43" t="n">
        <v>450</v>
      </c>
      <c r="E41" s="44"/>
      <c r="F41" s="45" t="n">
        <v>0.23</v>
      </c>
      <c r="G41" s="44" t="n">
        <f aca="false">E41*D41</f>
        <v>0</v>
      </c>
      <c r="H41" s="46" t="n">
        <f aca="false">G41*F41+G41</f>
        <v>0</v>
      </c>
      <c r="I41" s="23"/>
      <c r="J41" s="4"/>
    </row>
    <row r="42" customFormat="false" ht="35.05" hidden="false" customHeight="false" outlineLevel="0" collapsed="false">
      <c r="A42" s="42" t="n">
        <v>3</v>
      </c>
      <c r="B42" s="47" t="s">
        <v>47</v>
      </c>
      <c r="C42" s="17" t="s">
        <v>10</v>
      </c>
      <c r="D42" s="43" t="n">
        <v>10</v>
      </c>
      <c r="E42" s="44"/>
      <c r="F42" s="45" t="n">
        <v>0.23</v>
      </c>
      <c r="G42" s="44" t="n">
        <f aca="false">E42*D42</f>
        <v>0</v>
      </c>
      <c r="H42" s="46" t="n">
        <f aca="false">G42*F42+G42</f>
        <v>0</v>
      </c>
      <c r="I42" s="23"/>
      <c r="J42" s="4"/>
    </row>
    <row r="43" customFormat="false" ht="35.05" hidden="false" customHeight="false" outlineLevel="0" collapsed="false">
      <c r="A43" s="42" t="n">
        <v>4</v>
      </c>
      <c r="B43" s="18" t="s">
        <v>48</v>
      </c>
      <c r="C43" s="17" t="s">
        <v>38</v>
      </c>
      <c r="D43" s="43" t="n">
        <v>5</v>
      </c>
      <c r="E43" s="44"/>
      <c r="F43" s="45" t="n">
        <v>0.23</v>
      </c>
      <c r="G43" s="44"/>
      <c r="H43" s="46" t="n">
        <f aca="false">G43*F43+G43</f>
        <v>0</v>
      </c>
      <c r="I43" s="23"/>
      <c r="J43" s="4"/>
    </row>
    <row r="44" customFormat="false" ht="15" hidden="false" customHeight="false" outlineLevel="0" collapsed="false">
      <c r="B44" s="31"/>
      <c r="C44" s="32" t="s">
        <v>42</v>
      </c>
      <c r="D44" s="32"/>
      <c r="E44" s="32"/>
      <c r="F44" s="32"/>
      <c r="G44" s="33" t="n">
        <f aca="false">SUM(G40:G43)</f>
        <v>0</v>
      </c>
      <c r="H44" s="33" t="n">
        <f aca="false">SUM(H40:H43)</f>
        <v>0</v>
      </c>
      <c r="I44" s="23"/>
      <c r="J44" s="4"/>
    </row>
    <row r="45" customFormat="false" ht="15" hidden="false" customHeight="false" outlineLevel="0" collapsed="false">
      <c r="A45" s="34"/>
      <c r="B45" s="35"/>
      <c r="C45" s="36"/>
      <c r="D45" s="36"/>
      <c r="E45" s="37"/>
      <c r="F45" s="36"/>
      <c r="G45" s="38"/>
      <c r="H45" s="38"/>
      <c r="I45" s="23"/>
      <c r="J45" s="4"/>
    </row>
    <row r="46" customFormat="false" ht="12.75" hidden="false" customHeight="false" outlineLevel="0" collapsed="false">
      <c r="B46" s="40"/>
      <c r="I46" s="23"/>
      <c r="J46" s="4"/>
    </row>
    <row r="47" customFormat="false" ht="18.55" hidden="false" customHeight="false" outlineLevel="0" collapsed="false">
      <c r="A47" s="48"/>
      <c r="B47" s="41"/>
      <c r="C47" s="41"/>
      <c r="D47" s="41"/>
      <c r="E47" s="41"/>
      <c r="F47" s="41"/>
      <c r="G47" s="41"/>
      <c r="H47" s="41"/>
      <c r="I47" s="23"/>
      <c r="J47" s="4"/>
    </row>
    <row r="48" customFormat="false" ht="20.25" hidden="false" customHeight="true" outlineLevel="0" collapsed="false">
      <c r="A48" s="8"/>
      <c r="B48" s="9"/>
      <c r="C48" s="9"/>
      <c r="D48" s="9"/>
      <c r="E48" s="9"/>
      <c r="F48" s="9"/>
      <c r="G48" s="9"/>
      <c r="H48" s="9"/>
      <c r="I48" s="23"/>
      <c r="J48" s="4"/>
    </row>
    <row r="49" customFormat="false" ht="29.1" hidden="false" customHeight="false" outlineLevel="0" collapsed="false">
      <c r="A49" s="17"/>
      <c r="B49" s="11" t="s">
        <v>49</v>
      </c>
      <c r="C49" s="12" t="s">
        <v>3</v>
      </c>
      <c r="D49" s="12" t="s">
        <v>4</v>
      </c>
      <c r="E49" s="13" t="s">
        <v>5</v>
      </c>
      <c r="F49" s="14" t="s">
        <v>6</v>
      </c>
      <c r="G49" s="13" t="s">
        <v>7</v>
      </c>
      <c r="H49" s="15" t="s">
        <v>8</v>
      </c>
      <c r="I49" s="23"/>
      <c r="J49" s="4"/>
    </row>
    <row r="50" customFormat="false" ht="23.85" hidden="false" customHeight="false" outlineLevel="0" collapsed="false">
      <c r="A50" s="42" t="n">
        <v>1</v>
      </c>
      <c r="B50" s="47" t="s">
        <v>50</v>
      </c>
      <c r="C50" s="17" t="s">
        <v>45</v>
      </c>
      <c r="D50" s="43" t="n">
        <v>60</v>
      </c>
      <c r="E50" s="44"/>
      <c r="F50" s="45" t="n">
        <v>0.08</v>
      </c>
      <c r="G50" s="44" t="n">
        <f aca="false">E50*D50</f>
        <v>0</v>
      </c>
      <c r="H50" s="46" t="n">
        <f aca="false">G50*F50+G50</f>
        <v>0</v>
      </c>
      <c r="I50" s="23"/>
      <c r="J50" s="4"/>
    </row>
    <row r="51" customFormat="false" ht="15" hidden="false" customHeight="false" outlineLevel="0" collapsed="false">
      <c r="B51" s="31"/>
      <c r="C51" s="32" t="s">
        <v>42</v>
      </c>
      <c r="D51" s="32"/>
      <c r="E51" s="32"/>
      <c r="F51" s="32"/>
      <c r="G51" s="33"/>
      <c r="H51" s="33" t="n">
        <f aca="false">SUM(H50)</f>
        <v>0</v>
      </c>
      <c r="I51" s="23"/>
      <c r="J51" s="4"/>
    </row>
    <row r="52" customFormat="false" ht="15" hidden="false" customHeight="false" outlineLevel="0" collapsed="false">
      <c r="A52" s="34"/>
      <c r="B52" s="35"/>
      <c r="C52" s="36"/>
      <c r="D52" s="36"/>
      <c r="E52" s="37"/>
      <c r="F52" s="36"/>
      <c r="G52" s="38"/>
      <c r="H52" s="38"/>
      <c r="I52" s="23"/>
      <c r="J52" s="4"/>
    </row>
    <row r="53" customFormat="false" ht="15" hidden="false" customHeight="false" outlineLevel="0" collapsed="false">
      <c r="B53" s="31"/>
      <c r="C53" s="49"/>
      <c r="D53" s="49"/>
      <c r="E53" s="50"/>
      <c r="F53" s="49"/>
      <c r="G53" s="51"/>
      <c r="H53" s="51"/>
      <c r="I53" s="23"/>
      <c r="J53" s="4"/>
    </row>
    <row r="54" customFormat="false" ht="15" hidden="false" customHeight="false" outlineLevel="0" collapsed="false">
      <c r="B54" s="31"/>
      <c r="C54" s="49"/>
      <c r="D54" s="49"/>
      <c r="E54" s="50"/>
      <c r="F54" s="49"/>
      <c r="G54" s="51"/>
      <c r="H54" s="51"/>
      <c r="I54" s="23"/>
      <c r="J54" s="4"/>
    </row>
    <row r="55" customFormat="false" ht="17.25" hidden="false" customHeight="false" outlineLevel="0" collapsed="false">
      <c r="B55" s="52"/>
      <c r="C55" s="52"/>
      <c r="D55" s="52"/>
      <c r="E55" s="52"/>
      <c r="F55" s="52"/>
      <c r="G55" s="52"/>
      <c r="H55" s="52"/>
      <c r="I55" s="23"/>
      <c r="J55" s="4"/>
    </row>
    <row r="56" customFormat="false" ht="20.25" hidden="false" customHeight="true" outlineLevel="0" collapsed="false">
      <c r="B56" s="9"/>
      <c r="C56" s="9"/>
      <c r="D56" s="9"/>
      <c r="E56" s="9"/>
      <c r="F56" s="9"/>
      <c r="G56" s="9"/>
      <c r="H56" s="9"/>
      <c r="I56" s="23"/>
      <c r="J56" s="4"/>
    </row>
    <row r="57" customFormat="false" ht="15" hidden="false" customHeight="false" outlineLevel="0" collapsed="false">
      <c r="B57" s="31"/>
      <c r="C57" s="49"/>
      <c r="D57" s="49"/>
      <c r="E57" s="50"/>
      <c r="F57" s="49"/>
      <c r="G57" s="51"/>
      <c r="H57" s="51"/>
    </row>
    <row r="58" customFormat="false" ht="15" hidden="false" customHeight="false" outlineLevel="0" collapsed="false">
      <c r="B58" s="31"/>
      <c r="C58" s="49"/>
      <c r="D58" s="49"/>
      <c r="E58" s="50"/>
      <c r="F58" s="49"/>
      <c r="G58" s="51"/>
      <c r="H58" s="51"/>
    </row>
    <row r="59" customFormat="false" ht="15" hidden="false" customHeight="false" outlineLevel="0" collapsed="false">
      <c r="B59" s="31"/>
      <c r="C59" s="49"/>
      <c r="D59" s="49"/>
      <c r="E59" s="50"/>
      <c r="F59" s="49"/>
      <c r="G59" s="51"/>
      <c r="H59" s="51"/>
    </row>
    <row r="60" customFormat="false" ht="15" hidden="false" customHeight="false" outlineLevel="0" collapsed="false">
      <c r="B60" s="31"/>
      <c r="C60" s="49"/>
      <c r="D60" s="49"/>
      <c r="E60" s="50"/>
      <c r="F60" s="49"/>
      <c r="G60" s="51"/>
      <c r="H60" s="51"/>
    </row>
    <row r="61" customFormat="false" ht="15" hidden="false" customHeight="false" outlineLevel="0" collapsed="false">
      <c r="B61" s="31"/>
      <c r="C61" s="49"/>
      <c r="D61" s="49"/>
      <c r="E61" s="50"/>
      <c r="F61" s="49"/>
      <c r="G61" s="51"/>
      <c r="H61" s="51"/>
    </row>
    <row r="62" customFormat="false" ht="15" hidden="false" customHeight="false" outlineLevel="0" collapsed="false">
      <c r="B62" s="31"/>
      <c r="C62" s="49"/>
      <c r="D62" s="49"/>
      <c r="E62" s="50"/>
      <c r="F62" s="49"/>
      <c r="G62" s="51"/>
      <c r="H62" s="51"/>
    </row>
    <row r="63" customFormat="false" ht="12.75" hidden="false" customHeight="false" outlineLevel="0" collapsed="false">
      <c r="H63" s="4"/>
    </row>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2">
    <mergeCell ref="A1:H1"/>
    <mergeCell ref="B2:H2"/>
    <mergeCell ref="C33:F33"/>
    <mergeCell ref="A35:H35"/>
    <mergeCell ref="B37:H37"/>
    <mergeCell ref="B38:H38"/>
    <mergeCell ref="C44:F44"/>
    <mergeCell ref="B47:H47"/>
    <mergeCell ref="B48:H48"/>
    <mergeCell ref="C51:F51"/>
    <mergeCell ref="B55:H55"/>
    <mergeCell ref="B56:H56"/>
  </mergeCells>
  <printOptions headings="false" gridLines="false" gridLinesSet="true" horizontalCentered="false" verticalCentered="false"/>
  <pageMargins left="0.465277777777778" right="0.325694444444444" top="0.335416666666667" bottom="0.148611111111111" header="0.511811023622047" footer="0.511811023622047"/>
  <pageSetup paperSize="9" scale="89" fitToWidth="1" fitToHeight="1" pageOrder="downThenOver" orientation="landscape" blackAndWhite="false" draft="false" cellComments="none" firstPageNumber="1"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sheetData/>
  <printOptions headings="false" gridLines="false" gridLinesSet="true" horizontalCentered="false" verticalCentered="false"/>
  <pageMargins left="0.465277777777778" right="0.325694444444444" top="0.348611111111111" bottom="0.263888888888889"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sheetData/>
  <printOptions headings="false" gridLines="false" gridLinesSet="true" horizontalCentered="false" verticalCentered="false"/>
  <pageMargins left="0.465277777777778" right="0.325694444444444" top="0.348611111111111" bottom="0.263888888888889"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91</TotalTime>
  <Application>LibreOffice/24.2.3.2$Windows_X86_64 LibreOffice_project/433d9c2ded56988e8a90e6b2e771ee4e6a5ab2ba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pl-PL</dc:language>
  <cp:lastModifiedBy/>
  <dcterms:modified xsi:type="dcterms:W3CDTF">2024-12-20T11:15:17Z</dcterms:modified>
  <cp:revision>19</cp:revision>
  <dc:subject/>
  <dc:title/>
</cp:coreProperties>
</file>

<file path=docProps/custom.xml><?xml version="1.0" encoding="utf-8"?>
<Properties xmlns="http://schemas.openxmlformats.org/officeDocument/2006/custom-properties" xmlns:vt="http://schemas.openxmlformats.org/officeDocument/2006/docPropsVTypes"/>
</file>