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3505" windowHeight="12405" activeTab="0"/>
  </bookViews>
  <sheets>
    <sheet name="Pakiet 3 Elektronarzędzia" sheetId="1" r:id="rId1"/>
  </sheets>
  <externalReferences>
    <externalReference r:id="rId4"/>
  </externalReferences>
  <definedNames>
    <definedName name="_xlnm.Print_Area" localSheetId="0">'Pakiet 3 Elektronarzędzia'!$A$1:$H$21</definedName>
  </definedNames>
  <calcPr fullCalcOnLoad="1"/>
</workbook>
</file>

<file path=xl/sharedStrings.xml><?xml version="1.0" encoding="utf-8"?>
<sst xmlns="http://schemas.openxmlformats.org/spreadsheetml/2006/main" count="42" uniqueCount="29">
  <si>
    <t>L.p.</t>
  </si>
  <si>
    <t>Nazwa Materiału</t>
  </si>
  <si>
    <t>J.m.</t>
  </si>
  <si>
    <t>Planowana ilość</t>
  </si>
  <si>
    <t>Cena jednostkowa netto</t>
  </si>
  <si>
    <t>Wartość netto</t>
  </si>
  <si>
    <t>Wartość całkowita brutto</t>
  </si>
  <si>
    <t>Proponoway sprzęt marka i model</t>
  </si>
  <si>
    <t>VAT 22%</t>
  </si>
  <si>
    <t>EURO = 3.8771</t>
  </si>
  <si>
    <t>kpl.</t>
  </si>
  <si>
    <t>szt.</t>
  </si>
  <si>
    <t>Załącznik nr 1C</t>
  </si>
  <si>
    <r>
      <rPr>
        <b/>
        <sz val="10"/>
        <rFont val="Arial CE"/>
        <family val="0"/>
      </rPr>
      <t>Piła elektryczna szablasta BOSCH GSA 1100E</t>
    </r>
    <r>
      <rPr>
        <sz val="10"/>
        <rFont val="Arial CE"/>
        <family val="0"/>
      </rPr>
      <t xml:space="preserve">
</t>
    </r>
    <r>
      <rPr>
        <u val="single"/>
        <sz val="10"/>
        <rFont val="Arial CE"/>
        <family val="0"/>
      </rPr>
      <t>Dane techniczne:</t>
    </r>
    <r>
      <rPr>
        <sz val="10"/>
        <rFont val="Arial CE"/>
        <family val="0"/>
      </rPr>
      <t xml:space="preserve">
- Moc nominalna: 1100 W
- Prędkość skokowa bez obciążenia: 0 - 2700 skoki/min.
- Waga: 3.6 kg
- Piła, długość skoku: 28 mm
</t>
    </r>
    <r>
      <rPr>
        <u val="single"/>
        <sz val="10"/>
        <rFont val="Arial CE"/>
        <family val="0"/>
      </rPr>
      <t>Grubość strugania:</t>
    </r>
    <r>
      <rPr>
        <sz val="10"/>
        <rFont val="Arial CE"/>
        <family val="0"/>
      </rPr>
      <t xml:space="preserve">
- Głębokość cięcia w drewnie: 230 mm
- Głębokość cięcia profili i rur metalowych: 20 mm
</t>
    </r>
    <r>
      <rPr>
        <u val="single"/>
        <sz val="10"/>
        <rFont val="Arial CE"/>
        <family val="0"/>
      </rPr>
      <t>Piłowanie drewna:</t>
    </r>
    <r>
      <rPr>
        <sz val="10"/>
        <rFont val="Arial CE"/>
        <family val="0"/>
      </rPr>
      <t xml:space="preserve">
- Wartość emisji drgań ah: 18 m/s²
- Błąd pomiaru K: 1.5 m/s²
</t>
    </r>
    <r>
      <rPr>
        <u val="single"/>
        <sz val="10"/>
        <rFont val="Arial CE"/>
        <family val="0"/>
      </rPr>
      <t>Podstawowe wyposażenie:</t>
    </r>
    <r>
      <rPr>
        <sz val="10"/>
        <rFont val="Arial CE"/>
        <family val="0"/>
      </rPr>
      <t xml:space="preserve">
- Walizka narzędziowa: 2 610 956 923
- 1 brzeszczot do pił szablastych S 2345 X, Progressor for Wood: dostępny osobno w 2-częściowym zestawie: 2 608 654 403
- 1 brzeszczot do pił szablastych S 123 XF, Progressor for Metal: dostępny osobno w 2-częściowym zestawie: 2 608 654 416
- Instrukcja obsługi w języku polskim,
</t>
    </r>
  </si>
  <si>
    <r>
      <rPr>
        <b/>
        <sz val="10"/>
        <rFont val="Arial CE"/>
        <family val="0"/>
      </rPr>
      <t>Młotowiertarka moc 800W, udar 2,7J BOSCH GBH 2-26 DFR</t>
    </r>
    <r>
      <rPr>
        <sz val="10"/>
        <rFont val="Arial CE"/>
        <family val="0"/>
      </rPr>
      <t xml:space="preserve">
- typ zasilania: elektryczne
- typ mocowania: SDS Plus
- możliwość kucia: tak
- energia udaru: 2,7 J
- moc: 800 W
- prędkość obrotowa: 900 rpm
- walizka transportowa: tak
- dodatkowy uchwyt wiertarski: tak
- max liczba udarów: 4000 min-1
- max śr. wiercenia w betonie: 26 mm
max śr. wiercenia koronką: 68 mm
Wyposażenie podstawowe:
- walizka narzędziowa (2 605 438 098) 
- rękojeść dodatkowa (2 602 025 141)
 - ogranicznik głębokości (1 613 001 010) 
- wymienny uchwyt SDS-plus (2 608 572 213) 
- szybkozaciskowy uchwyt wiertarski (2 608 572 212)
</t>
    </r>
  </si>
  <si>
    <r>
      <rPr>
        <b/>
        <sz val="10"/>
        <rFont val="Arial CE"/>
        <family val="0"/>
      </rPr>
      <t>Młoto-wiertarka akumulatorowa BOSCH GBH 180 Li 12V z 2 bateriami 5Ah + ładowarka</t>
    </r>
    <r>
      <rPr>
        <sz val="10"/>
        <rFont val="Arial CE"/>
        <family val="0"/>
      </rPr>
      <t xml:space="preserve">
</t>
    </r>
    <r>
      <rPr>
        <u val="single"/>
        <sz val="10"/>
        <rFont val="Arial CE"/>
        <family val="0"/>
      </rPr>
      <t>Parametry techniczne:</t>
    </r>
    <r>
      <rPr>
        <sz val="10"/>
        <rFont val="Arial CE"/>
        <family val="0"/>
      </rPr>
      <t xml:space="preserve">
- Napięcie akumulatora: 18 V Li-Ion PREMIUM
- Pojemność akumulatora: 5,0 Ah 
- Energia pojedynczego udaru: 1,7 J (zgodnie z procedurą EPTA 05/2009)
- Prędkość obrotowa: 0 – 1800/min (regulowana płynnie)
- Maksymalna liczba udarów: 4550/min (regulowana płynnie)
- Średnica wiercenia w betonie: max. 20 mm
- Średnica wiercenia w drewnie do: 30 mm
- Średnica wiercenia w stali do: 13 mm 
- Czas ładowania: 25 min (80%), 35 min (100%)
- Ciężar urządzenia: 3,2 kg (z akumulatorem)
</t>
    </r>
    <r>
      <rPr>
        <u val="single"/>
        <sz val="10"/>
        <rFont val="Arial CE"/>
        <family val="0"/>
      </rPr>
      <t>Zestaw zawiera</t>
    </r>
    <r>
      <rPr>
        <sz val="10"/>
        <rFont val="Arial CE"/>
        <family val="0"/>
      </rPr>
      <t xml:space="preserve">
- Młotowiertarkę akumulatorową
- 2 akumulatory Li-Ion 5,0 Ah
- Szybką ładowarkę GAL 1880 CV
- Rękojeść dodatkową
- Zderzak głębokości wiercenia
- Walizkę z tworzywa sztucznego
- Instrukcję obsługi w języku polskim</t>
    </r>
  </si>
  <si>
    <r>
      <rPr>
        <b/>
        <sz val="10"/>
        <rFont val="Arial CE"/>
        <family val="0"/>
      </rPr>
      <t>Pilarka tarczowa akumulatorowa MAKITA HS301DZ z akumulatorem i ładowarką w walizce.</t>
    </r>
    <r>
      <rPr>
        <sz val="10"/>
        <rFont val="Arial CE"/>
        <family val="0"/>
      </rPr>
      <t xml:space="preserve">
</t>
    </r>
    <r>
      <rPr>
        <u val="single"/>
        <sz val="10"/>
        <rFont val="Arial CE"/>
        <family val="0"/>
      </rPr>
      <t>Parametry techniczne:</t>
    </r>
    <r>
      <rPr>
        <sz val="10"/>
        <rFont val="Arial CE"/>
        <family val="0"/>
      </rPr>
      <t xml:space="preserve">
- Napięcie zasilania: 10.8V - 12V MAX
- System zasilania: CXT 10.8V - 12V MAX
- Prędkość obrotowa na biegu jałowym: 0 - 1.500 obr./min
- Maksymalna zdolność cięcia:
        Przy 90°: 25.5 mm
        Przy 45°: 16.5 mm
- Średnica tarczy: 85 mm
- Średnica otworu tarczy: 15 mm
- Długość całkowita: 313 mm
- Waga:ok. 1.6 kg
</t>
    </r>
    <r>
      <rPr>
        <u val="single"/>
        <sz val="10"/>
        <rFont val="Arial CE"/>
        <family val="0"/>
      </rPr>
      <t>Zestaw zawiera:</t>
    </r>
    <r>
      <rPr>
        <sz val="10"/>
        <rFont val="Arial CE"/>
        <family val="0"/>
      </rPr>
      <t xml:space="preserve">
- HS301D - przecinarka tarczowa 10.8V - 12V MAX CXT,
- B-14607 - tarcza tnącaDysza wydmuchu,
- Klucz imbusowy,
- Akumulator,
- Ładowarkę,
- Walizka transportowa,
- Instrukcja obsługi w języku polskim,
</t>
    </r>
  </si>
  <si>
    <r>
      <rPr>
        <b/>
        <sz val="10"/>
        <rFont val="Arial CE"/>
        <family val="0"/>
      </rPr>
      <t xml:space="preserve">Szlifierka akumulatorowa BOSCH GWS 18-125V-LI  2x5,0Ah + ładowarka
</t>
    </r>
    <r>
      <rPr>
        <u val="single"/>
        <sz val="10"/>
        <rFont val="Arial CE"/>
        <family val="0"/>
      </rPr>
      <t>Parametry techniczne:</t>
    </r>
    <r>
      <rPr>
        <sz val="10"/>
        <rFont val="Arial CE"/>
        <family val="0"/>
      </rPr>
      <t xml:space="preserve">
- Napięcie akumulatora: 18 V
- Pojemność akumulatora: 5,0Ah
- Typ akumulatora: litowo-jonowy Li-ION
- Czas ładowania: 15 min (80%), 30 min (100%)
- Średnica tarczy ściernej/tnącej: ∅125 mm
- Średnica talerza gumowego: ∅125 mm
- Średnica szczotki drucianej: ∅75 mm
- Prędkość obrotowa: 10.000/min
- Gwint wrzeciona szlifierki: M14
- Ciężar urządzenia z akumulatorem: 1,9 kg
</t>
    </r>
    <r>
      <rPr>
        <u val="single"/>
        <sz val="10"/>
        <rFont val="Arial CE"/>
        <family val="0"/>
      </rPr>
      <t>Zestaw zawiera:</t>
    </r>
    <r>
      <rPr>
        <sz val="10"/>
        <rFont val="Arial CE"/>
        <family val="0"/>
      </rPr>
      <t xml:space="preserve">
- Akumulatorową szlifierkę kątową
- 2 akumulatory Li-Ion 5,0Ah
- Szybką ładowarkę sieciową AL 1880 CV
- Walizkę L-Boxx wraz z wkładem
- Rękojeść dodatkową
- Opakowanie kartonowe
- Instrukcję w języku polskim</t>
    </r>
  </si>
  <si>
    <r>
      <t xml:space="preserve">Szlifierka kątowa akumulatorowa AEG BEWS18-115BL-302C z 2 akumulatorami </t>
    </r>
    <r>
      <rPr>
        <sz val="10"/>
        <rFont val="Arial CE"/>
        <family val="0"/>
      </rPr>
      <t>(Numer Artykułu 4935464418)</t>
    </r>
    <r>
      <rPr>
        <b/>
        <sz val="10"/>
        <rFont val="Arial CE"/>
        <family val="0"/>
      </rPr>
      <t xml:space="preserve">
</t>
    </r>
    <r>
      <rPr>
        <u val="single"/>
        <sz val="10"/>
        <rFont val="Arial CE"/>
        <family val="0"/>
      </rPr>
      <t xml:space="preserve">Parametry techniczne:
</t>
    </r>
    <r>
      <rPr>
        <sz val="10"/>
        <rFont val="Arial CE"/>
        <family val="0"/>
      </rPr>
      <t>- Silnik bezszczotkowy,</t>
    </r>
    <r>
      <rPr>
        <u val="single"/>
        <sz val="10"/>
        <rFont val="Arial CE"/>
        <family val="0"/>
      </rPr>
      <t xml:space="preserve">
</t>
    </r>
    <r>
      <rPr>
        <sz val="10"/>
        <rFont val="Arial CE"/>
        <family val="0"/>
      </rPr>
      <t xml:space="preserve">- Obroty biegu jałowego 11000 1/min,
- Średnica tarczy 115 mm
- Gwint wrzeciona M 14, 22.23 mm
- zasilanie bateryjne - akumulator Li-ion `18V HD 3,0 Ah (L1830RHD),
- Ładowarka (BL1418),
- Bezkluczykowa regulacja osłony tarczy,
- Standardowy uchwyt boczny,
- Opakowanie walizka,
</t>
    </r>
    <r>
      <rPr>
        <u val="single"/>
        <sz val="10"/>
        <rFont val="Arial CE"/>
        <family val="0"/>
      </rPr>
      <t xml:space="preserve">W zestawie:
</t>
    </r>
    <r>
      <rPr>
        <sz val="10"/>
        <rFont val="Arial CE"/>
        <family val="0"/>
      </rPr>
      <t>- Szlifierka kątowa,
- Osłona tarczy,
- Uchwyt (rękojeść) boczny,
- Klucz dwutrzpieniowy,
- Kołnierz i nakrętka z 4 otworami 
- 2x akumukator HD 3,0 Ah (L1830RHD),
- Ładowarka BL1418
- Walizka z tworzywa</t>
    </r>
  </si>
  <si>
    <r>
      <rPr>
        <b/>
        <sz val="10"/>
        <rFont val="Arial CE"/>
        <family val="0"/>
      </rPr>
      <t>Szlifierka kątowa akumulatorowa</t>
    </r>
    <r>
      <rPr>
        <sz val="10"/>
        <rFont val="Arial CE"/>
        <family val="0"/>
      </rPr>
      <t xml:space="preserve"> </t>
    </r>
    <r>
      <rPr>
        <b/>
        <sz val="10"/>
        <rFont val="Arial CE"/>
        <family val="0"/>
      </rPr>
      <t>BOSCH GWS 18V-10 PSC Profesional</t>
    </r>
    <r>
      <rPr>
        <sz val="10"/>
        <rFont val="Arial CE"/>
        <family val="0"/>
      </rPr>
      <t xml:space="preserve"> Numer katalogowy: 06019G3F0D (zestaw z 2 akumulatoremi i ładowarką)
</t>
    </r>
    <r>
      <rPr>
        <u val="single"/>
        <sz val="10"/>
        <rFont val="Arial CE"/>
        <family val="0"/>
      </rPr>
      <t>Parametry techniczne:</t>
    </r>
    <r>
      <rPr>
        <sz val="10"/>
        <rFont val="Arial CE"/>
        <family val="0"/>
      </rPr>
      <t xml:space="preserve">
- Prędkość obrotowa bez obciążenia 4.500 – 9.000 min-1,
- Gwint wrzeciona szlifierki M14,
- Średnica otworu 22,2 mm,
- Napięcie akumulatora 18 V,
- Ø tarczy ściernej/tnącej 125 mm,
- Ø gumowego talerza szlifierskiego 125 mm,
- Ciężar bez akumulatora ok. 2 kg,
</t>
    </r>
    <r>
      <rPr>
        <u val="single"/>
        <sz val="10"/>
        <rFont val="Arial CE"/>
        <family val="0"/>
      </rPr>
      <t>Zestaw zawiera:</t>
    </r>
    <r>
      <rPr>
        <sz val="10"/>
        <rFont val="Arial CE"/>
        <family val="0"/>
      </rPr>
      <t xml:space="preserve">
- 1 moduł Bluetooth Low Energy GCY 42 Professional (nr kat. 1 600 A01 3WF),
- 2 akumulatory GBA 18V 5.0Ah (nr kat.1 600 A00 2U5),
- Kołnierz mocujący (nr katalogowy części zamiennej 2 605 703 014),
- L-BOXX 136 (nr kat.1 600 A00 1RR),
- Osłona ( nr kat. 1 605 510 365),
- Szybka ładowarka GAL 1880 CV (nr kat. 1 600 A00 B8G),
- Szybkozaciskowa nakrętka mocująca (nr kat. 2 608 000 6840,
- Wypełnienie do L-BOXX 1/1, na narzędzie i ładowarkę (nr kat. 1 600 A01 166)
- Instrukcja obsługi w języku polskim
</t>
    </r>
  </si>
  <si>
    <r>
      <rPr>
        <b/>
        <sz val="10"/>
        <rFont val="Arial CE"/>
        <family val="0"/>
      </rPr>
      <t>Wiertarka akumulatorowa BOSCH GSR Mx2Drive 3,6V 2z1,3 Ah Li-ion akumulatorem i ładowarką w walizce</t>
    </r>
    <r>
      <rPr>
        <sz val="10"/>
        <rFont val="Arial CE"/>
        <family val="0"/>
      </rPr>
      <t xml:space="preserve">
</t>
    </r>
    <r>
      <rPr>
        <u val="single"/>
        <sz val="10"/>
        <rFont val="Arial CE"/>
        <family val="0"/>
      </rPr>
      <t>Parametry techniczne:</t>
    </r>
    <r>
      <rPr>
        <sz val="10"/>
        <rFont val="Arial CE"/>
        <family val="0"/>
      </rPr>
      <t xml:space="preserve">
- Maks. moment obrotowy (wkręcanie twarde/miękkie) 10 / 5 Nm  
- Prędkość obrotowa bez obciążenia (1. / 2. bieg) 150 / 0 – 580 min-1  
- Napięcie akumulatora 3,6 V  
- Ciężar z akumulatorem 0,5 kg  
- Maks. średnica wiercenia w drewnie 5 mm  
- Maks. średnica śrub 5 mm
</t>
    </r>
    <r>
      <rPr>
        <u val="single"/>
        <sz val="10"/>
        <rFont val="Arial CE"/>
        <family val="0"/>
      </rPr>
      <t>Zestaw zawiera:</t>
    </r>
    <r>
      <rPr>
        <sz val="10"/>
        <rFont val="Arial CE"/>
        <family val="0"/>
      </rPr>
      <t xml:space="preserve">
- Opaska na rękę
- Szybka ładowarka AL 1115 CV 2 607 225 514
- Walizka transportowa
- 2 akumulatory Li-Ion 1,3 Ah 2 607 336 242
- Instrukcja obsługi w języku polskim,
</t>
    </r>
  </si>
  <si>
    <r>
      <rPr>
        <b/>
        <sz val="10"/>
        <rFont val="Arial CE"/>
        <family val="0"/>
      </rPr>
      <t xml:space="preserve">Wiertarko - wkrętarka akumulatorowa BOSCH GSR 18V-60 FC Profesional </t>
    </r>
    <r>
      <rPr>
        <sz val="10"/>
        <rFont val="Arial CE"/>
        <family val="0"/>
      </rPr>
      <t xml:space="preserve">Numer katalogowy: 06019G7100 z wymiennymi glowicami w klasie napięcia 18V (zestaw z 2 akumulatorami i ładowarką)
</t>
    </r>
    <r>
      <rPr>
        <u val="single"/>
        <sz val="10"/>
        <rFont val="Arial CE"/>
        <family val="0"/>
      </rPr>
      <t>Parametry techniczne:</t>
    </r>
    <r>
      <rPr>
        <sz val="10"/>
        <rFont val="Arial CE"/>
        <family val="0"/>
      </rPr>
      <t xml:space="preserve">
- Moment obrotowy (wkr. miękkie/twarde/maks.) 31/60/- Nm,
- Prędkość obrotowa bez obciążenia (1. / 2. bieg) 0 – 600 / 0 – 1.900 min-1,
- Zakres mocowania uchwytu wiertarskiego min./maks. 1,5 / 13 mm,
- Liczba zakresów momentu obrotowego 20+1,
- Napięcie akumulatora 18 V,
- Maks. Ø wiercenia w drewnie 38 mm,
- Maks. Ø wiercenia w stali 13 mm,
- Maks. Ø wkrętów 10 mm
Wiercenie w metalu i wkręcanie
- Wartość emisji drgań ah 2,5 m/s² ,
- Błąd pomiaru K 1,5 m/s²,
</t>
    </r>
    <r>
      <rPr>
        <u val="single"/>
        <sz val="10"/>
        <rFont val="Arial CE"/>
        <family val="0"/>
      </rPr>
      <t>Zestaw zawiera:</t>
    </r>
    <r>
      <rPr>
        <sz val="10"/>
        <rFont val="Arial CE"/>
        <family val="0"/>
      </rPr>
      <t xml:space="preserve">
- 2 akumulatory GBA 18V 5.0Ah (nr kat. 1 600 A00 2U5),
- L-BOXX 136 (nr kat.1 600 A01 2G0),
- Szybka ładowarka GAL 1880 CV (nr kat. 1 600 A00 B8G),
- Wkład do L-BOXX, urządzenie i ładowarka,
- Wymienny metalowy uchwyt wiertarski GFA 18-M Professional (nr kat. 1 600 A01 3P6),
- Wymienny uchwyt SDS plus z rękojeścią dodatkową GFA 18-H Professional (nr kat. 1 600 A00 3NF),
- Wymienny uchwyt do wkręcania blisko krawędzi GFA 18-E Professional (nr kat. 1 600 A00 1SJ),
- Wymienny uchwyt kątowy GFA 18-W Professional (nr kat. 1 600 A01 3P7).
- Instrukcja obsługi w języku polskim
- Karta gwarancyjna w języku polskim.
</t>
    </r>
  </si>
  <si>
    <r>
      <t xml:space="preserve">Wiertarko-wkrętarka udarowa akumulatorowa z 2 akumulatorami  MAKITA </t>
    </r>
    <r>
      <rPr>
        <sz val="10"/>
        <rFont val="Arial CE"/>
        <family val="0"/>
      </rPr>
      <t>(nr kat. HP457DWE)</t>
    </r>
    <r>
      <rPr>
        <b/>
        <sz val="10"/>
        <rFont val="Arial CE"/>
        <family val="0"/>
      </rPr>
      <t xml:space="preserve">
</t>
    </r>
    <r>
      <rPr>
        <u val="single"/>
        <sz val="10"/>
        <rFont val="Arial CE"/>
        <family val="0"/>
      </rPr>
      <t xml:space="preserve">Parametry techniczne:
</t>
    </r>
    <r>
      <rPr>
        <sz val="10"/>
        <rFont val="Arial CE"/>
        <family val="0"/>
      </rPr>
      <t xml:space="preserve">- zasilanie bateryjne18 V, 1,3Ah,
- kompatybilna z akumulatorami litowo-jonowymi BL1813G i BL1811G
- Prędkość obrotowa na biegu jałowym 1 bieg 0 - 400 obr./min.
- Prędkość obrotowa na biegu jałowym 2 bieg 0 - 1400 obr./min.
- Częstotliwość udarów na biegu jałowym 1 bieg 0 - 6000 ud./ min.
- Częstotliwość udarów na biegu jałowym 2 bieg 0 - 21000 ud./ min.
- Max. zdolność wiercenia w stali 13 mm
- Max. zdolność wiercenia w drewnie 36 mm
- Max. zdolność wiercenia w betonie 13 mm
- Max. moment obrotowy miękki / twardy 24/ 42 Nm
- Zakres mocowania 1,5 - 13 mm,
- Ciężar urządzenia ok. 1.7kg
</t>
    </r>
    <r>
      <rPr>
        <u val="single"/>
        <sz val="10"/>
        <rFont val="Arial CE"/>
        <family val="0"/>
      </rPr>
      <t xml:space="preserve">W zestawie:
</t>
    </r>
    <r>
      <rPr>
        <sz val="10"/>
        <rFont val="Arial CE"/>
        <family val="0"/>
      </rPr>
      <t>- końcówka wkrętakowa,
- 2 akumulatory BL1813G 18V/1.3Ah,
- ładowarka DC18WA,
- walizka transportowa</t>
    </r>
  </si>
  <si>
    <r>
      <rPr>
        <b/>
        <sz val="10"/>
        <rFont val="Arial CE"/>
        <family val="0"/>
      </rPr>
      <t>Spawarka Inwertorowa  300A LCD 300ST PM POWERMAT + Przyłbica</t>
    </r>
    <r>
      <rPr>
        <sz val="10"/>
        <rFont val="Arial CE"/>
        <family val="0"/>
      </rPr>
      <t xml:space="preserve">
</t>
    </r>
    <r>
      <rPr>
        <u val="single"/>
        <sz val="10"/>
        <rFont val="Arial CE"/>
        <family val="0"/>
      </rPr>
      <t>Parametry techniczne:</t>
    </r>
    <r>
      <rPr>
        <sz val="10"/>
        <rFont val="Arial CE"/>
        <family val="0"/>
      </rPr>
      <t xml:space="preserve"> 
- Zasilanie: 230V / 50Hz
- Napięcie jałowe: 65V
- Zakres prądu spawania: 20-300A
- Spawanie elektrodami w zakresie: 1.6 - 4.0 mm
- Pobór mocy: 7,8kVA
- Znamionowy prąd spawania: 300A
- Znamionowy cykl pracy: 60%
- Prąd spawania przy cyklu pracy 100%: 237A
- Napięcie robocze: 20,8– 31,2V
- Klasa ochronności: F
- Klasa izolacji: IP21S
- Przewód zasilający: 195cm
</t>
    </r>
    <r>
      <rPr>
        <u val="single"/>
        <sz val="10"/>
        <rFont val="Arial CE"/>
        <family val="0"/>
      </rPr>
      <t>Zestaw zawiera:</t>
    </r>
    <r>
      <rPr>
        <sz val="10"/>
        <rFont val="Arial CE"/>
        <family val="0"/>
      </rPr>
      <t xml:space="preserve">
- Spawarka inwertorowa POWERMAT 300ST
- Kabel elektrodowy zakończony uchwytem elektrodowym (dł 210cm)
- Kabel masowy zakończony szczypcami (dł 120cm)
- szczotka z młotkiem
- pas nośny
- elektriody spawalnicze 10 szt.
- praktyczna maska ręczna
- kątownik spawalniczy
- rękawice spawalnicze
- przyłbica samościemniająca
- instrukcja obsługi w języku polskim,
</t>
    </r>
  </si>
  <si>
    <r>
      <rPr>
        <b/>
        <sz val="10"/>
        <rFont val="Arial CE"/>
        <family val="0"/>
      </rPr>
      <t xml:space="preserve">Detektor - wykrywacz gazów RIDGIT Micro CD - 100
</t>
    </r>
    <r>
      <rPr>
        <u val="single"/>
        <sz val="10"/>
        <rFont val="Arial CE"/>
        <family val="0"/>
      </rPr>
      <t>Parametry techniczne: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
- Zakres wykrywania  0 do 6400 ppm (metan).
- Czułość alarmu  40 ppm (metan).
- Kalibracja  Automatyczna.
- Alarmy  Wzrokowe, słuchowe i wibracyjne.
- Źródło zasilania  4 baterie AA (w zestawie).
- Wykrywane gazy: metan, wodór, propan, etylen, etan, heksan, izobutan, benzen, etanol, aldehyd octowy, toluen, p-ksylen, amoniak, siarkowodór
</t>
    </r>
  </si>
  <si>
    <r>
      <t xml:space="preserve">Detektor - wykrywacz przewodów BOSCH GMS 100 M Professional </t>
    </r>
    <r>
      <rPr>
        <sz val="10"/>
        <rFont val="Arial CE"/>
        <family val="0"/>
      </rPr>
      <t xml:space="preserve">Numer katalogowy: 0601081100
Parametry techniczne:
- Maksymalna gł pomiaru dla przewodów pod napięciem 50 mm,
- Maksymalna głębokość pomiaru dla miedzi 80 mm,
- Maksymalna głębokość pomiaru dla żelaza i stali100 mm,
- Zasilanie: 1 bateria 9V 6LR61 
- Ciężar urządzenia ok. 0,26 kg
</t>
    </r>
    <r>
      <rPr>
        <u val="single"/>
        <sz val="10"/>
        <rFont val="Arial CE"/>
        <family val="0"/>
      </rPr>
      <t>W zestawie:</t>
    </r>
    <r>
      <rPr>
        <sz val="10"/>
        <rFont val="Arial CE"/>
        <family val="0"/>
      </rPr>
      <t xml:space="preserve">
- Detektor,
- 1 bateria 9 V (6LR61),
- Opaska na rękę,
- Pokrowiec,
- Instrukcja obsługi w języku polskim,
</t>
    </r>
  </si>
  <si>
    <r>
      <t xml:space="preserve">Detektor - wykrywacz przewodów BOSCH GMS 120 Professional </t>
    </r>
    <r>
      <rPr>
        <sz val="10"/>
        <rFont val="Arial CE"/>
        <family val="0"/>
      </rPr>
      <t xml:space="preserve">Numer katalogowy: 0601081000
</t>
    </r>
    <r>
      <rPr>
        <u val="single"/>
        <sz val="10"/>
        <rFont val="Arial CE"/>
        <family val="0"/>
      </rPr>
      <t>Parametry techniczne</t>
    </r>
    <r>
      <rPr>
        <sz val="10"/>
        <rFont val="Arial CE"/>
        <family val="0"/>
      </rPr>
      <t xml:space="preserve">:
- Wykrywane materiały: metale żelazne, metale nieżelazne, konstrukcje drewniane, przewody pod napięciem,
- Maks. głębokość detekcji 120 mm,
- Maks. głębokość pomiaru w stali 120 mm,
- Maks. głębokość wykrywania miedzi 80 mm,
- Maks. głębokość detekcji, przewody pod napięciem 50 mm,
- Maks. głębokość detekcji, konstrukcje drewniane 38 mm,
- Automatyczny wyłącznik, po ok. 5 minut,
- Ochrona przed pyłem i wodą IP 54,
- Zasilanie 1 bateria 9 V 6LR61,
-  Ciężar, ok.0,27 kg
</t>
    </r>
    <r>
      <rPr>
        <u val="single"/>
        <sz val="10"/>
        <rFont val="Arial CE"/>
        <family val="0"/>
      </rPr>
      <t xml:space="preserve">W zestawie:
</t>
    </r>
    <r>
      <rPr>
        <sz val="10"/>
        <rFont val="Arial CE"/>
        <family val="0"/>
      </rPr>
      <t xml:space="preserve">- Detektor,
- 1 bateria 9 V (6LR61),
- Opaska na rękę,
- Pokrowiec,
- Instrukcja obsługi w języku polskim,
        </t>
    </r>
  </si>
  <si>
    <r>
      <t xml:space="preserve">Myjka ciśnienowa akumulatorowa WORX </t>
    </r>
    <r>
      <rPr>
        <sz val="10"/>
        <rFont val="Arial CE"/>
        <family val="0"/>
      </rPr>
      <t>(nr kat. WG629E)</t>
    </r>
    <r>
      <rPr>
        <u val="single"/>
        <sz val="10"/>
        <rFont val="Arial CE"/>
        <family val="0"/>
      </rPr>
      <t xml:space="preserve">
Parametry techniczne:</t>
    </r>
    <r>
      <rPr>
        <sz val="10"/>
        <rFont val="Arial CE"/>
        <family val="0"/>
      </rPr>
      <t xml:space="preserve">
- Max. ciśnienie 22 Bar,
- Max. przepływ 120L/h,
- Akumulator o napięciu 20 V/ 2Ah LI-ION wykonany w technologii Powershare,
</t>
    </r>
    <r>
      <rPr>
        <u val="single"/>
        <sz val="10"/>
        <rFont val="Arial CE"/>
        <family val="0"/>
      </rPr>
      <t>W zestawie:</t>
    </r>
    <r>
      <rPr>
        <sz val="10"/>
        <rFont val="Arial CE"/>
        <family val="0"/>
      </rPr>
      <t xml:space="preserve">
- Myjka,
- Przewód zasysający 6 m,
- Akumulator,
- Ładowarka.
</t>
    </r>
    <r>
      <rPr>
        <u val="single"/>
        <sz val="10"/>
        <rFont val="Arial CE"/>
        <family val="0"/>
      </rPr>
      <t>Wyposażenie podstawowe</t>
    </r>
    <r>
      <rPr>
        <sz val="10"/>
        <rFont val="Arial CE"/>
        <family val="0"/>
      </rPr>
      <t xml:space="preserve">:
- Akumulator: 20V / 1 x 2,0Ah
- Ładowarka: 3-5h
- Wąż: 6m
- Torba transportowa,
- Dysza
- Szczotka
- Pojemnik na detergent
- Składany pojemnik na wodę.
</t>
    </r>
  </si>
  <si>
    <t>Pakiet 3 - Dostawa elektronarzędzi oraz narzędzi pomiarowych.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</si>
</sst>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_-* #,##0.00&quot; zł&quot;_-;\-* #,##0.00&quot; zł&quot;_-;_-* \-??&quot; zł&quot;_-;_-@_-"/>
  </numFmts>
  <fonts count="51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name val="Arial CE"/>
      <family val="0"/>
    </font>
    <font>
      <u val="single"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alibri"/>
      <family val="2"/>
    </font>
    <font>
      <sz val="10"/>
      <color indexed="12"/>
      <name val="Arial CE"/>
      <family val="0"/>
    </font>
    <font>
      <b/>
      <sz val="10"/>
      <color indexed="10"/>
      <name val="Arial"/>
      <family val="2"/>
    </font>
    <font>
      <sz val="10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sz val="11"/>
      <color rgb="FF000000"/>
      <name val="Calibri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CC"/>
      <name val="Arial CE"/>
      <family val="0"/>
    </font>
    <font>
      <b/>
      <sz val="10"/>
      <color rgb="FFFF0000"/>
      <name val="Arial"/>
      <family val="2"/>
    </font>
    <font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69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1" fillId="27" borderId="1" applyNumberFormat="0" applyAlignment="0" applyProtection="0"/>
    <xf numFmtId="9" fontId="29" fillId="0" borderId="0" applyFont="0" applyFill="0" applyBorder="0" applyAlignment="0" applyProtection="0"/>
    <xf numFmtId="0" fontId="42" fillId="0" borderId="8" applyNumberFormat="0" applyFill="0" applyAlignment="0" applyProtection="0"/>
    <xf numFmtId="165" fontId="43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9" fillId="31" borderId="9" applyNumberFormat="0" applyFon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6" fillId="0" borderId="14" xfId="52" applyFont="1" applyBorder="1" applyAlignment="1">
      <alignment horizontal="center" vertical="center" wrapText="1"/>
      <protection/>
    </xf>
    <xf numFmtId="164" fontId="48" fillId="0" borderId="14" xfId="67" applyNumberFormat="1" applyFont="1" applyBorder="1" applyAlignment="1">
      <alignment horizontal="right" vertical="center"/>
    </xf>
    <xf numFmtId="44" fontId="48" fillId="0" borderId="14" xfId="54" applyNumberFormat="1" applyFont="1" applyBorder="1" applyAlignment="1">
      <alignment horizontal="center" vertical="center" wrapText="1"/>
      <protection/>
    </xf>
    <xf numFmtId="44" fontId="2" fillId="0" borderId="14" xfId="52" applyNumberFormat="1" applyFont="1" applyBorder="1" applyAlignment="1">
      <alignment horizontal="center" vertical="center"/>
      <protection/>
    </xf>
    <xf numFmtId="0" fontId="2" fillId="0" borderId="15" xfId="52" applyFont="1" applyBorder="1">
      <alignment/>
      <protection/>
    </xf>
    <xf numFmtId="0" fontId="2" fillId="0" borderId="16" xfId="52" applyFont="1" applyBorder="1">
      <alignment/>
      <protection/>
    </xf>
    <xf numFmtId="0" fontId="49" fillId="0" borderId="0" xfId="52" applyFont="1" applyBorder="1">
      <alignment/>
      <protection/>
    </xf>
    <xf numFmtId="0" fontId="2" fillId="0" borderId="0" xfId="52" applyFont="1">
      <alignment/>
      <protection/>
    </xf>
    <xf numFmtId="0" fontId="6" fillId="0" borderId="15" xfId="52" applyFont="1" applyBorder="1" applyAlignment="1">
      <alignment horizontal="center" vertical="center" wrapText="1"/>
      <protection/>
    </xf>
    <xf numFmtId="164" fontId="48" fillId="0" borderId="15" xfId="67" applyNumberFormat="1" applyFont="1" applyBorder="1" applyAlignment="1">
      <alignment horizontal="right" vertical="center"/>
    </xf>
    <xf numFmtId="44" fontId="48" fillId="0" borderId="15" xfId="54" applyNumberFormat="1" applyFont="1" applyBorder="1" applyAlignment="1">
      <alignment horizontal="center" vertical="center" wrapText="1"/>
      <protection/>
    </xf>
    <xf numFmtId="44" fontId="2" fillId="0" borderId="15" xfId="52" applyNumberFormat="1" applyFont="1" applyBorder="1" applyAlignment="1">
      <alignment horizontal="center" vertical="center"/>
      <protection/>
    </xf>
    <xf numFmtId="0" fontId="2" fillId="0" borderId="0" xfId="52" applyFont="1" applyBorder="1">
      <alignment/>
      <protection/>
    </xf>
    <xf numFmtId="164" fontId="50" fillId="0" borderId="15" xfId="54" applyNumberFormat="1" applyFont="1" applyBorder="1" applyAlignment="1">
      <alignment horizontal="right" vertical="center" wrapText="1"/>
      <protection/>
    </xf>
    <xf numFmtId="0" fontId="2" fillId="0" borderId="15" xfId="52" applyFont="1" applyBorder="1" applyAlignment="1">
      <alignment vertical="center"/>
      <protection/>
    </xf>
    <xf numFmtId="0" fontId="2" fillId="0" borderId="0" xfId="52" applyFont="1" applyAlignment="1">
      <alignment vertical="center"/>
      <protection/>
    </xf>
    <xf numFmtId="0" fontId="49" fillId="0" borderId="0" xfId="52" applyFont="1" applyAlignment="1">
      <alignment vertical="center"/>
      <protection/>
    </xf>
    <xf numFmtId="164" fontId="48" fillId="0" borderId="15" xfId="54" applyNumberFormat="1" applyFont="1" applyBorder="1" applyAlignment="1">
      <alignment horizontal="right" vertical="center" wrapText="1"/>
      <protection/>
    </xf>
    <xf numFmtId="164" fontId="50" fillId="0" borderId="15" xfId="67" applyNumberFormat="1" applyFont="1" applyBorder="1" applyAlignment="1">
      <alignment horizontal="right" vertical="center"/>
    </xf>
    <xf numFmtId="44" fontId="6" fillId="0" borderId="17" xfId="52" applyNumberFormat="1" applyFont="1" applyBorder="1">
      <alignment/>
      <protection/>
    </xf>
    <xf numFmtId="1" fontId="0" fillId="0" borderId="15" xfId="54" applyNumberFormat="1" applyFont="1" applyBorder="1" applyAlignment="1">
      <alignment horizontal="center" vertical="center"/>
      <protection/>
    </xf>
    <xf numFmtId="0" fontId="2" fillId="0" borderId="15" xfId="66" applyNumberFormat="1" applyFont="1" applyBorder="1" applyAlignment="1">
      <alignment horizontal="center" vertical="center" wrapText="1"/>
    </xf>
    <xf numFmtId="44" fontId="6" fillId="0" borderId="18" xfId="52" applyNumberFormat="1" applyFont="1" applyBorder="1">
      <alignment/>
      <protection/>
    </xf>
    <xf numFmtId="44" fontId="6" fillId="0" borderId="16" xfId="52" applyNumberFormat="1" applyFont="1" applyBorder="1">
      <alignment/>
      <protection/>
    </xf>
    <xf numFmtId="0" fontId="2" fillId="0" borderId="15" xfId="52" applyFont="1" applyBorder="1" applyAlignment="1">
      <alignment horizontal="center" vertical="center" wrapText="1"/>
      <protection/>
    </xf>
    <xf numFmtId="44" fontId="6" fillId="0" borderId="0" xfId="52" applyNumberFormat="1" applyFont="1" applyBorder="1">
      <alignment/>
      <protection/>
    </xf>
    <xf numFmtId="0" fontId="2" fillId="0" borderId="19" xfId="52" applyFont="1" applyBorder="1" applyAlignment="1">
      <alignment vertical="center"/>
      <protection/>
    </xf>
    <xf numFmtId="44" fontId="6" fillId="0" borderId="15" xfId="52" applyNumberFormat="1" applyFont="1" applyBorder="1" applyAlignment="1">
      <alignment horizontal="right" vertical="center"/>
      <protection/>
    </xf>
    <xf numFmtId="44" fontId="3" fillId="0" borderId="15" xfId="66" applyNumberFormat="1" applyFont="1" applyFill="1" applyBorder="1" applyAlignment="1">
      <alignment horizontal="right" vertical="center"/>
    </xf>
    <xf numFmtId="44" fontId="4" fillId="0" borderId="15" xfId="66" applyFont="1" applyFill="1" applyBorder="1" applyAlignment="1">
      <alignment vertical="center"/>
    </xf>
    <xf numFmtId="0" fontId="2" fillId="0" borderId="0" xfId="52" applyFont="1" applyBorder="1" applyAlignment="1">
      <alignment vertical="center"/>
      <protection/>
    </xf>
    <xf numFmtId="0" fontId="49" fillId="0" borderId="0" xfId="52" applyFont="1" applyAlignment="1">
      <alignment horizontal="center" vertical="center"/>
      <protection/>
    </xf>
    <xf numFmtId="1" fontId="0" fillId="0" borderId="14" xfId="54" applyNumberFormat="1" applyFont="1" applyBorder="1" applyAlignment="1">
      <alignment horizontal="center" vertical="center"/>
      <protection/>
    </xf>
    <xf numFmtId="0" fontId="0" fillId="0" borderId="14" xfId="54" applyFont="1" applyBorder="1" applyAlignment="1">
      <alignment horizontal="left" vertical="top" wrapText="1"/>
      <protection/>
    </xf>
    <xf numFmtId="0" fontId="0" fillId="0" borderId="14" xfId="54" applyFont="1" applyBorder="1" applyAlignment="1">
      <alignment horizontal="center" vertical="center"/>
      <protection/>
    </xf>
    <xf numFmtId="0" fontId="0" fillId="0" borderId="15" xfId="54" applyFont="1" applyBorder="1" applyAlignment="1">
      <alignment horizontal="left" vertical="top" wrapText="1"/>
      <protection/>
    </xf>
    <xf numFmtId="0" fontId="0" fillId="0" borderId="15" xfId="54" applyFont="1" applyBorder="1" applyAlignment="1">
      <alignment horizontal="center" vertical="center"/>
      <protection/>
    </xf>
    <xf numFmtId="0" fontId="0" fillId="0" borderId="15" xfId="0" applyFont="1" applyBorder="1" applyAlignment="1">
      <alignment vertical="top" wrapText="1"/>
    </xf>
    <xf numFmtId="0" fontId="7" fillId="0" borderId="15" xfId="0" applyFont="1" applyBorder="1" applyAlignment="1">
      <alignment vertical="center" wrapText="1"/>
    </xf>
    <xf numFmtId="0" fontId="0" fillId="0" borderId="15" xfId="54" applyFont="1" applyBorder="1" applyAlignment="1">
      <alignment vertical="top" wrapText="1"/>
      <protection/>
    </xf>
    <xf numFmtId="0" fontId="7" fillId="0" borderId="15" xfId="0" applyFont="1" applyBorder="1" applyAlignment="1">
      <alignment vertical="top" wrapText="1"/>
    </xf>
    <xf numFmtId="0" fontId="0" fillId="0" borderId="15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6" fillId="0" borderId="15" xfId="52" applyFont="1" applyBorder="1" applyAlignment="1">
      <alignment horizontal="center" vertical="center"/>
      <protection/>
    </xf>
    <xf numFmtId="0" fontId="2" fillId="0" borderId="15" xfId="0" applyFont="1" applyBorder="1" applyAlignment="1">
      <alignment vertical="center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Normalny 3" xfId="53"/>
    <cellStyle name="Normalny_roczny plan zakupów działu zaopatrzenia 2003r." xfId="54"/>
    <cellStyle name="Obliczenia" xfId="55"/>
    <cellStyle name="Percent" xfId="56"/>
    <cellStyle name="Suma" xfId="57"/>
    <cellStyle name="TableStyleLight1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Walutowy 2" xfId="65"/>
    <cellStyle name="Walutowy 2 2" xfId="66"/>
    <cellStyle name="Walutowy 3" xfId="67"/>
    <cellStyle name="Złe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arz&#281;dzia-2-formularze%20asort.-cen.2020%20podpisy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1 Sprzet Testo "/>
      <sheetName val="Pakiet 2 Kamera Inspekcyjna"/>
      <sheetName val="Pakiet 3 Elektronarzędzia"/>
      <sheetName val="Pakiet 4 Narzędzia ręczne"/>
    </sheetNames>
    <sheetDataSet>
      <sheetData sheetId="3">
        <row r="7">
          <cell r="C7" t="str">
            <v>kpl.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1"/>
  <sheetViews>
    <sheetView tabSelected="1" view="pageBreakPreview" zoomScale="90" zoomScaleSheetLayoutView="90" zoomScalePageLayoutView="0" workbookViewId="0" topLeftCell="A1">
      <selection activeCell="G6" sqref="G6"/>
    </sheetView>
  </sheetViews>
  <sheetFormatPr defaultColWidth="9.00390625" defaultRowHeight="12.75"/>
  <cols>
    <col min="1" max="1" width="5.00390625" style="1" customWidth="1"/>
    <col min="2" max="2" width="61.875" style="1" customWidth="1"/>
    <col min="3" max="3" width="7.75390625" style="1" customWidth="1"/>
    <col min="4" max="4" width="13.625" style="1" customWidth="1"/>
    <col min="5" max="5" width="12.625" style="1" customWidth="1"/>
    <col min="6" max="6" width="15.25390625" style="1" customWidth="1"/>
    <col min="7" max="7" width="15.125" style="1" customWidth="1"/>
    <col min="8" max="8" width="20.00390625" style="1" customWidth="1"/>
    <col min="9" max="9" width="18.875" style="1" hidden="1" customWidth="1"/>
    <col min="10" max="10" width="18.75390625" style="1" hidden="1" customWidth="1"/>
    <col min="11" max="16384" width="9.125" style="1" customWidth="1"/>
  </cols>
  <sheetData>
    <row r="2" ht="12.75">
      <c r="H2" s="1" t="s">
        <v>12</v>
      </c>
    </row>
    <row r="3" spans="1:8" ht="15.75">
      <c r="A3" s="49" t="s">
        <v>28</v>
      </c>
      <c r="B3" s="49"/>
      <c r="C3" s="49"/>
      <c r="D3" s="49"/>
      <c r="E3" s="49"/>
      <c r="F3" s="49"/>
      <c r="G3" s="49"/>
      <c r="H3" s="49"/>
    </row>
    <row r="4" ht="13.5" thickBot="1"/>
    <row r="5" spans="1:10" ht="39.75" thickBot="1" thickTop="1">
      <c r="A5" s="2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4" t="s">
        <v>7</v>
      </c>
      <c r="I5" s="5" t="s">
        <v>8</v>
      </c>
      <c r="J5" s="6" t="s">
        <v>9</v>
      </c>
    </row>
    <row r="6" spans="1:11" s="14" customFormat="1" ht="265.5" customHeight="1" thickTop="1">
      <c r="A6" s="7">
        <v>1</v>
      </c>
      <c r="B6" s="40" t="s">
        <v>13</v>
      </c>
      <c r="C6" s="41" t="s">
        <v>10</v>
      </c>
      <c r="D6" s="39">
        <v>1</v>
      </c>
      <c r="E6" s="8"/>
      <c r="F6" s="9"/>
      <c r="G6" s="9"/>
      <c r="H6" s="10"/>
      <c r="I6" s="11"/>
      <c r="J6" s="12"/>
      <c r="K6" s="13"/>
    </row>
    <row r="7" spans="1:11" s="14" customFormat="1" ht="249" customHeight="1">
      <c r="A7" s="15">
        <v>2</v>
      </c>
      <c r="B7" s="42" t="s">
        <v>14</v>
      </c>
      <c r="C7" s="43" t="s">
        <v>10</v>
      </c>
      <c r="D7" s="27">
        <v>1</v>
      </c>
      <c r="E7" s="16"/>
      <c r="F7" s="17"/>
      <c r="G7" s="17"/>
      <c r="H7" s="18"/>
      <c r="I7" s="11"/>
      <c r="J7" s="19"/>
      <c r="K7" s="13"/>
    </row>
    <row r="8" spans="1:11" s="22" customFormat="1" ht="295.5" customHeight="1">
      <c r="A8" s="15">
        <v>3</v>
      </c>
      <c r="B8" s="42" t="s">
        <v>15</v>
      </c>
      <c r="C8" s="43" t="s">
        <v>10</v>
      </c>
      <c r="D8" s="27">
        <v>2</v>
      </c>
      <c r="E8" s="20"/>
      <c r="F8" s="17"/>
      <c r="G8" s="17"/>
      <c r="H8" s="18"/>
      <c r="I8" s="21"/>
      <c r="K8" s="23"/>
    </row>
    <row r="9" spans="1:9" s="22" customFormat="1" ht="291" customHeight="1">
      <c r="A9" s="15">
        <v>4</v>
      </c>
      <c r="B9" s="44" t="s">
        <v>16</v>
      </c>
      <c r="C9" s="43" t="s">
        <v>10</v>
      </c>
      <c r="D9" s="27">
        <v>1</v>
      </c>
      <c r="E9" s="24"/>
      <c r="F9" s="17"/>
      <c r="G9" s="17"/>
      <c r="H9" s="18"/>
      <c r="I9" s="21"/>
    </row>
    <row r="10" spans="1:11" s="14" customFormat="1" ht="283.5" customHeight="1" thickBot="1">
      <c r="A10" s="15">
        <v>5</v>
      </c>
      <c r="B10" s="44" t="s">
        <v>17</v>
      </c>
      <c r="C10" s="43" t="s">
        <v>10</v>
      </c>
      <c r="D10" s="27">
        <v>1</v>
      </c>
      <c r="E10" s="25"/>
      <c r="F10" s="17"/>
      <c r="G10" s="17"/>
      <c r="H10" s="18"/>
      <c r="I10" s="26"/>
      <c r="J10" s="26"/>
      <c r="K10" s="23"/>
    </row>
    <row r="11" spans="1:11" s="14" customFormat="1" ht="301.5" customHeight="1">
      <c r="A11" s="15">
        <v>6</v>
      </c>
      <c r="B11" s="45" t="s">
        <v>18</v>
      </c>
      <c r="C11" s="43" t="s">
        <v>10</v>
      </c>
      <c r="D11" s="27">
        <v>1</v>
      </c>
      <c r="E11" s="24"/>
      <c r="F11" s="24"/>
      <c r="G11" s="24"/>
      <c r="H11" s="28"/>
      <c r="I11" s="29"/>
      <c r="J11" s="30"/>
      <c r="K11" s="19"/>
    </row>
    <row r="12" spans="1:11" s="14" customFormat="1" ht="307.5" customHeight="1">
      <c r="A12" s="15">
        <v>7</v>
      </c>
      <c r="B12" s="46" t="s">
        <v>19</v>
      </c>
      <c r="C12" s="43" t="s">
        <v>10</v>
      </c>
      <c r="D12" s="27">
        <v>1</v>
      </c>
      <c r="E12" s="16"/>
      <c r="F12" s="24"/>
      <c r="G12" s="24"/>
      <c r="H12" s="31"/>
      <c r="I12" s="29"/>
      <c r="J12" s="30"/>
      <c r="K12" s="19"/>
    </row>
    <row r="13" spans="1:11" s="14" customFormat="1" ht="229.5" customHeight="1">
      <c r="A13" s="15">
        <v>8</v>
      </c>
      <c r="B13" s="44" t="s">
        <v>20</v>
      </c>
      <c r="C13" s="43" t="s">
        <v>10</v>
      </c>
      <c r="D13" s="27">
        <v>1</v>
      </c>
      <c r="E13" s="24"/>
      <c r="F13" s="17"/>
      <c r="G13" s="17"/>
      <c r="H13" s="18"/>
      <c r="I13" s="29"/>
      <c r="J13" s="30"/>
      <c r="K13" s="19"/>
    </row>
    <row r="14" spans="1:11" s="14" customFormat="1" ht="409.5" customHeight="1">
      <c r="A14" s="15">
        <v>9</v>
      </c>
      <c r="B14" s="44" t="s">
        <v>21</v>
      </c>
      <c r="C14" s="43" t="s">
        <v>10</v>
      </c>
      <c r="D14" s="27">
        <v>1</v>
      </c>
      <c r="E14" s="24"/>
      <c r="F14" s="24"/>
      <c r="G14" s="24"/>
      <c r="H14" s="31"/>
      <c r="I14" s="29"/>
      <c r="J14" s="30"/>
      <c r="K14" s="19"/>
    </row>
    <row r="15" spans="1:11" s="14" customFormat="1" ht="277.5" customHeight="1">
      <c r="A15" s="15">
        <v>10</v>
      </c>
      <c r="B15" s="47" t="s">
        <v>22</v>
      </c>
      <c r="C15" s="43" t="s">
        <v>10</v>
      </c>
      <c r="D15" s="27">
        <v>1</v>
      </c>
      <c r="E15" s="24"/>
      <c r="F15" s="24"/>
      <c r="G15" s="24"/>
      <c r="H15" s="28"/>
      <c r="I15" s="32"/>
      <c r="J15" s="32"/>
      <c r="K15" s="19"/>
    </row>
    <row r="16" spans="1:9" s="22" customFormat="1" ht="357.75" customHeight="1">
      <c r="A16" s="15">
        <v>11</v>
      </c>
      <c r="B16" s="48" t="s">
        <v>23</v>
      </c>
      <c r="C16" s="43" t="s">
        <v>10</v>
      </c>
      <c r="D16" s="27">
        <v>1</v>
      </c>
      <c r="E16" s="24"/>
      <c r="F16" s="17"/>
      <c r="G16" s="17"/>
      <c r="H16" s="18"/>
      <c r="I16" s="33"/>
    </row>
    <row r="17" spans="1:11" s="22" customFormat="1" ht="138.75" customHeight="1">
      <c r="A17" s="15">
        <v>12</v>
      </c>
      <c r="B17" s="44" t="s">
        <v>24</v>
      </c>
      <c r="C17" s="43" t="s">
        <v>11</v>
      </c>
      <c r="D17" s="27">
        <v>1</v>
      </c>
      <c r="E17" s="24"/>
      <c r="F17" s="17"/>
      <c r="G17" s="17"/>
      <c r="H17" s="18"/>
      <c r="I17" s="33"/>
      <c r="K17" s="23"/>
    </row>
    <row r="18" spans="1:11" s="14" customFormat="1" ht="187.5" customHeight="1">
      <c r="A18" s="15">
        <v>13</v>
      </c>
      <c r="B18" s="47" t="s">
        <v>25</v>
      </c>
      <c r="C18" s="43" t="s">
        <v>11</v>
      </c>
      <c r="D18" s="27">
        <v>1</v>
      </c>
      <c r="E18" s="24"/>
      <c r="F18" s="24"/>
      <c r="G18" s="24"/>
      <c r="H18" s="28"/>
      <c r="I18" s="32"/>
      <c r="J18" s="32"/>
      <c r="K18" s="19"/>
    </row>
    <row r="19" spans="1:11" s="14" customFormat="1" ht="267" customHeight="1">
      <c r="A19" s="15">
        <v>14</v>
      </c>
      <c r="B19" s="47" t="s">
        <v>26</v>
      </c>
      <c r="C19" s="43" t="s">
        <v>11</v>
      </c>
      <c r="D19" s="27">
        <v>1</v>
      </c>
      <c r="E19" s="24"/>
      <c r="F19" s="24"/>
      <c r="G19" s="24"/>
      <c r="H19" s="31"/>
      <c r="I19" s="32"/>
      <c r="J19" s="32"/>
      <c r="K19" s="19"/>
    </row>
    <row r="20" spans="1:11" s="14" customFormat="1" ht="267" customHeight="1">
      <c r="A20" s="15">
        <v>15</v>
      </c>
      <c r="B20" s="45" t="s">
        <v>27</v>
      </c>
      <c r="C20" s="43" t="s">
        <v>11</v>
      </c>
      <c r="D20" s="27">
        <v>2</v>
      </c>
      <c r="E20" s="24"/>
      <c r="F20" s="24"/>
      <c r="G20" s="24"/>
      <c r="H20" s="28"/>
      <c r="I20" s="32"/>
      <c r="J20" s="32"/>
      <c r="K20" s="19"/>
    </row>
    <row r="21" spans="1:11" s="22" customFormat="1" ht="19.5" customHeight="1">
      <c r="A21" s="50" t="str">
        <f>'[1]Pakiet 4 Narzędzia ręczne'!C7</f>
        <v>kpl.</v>
      </c>
      <c r="B21" s="51"/>
      <c r="C21" s="51"/>
      <c r="D21" s="51"/>
      <c r="E21" s="51"/>
      <c r="F21" s="34">
        <f>SUM(F6:F20)</f>
        <v>0</v>
      </c>
      <c r="G21" s="35">
        <f>SUM(G6:G20)</f>
        <v>0</v>
      </c>
      <c r="H21" s="36"/>
      <c r="I21" s="37"/>
      <c r="K21" s="38"/>
    </row>
  </sheetData>
  <sheetProtection/>
  <mergeCells count="2">
    <mergeCell ref="A3:H3"/>
    <mergeCell ref="A21:E21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scale="59" r:id="rId1"/>
  <rowBreaks count="3" manualBreakCount="3">
    <brk id="9" max="7" man="1"/>
    <brk id="13" max="7" man="1"/>
    <brk id="1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Lekarz</dc:creator>
  <cp:keywords/>
  <dc:description/>
  <cp:lastModifiedBy>Lekarz</cp:lastModifiedBy>
  <cp:lastPrinted>2020-05-28T07:05:24Z</cp:lastPrinted>
  <dcterms:created xsi:type="dcterms:W3CDTF">2020-05-28T07:04:29Z</dcterms:created>
  <dcterms:modified xsi:type="dcterms:W3CDTF">2020-05-28T07:33:03Z</dcterms:modified>
  <cp:category/>
  <cp:version/>
  <cp:contentType/>
  <cp:contentStatus/>
</cp:coreProperties>
</file>