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928" activeTab="4"/>
  </bookViews>
  <sheets>
    <sheet name="Dezynfekcja" sheetId="1" r:id="rId1"/>
    <sheet name="Dezynsekcja" sheetId="2" r:id="rId2"/>
    <sheet name="Deratyzacja" sheetId="3" r:id="rId3"/>
    <sheet name="Dezynf_ Radiowozy" sheetId="4" r:id="rId4"/>
    <sheet name="Wycena" sheetId="5" r:id="rId5"/>
  </sheets>
  <definedNames>
    <definedName name="_xlnm.Print_Area" localSheetId="2">'Deratyzacja'!$A$1:$G$168</definedName>
    <definedName name="_xlnm.Print_Area" localSheetId="3">'Dezynf_ Radiowozy'!$A$1:$I$171</definedName>
    <definedName name="_xlnm.Print_Area" localSheetId="0">'Dezynfekcja'!$A$1:$I$167</definedName>
    <definedName name="_xlnm.Print_Area" localSheetId="1">'Dezynsekcja'!$A$1:$G$169</definedName>
  </definedNames>
  <calcPr fullCalcOnLoad="1"/>
</workbook>
</file>

<file path=xl/sharedStrings.xml><?xml version="1.0" encoding="utf-8"?>
<sst xmlns="http://schemas.openxmlformats.org/spreadsheetml/2006/main" count="631" uniqueCount="218">
  <si>
    <t>DEZYNFEKCJA</t>
  </si>
  <si>
    <t>szacowana ilość m² do wykonania usługi w trakcie trwania umowy</t>
  </si>
  <si>
    <t>cena za m² netto</t>
  </si>
  <si>
    <t>Wartość netto</t>
  </si>
  <si>
    <t>VAT</t>
  </si>
  <si>
    <t>Wartość VAT</t>
  </si>
  <si>
    <t>Wartość brutto</t>
  </si>
  <si>
    <t>KMP Łódź</t>
  </si>
  <si>
    <t>I, II RD I KP KMP w Łodzi</t>
  </si>
  <si>
    <t>V KP KMP w Łodzi ul.OWiN 60</t>
  </si>
  <si>
    <t>I RD V KP KMP w Łodzi</t>
  </si>
  <si>
    <t>VI KP KMP w Łodzi,            ul.Wysoka 45</t>
  </si>
  <si>
    <t>I RD VI KP KMP w Łodzi</t>
  </si>
  <si>
    <t xml:space="preserve">II RD VI KP KMP w Łodzi,             </t>
  </si>
  <si>
    <t>IV RD VI KP KMP w Łodzi</t>
  </si>
  <si>
    <t>Razem</t>
  </si>
  <si>
    <t>KWP Łódź</t>
  </si>
  <si>
    <t>KWP Łódź ul. Lutomierska 108/112</t>
  </si>
  <si>
    <t>KWP Łódź ul. Anstadta</t>
  </si>
  <si>
    <t>OPP w Łodzi ul. Pienista 71</t>
  </si>
  <si>
    <t>KWP w Łodzi, ul. Stokowska 21/25</t>
  </si>
  <si>
    <t>powiat łódź wschód</t>
  </si>
  <si>
    <t>PP w Rzgowie, pl. 500-lecia 6</t>
  </si>
  <si>
    <t>PPw Andrespolu,ul.Rokicińska 126</t>
  </si>
  <si>
    <t>KP w Tuszynie,           ul.Zeromskiego 31</t>
  </si>
  <si>
    <t>powiat bełchatowski</t>
  </si>
  <si>
    <t>KPP w Bełchatowie, ul.1-go Maja7</t>
  </si>
  <si>
    <t>KP w Zelowie, ul. Kościuszki 33</t>
  </si>
  <si>
    <t>PP w Kleszczowie, ul.Urzędowa 2</t>
  </si>
  <si>
    <t>PP w Ruścu, ul.Wieluńska 72</t>
  </si>
  <si>
    <t>PP w Drużbicach 137</t>
  </si>
  <si>
    <t>PP w Klukach 127</t>
  </si>
  <si>
    <t>powiat brzeziński</t>
  </si>
  <si>
    <t>KPP w Brzezinach, ul. Konstytucji 3-go maja  5</t>
  </si>
  <si>
    <t>powiat kutnowski</t>
  </si>
  <si>
    <t>KPP w Kutnie, ul. Totuńska 14</t>
  </si>
  <si>
    <t>KP w Krośniewicach,ul.B.Prusa19</t>
  </si>
  <si>
    <t>KP w Zychlinie,ul.Łukasińskiego50</t>
  </si>
  <si>
    <t>powiat łaski</t>
  </si>
  <si>
    <t>KPP w Łasku,ul.9 Maja 32/36</t>
  </si>
  <si>
    <t>powiat łęczycki</t>
  </si>
  <si>
    <t>KPP w Łęczycy,ul.Ozorkowskie Przedmieście 4</t>
  </si>
  <si>
    <t>powiat łowicki</t>
  </si>
  <si>
    <t>KPP w Łowiczu,             ul.Bonifraterska 12/14</t>
  </si>
  <si>
    <t>powiat opoczyński</t>
  </si>
  <si>
    <t>KPP w Opocznie, Al.Dąbrówki 1</t>
  </si>
  <si>
    <t>KP w Paradyżu,ul.Opoczyńska 5</t>
  </si>
  <si>
    <t>powiat pabianicki</t>
  </si>
  <si>
    <t>KP w Konstantynowie Łódzkim, ul.Zgierska 4</t>
  </si>
  <si>
    <t>powiat pajęczański</t>
  </si>
  <si>
    <t>powiat piotrkowski</t>
  </si>
  <si>
    <t>Areszt Śledczy w Piotrkowie Trybunalskim,ul. Szkolna 30/38</t>
  </si>
  <si>
    <t>KP w Sulejowie, ul. Szkolna 5</t>
  </si>
  <si>
    <t>KP w Wolborzu,          ul.Warszawska 3</t>
  </si>
  <si>
    <t>KP w Grabicy 85</t>
  </si>
  <si>
    <t>PP w Moszczenicy,  ul.Piotrkowska 11</t>
  </si>
  <si>
    <t>powiat poddębicki</t>
  </si>
  <si>
    <t>KP w Uniejowie,ul.Kościelnicka38</t>
  </si>
  <si>
    <t>Punkt Przyjęcia Interesantów w: Wartkowicach, ul.Targowa 16</t>
  </si>
  <si>
    <t>`</t>
  </si>
  <si>
    <t>powiat radomszczański</t>
  </si>
  <si>
    <t>KPP w Radomsku,           ul.Piłsudskiego 56</t>
  </si>
  <si>
    <t>KP w Kamieńsku,ul.Ludowa 24</t>
  </si>
  <si>
    <t>KP w Przedborzu,ul.Mostowa 22</t>
  </si>
  <si>
    <t>PP w Żytnie, ul. Krótka 4</t>
  </si>
  <si>
    <t>powiat rawski</t>
  </si>
  <si>
    <t>KP w Białej Rawskiej,                 ul.Jana Pawła II 36</t>
  </si>
  <si>
    <t>powiat sieradzki</t>
  </si>
  <si>
    <t>KPP w Sieradzu,ul.Sikorskiego 2</t>
  </si>
  <si>
    <t>Ośrodek Szkolenia Policji w Łodzi z siedzibą w Sieradzu, ul.Sikorskiego 2</t>
  </si>
  <si>
    <t>KP w Błaszkach,  Pl.Niepodległości 13a</t>
  </si>
  <si>
    <t>KP w Warcie, ul. 3-go Maja 29</t>
  </si>
  <si>
    <t>KP w Złoczewie,  ul. Sikorskiego 2</t>
  </si>
  <si>
    <t>powiat skierniewicki</t>
  </si>
  <si>
    <t>PP w Bolimowie, ul. Farna 4</t>
  </si>
  <si>
    <t>powiat tomaszowski</t>
  </si>
  <si>
    <t>KPP w Tomaszowie Mazowieckim, ul. O.Lange 44</t>
  </si>
  <si>
    <t>KP w Rokicinach, ul. Łódzka 10</t>
  </si>
  <si>
    <t>Ogniwo Konne Referatu Patrolowo-Interwencyjnego Wydziału Prewencji w Smardzewicach</t>
  </si>
  <si>
    <t>powiat wieluński</t>
  </si>
  <si>
    <t>KP w Białej,Biała Druga 4 d</t>
  </si>
  <si>
    <t>KP w Osjakowie,ul. Wieluńska22a</t>
  </si>
  <si>
    <t>powiat wieruszowski</t>
  </si>
  <si>
    <t>KPP w Wieruszowie,                 ul.Kuźnicka 28a</t>
  </si>
  <si>
    <t>powiat zduńsko-wolski</t>
  </si>
  <si>
    <t>KPP w Zduńskiej Woli, ul.Spacerowa 27</t>
  </si>
  <si>
    <t>powiat zgierski</t>
  </si>
  <si>
    <t>KPP w Zgierzu,Długa 58/60</t>
  </si>
  <si>
    <t>KP w Głownie, ul.Norblina 3</t>
  </si>
  <si>
    <t>KP w Strykowie,ul. Grunwaldzka 5</t>
  </si>
  <si>
    <t>wartość netto</t>
  </si>
  <si>
    <t>wartość VAT</t>
  </si>
  <si>
    <t>wartość brutto</t>
  </si>
  <si>
    <t>powiat łódzki wschodni</t>
  </si>
  <si>
    <t>DEZYNSEKCJA</t>
  </si>
  <si>
    <t>szacowana ilość m2 do wykonania usługi w trakcie trwania umowy</t>
  </si>
  <si>
    <t>cena za m2 netto</t>
  </si>
  <si>
    <t>KP w Złoczewie, ul. Sikorskiego 2</t>
  </si>
  <si>
    <t>DERATYZACJA</t>
  </si>
  <si>
    <t>KP w Gorzkowicach, ul. Szkolna 3</t>
  </si>
  <si>
    <t>KP w Wolborzu ul.Warszawska 3</t>
  </si>
  <si>
    <t>KP w Czerniewicach,ul. Mazowiecka</t>
  </si>
  <si>
    <t>DEZYNFEKCJA RADIOWOZÓW</t>
  </si>
  <si>
    <t>cena za szt netto</t>
  </si>
  <si>
    <t>KP w Wolborzu, ul.Warszawska 3</t>
  </si>
  <si>
    <t>Lp.</t>
  </si>
  <si>
    <t>Nazwa usługi</t>
  </si>
  <si>
    <t>1.</t>
  </si>
  <si>
    <t>2.</t>
  </si>
  <si>
    <t>3.</t>
  </si>
  <si>
    <t>4.</t>
  </si>
  <si>
    <t>Dezynfekcja Radiowozów</t>
  </si>
  <si>
    <t xml:space="preserve">II RD VI KP KMP w Łodzi             </t>
  </si>
  <si>
    <t>PP w Rzgowie, Pl. 500-lecia 6</t>
  </si>
  <si>
    <t>Punkt Przyjęcia Interesantów w Wartkowicach, ul.Targowa 16</t>
  </si>
  <si>
    <t>KP w Osjakowie,ul. Wieluńska22 a</t>
  </si>
  <si>
    <t>KP w Ozorkowie,                               ul. Wyszyńskiego 2</t>
  </si>
  <si>
    <t>KP w Aleksandrowie Łódzkim,         ul. Piotrkowska 10/12</t>
  </si>
  <si>
    <t>KPP w Wieluniu,                               ul. Warszawska 22 a</t>
  </si>
  <si>
    <t>KP w Czerniewicach,                       ul. Mazowiecka</t>
  </si>
  <si>
    <t>KMP w Skierniewicach,                   ul. Sobieskiego 69</t>
  </si>
  <si>
    <t>KPP w Rawie Mazowieckiej,           ul. Kościuszki 23</t>
  </si>
  <si>
    <t>PP w Kobielach Wielkich,                ul. Wł. Reymonta 79</t>
  </si>
  <si>
    <t>PP w Lgocie Wielkiej,                      ul. Radomszczańska 60</t>
  </si>
  <si>
    <t>KP w Gorzkowicach,                        ul. Szkolna 3</t>
  </si>
  <si>
    <t>KMP w Piotrkowie Tryb.,                  ul. Szkolna 30/38</t>
  </si>
  <si>
    <t>KP w Działoszynie,                          ul. Puiłsudskiego 19</t>
  </si>
  <si>
    <t>KPP w Pajęcznie,                             ul. 1-go Maja 52</t>
  </si>
  <si>
    <t>KPP w Pabianicach,                         ul. Żeromskiego 18</t>
  </si>
  <si>
    <t>KPP w Brzezinach, ul. Konstytucji   3-go maja  5</t>
  </si>
  <si>
    <t>PP w Szczercowie,                          ul. Pułaskiego 24</t>
  </si>
  <si>
    <t>Policyjna Izba Dziecka                      w Łodzi, ul. Skrzywana 14</t>
  </si>
  <si>
    <t>Klub Emeryta KWP w Łodzi             ul. Norwida 18</t>
  </si>
  <si>
    <t>Sładnica mundurowa KWP                w Łodzi ul.Smutna 23</t>
  </si>
  <si>
    <t>Wydział Postępowań Administracyjnych KWP                    w Łodzi, ul. Sienkiewicza 26</t>
  </si>
  <si>
    <t>VIII KP KMP w Łodzi,                       ul. Wólczańska 250</t>
  </si>
  <si>
    <t>VII KP KMP w Łodzi,                        ul. 3-go Maja 43</t>
  </si>
  <si>
    <t xml:space="preserve">IV KP KMP w Łodzi,                         ul. Kopernika 29/31 </t>
  </si>
  <si>
    <t>III KP KMP w Łodzi,                         ul. Armii Krajowej 33</t>
  </si>
  <si>
    <t>II KP KMP w Łodzi,                          ul. Ciesielska 27</t>
  </si>
  <si>
    <t>I KP KMP w  Łodzi,                          ul. Sienkiewicza 28/30</t>
  </si>
  <si>
    <t>KMP w Łodzi,                                    ul Sienkiewicza 28/30</t>
  </si>
  <si>
    <t>Nr zał.</t>
  </si>
  <si>
    <t>IV KP KMP w Łodzi,                         ul. Kopernika 29/31</t>
  </si>
  <si>
    <t>całkowita wartość zamówienia za 12 miesiący</t>
  </si>
  <si>
    <t>całkowita wartość zamówienia za 12 miesięcy</t>
  </si>
  <si>
    <t>Klub Emeryta KWP w Łodzi              ul. Norwida 18</t>
  </si>
  <si>
    <t>KP w Ozorkowie,                              ul. Wyszyńskiego 2</t>
  </si>
  <si>
    <t>KP w Tuszynie,ul.Zeromskiego 31</t>
  </si>
  <si>
    <t>KMP w Skierniewicach,                      ul. Sobieskiego 69</t>
  </si>
  <si>
    <t>KMP w Łodzi,ul Sienkiewicza 28/30</t>
  </si>
  <si>
    <t>IV KP KMP w Łodzi,                            ul. Kopernika 29/31</t>
  </si>
  <si>
    <t>Wydział Postępowań Administracyjnych KWP                        w Łodzi, ul. Sienkiewicza 26</t>
  </si>
  <si>
    <t>PP w Kobielach Wielkich,                     ul. Wł. Reymonta 79</t>
  </si>
  <si>
    <t>KP w Ozorkowie,                                  ul. Wyszyńskiego 2</t>
  </si>
  <si>
    <t>Wydział Postępowań Administracyjnych KWP                     w Łodzi, ul. Sienkiewicza 26</t>
  </si>
  <si>
    <t>KMP w Piotrkowie Tryb.,                   ul. Szkolna 30/38</t>
  </si>
  <si>
    <t>PP w Lgocie Wielkiej,                         ul. Radomszczańska 60</t>
  </si>
  <si>
    <t>KMP w Łodzi,ul Sienkiewicza28/30</t>
  </si>
  <si>
    <t>VIII KP KMP w Łodzi,                            ul. Wólczańska 250</t>
  </si>
  <si>
    <t>KPP w Wieluniu,                                ul. Warszawska 22a</t>
  </si>
  <si>
    <t>KP w Czerniewicach                        ,ul. Mazowiecka</t>
  </si>
  <si>
    <t>I KP KMP w  Łodzi,                           ul. Sienkiewicza 28/30</t>
  </si>
  <si>
    <t>II KP KMP w Łodzi,                           ul. Ciesielska 27</t>
  </si>
  <si>
    <t>III KP KMP w Łodzi,                          ul. Armii Krajowej 33</t>
  </si>
  <si>
    <t>Wydział Postępowań   Administracyjnych KWP                     w Łodzi, ul. Sienkiewicza 26</t>
  </si>
  <si>
    <t xml:space="preserve">Sładnica mundurowa KWP                w Łodzi ul.Smutna 23 </t>
  </si>
  <si>
    <t>KPP w Brzezinach, ul. Konstytucj  i 3-go Maja  5</t>
  </si>
  <si>
    <t>PP w Kobielach Wielkich,                 ul. Wł. Reymonta 79</t>
  </si>
  <si>
    <t>KP w Tuszynie ul.Zeromskiego 31</t>
  </si>
  <si>
    <t>KP w Aleksandrowie Łódzkim,          ul. Piotrkowska 10/12</t>
  </si>
  <si>
    <t xml:space="preserve">Sładnica mundurowa KWP                w Łodzi ul.Smutna 23  </t>
  </si>
  <si>
    <t>szacowana ilość radiowozów do wykonania usługi              w trakcie trwania umowy</t>
  </si>
  <si>
    <t>KMPw Łodzi,ul.Sienkiewicza 28/30</t>
  </si>
  <si>
    <t>I KP KMP w  Łodzi,                              ul. Sienkiewicza 28/30</t>
  </si>
  <si>
    <t>II KP KMP w Łodzi,                                ul. Ciesielska 27</t>
  </si>
  <si>
    <t>III KP KMP w Łodzi,                            ul. Armii Krajowej 33</t>
  </si>
  <si>
    <t xml:space="preserve">VII KP KMP w Łodzi,                            ul. 3-go Maja 43 </t>
  </si>
  <si>
    <t>VIII KP KMP w Łodzi,                        ul. Wólczańska 250</t>
  </si>
  <si>
    <t>Klub Emeryta KWP w Łodzi                  ul. Norwida 18</t>
  </si>
  <si>
    <t xml:space="preserve">     Policyjna Izba Dziecka                    w Łodzi, ul. Skrzywana 14</t>
  </si>
  <si>
    <t>PP w Szczercowie,                           ul. Pułaskiego 24</t>
  </si>
  <si>
    <t>KPP w Brzezinach, ul. Konstytucji    3-go Maja  5</t>
  </si>
  <si>
    <t>KPP w Pajęcznie,                                 ul. 1-go Maja 52</t>
  </si>
  <si>
    <t>KP w Działoszynie,                            ul. Puiłsudskiego 19</t>
  </si>
  <si>
    <t xml:space="preserve"> powiat rawski</t>
  </si>
  <si>
    <t xml:space="preserve">KPP w Wieluniu,                                  ul. Warszawska 22a </t>
  </si>
  <si>
    <t>KP w Aleksandrowie Łódzkim,             ul. Piotrkowska 10/12</t>
  </si>
  <si>
    <t>PP w Drzewicy,   ul. Sikorskiego 1</t>
  </si>
  <si>
    <t>KPP w Poddębicach,                       ul. Targowa 22</t>
  </si>
  <si>
    <t>PP w Drzewicy, ul. Sikorskiego 1</t>
  </si>
  <si>
    <t>PP w Drzewicy,  ul. Sikorskiego 1</t>
  </si>
  <si>
    <t>KPP w Poddębicach,                       ul. Taegowa 22</t>
  </si>
  <si>
    <t xml:space="preserve"> PP Rozprza  Al. 900-lecia 3</t>
  </si>
  <si>
    <r>
      <t>KPP powiatu łódzkiego wschodniego</t>
    </r>
    <r>
      <rPr>
        <sz val="10"/>
        <rFont val="Verdana"/>
        <family val="2"/>
      </rPr>
      <t xml:space="preserve"> z/s w </t>
    </r>
    <r>
      <rPr>
        <sz val="10"/>
        <rFont val="Arial"/>
        <family val="2"/>
      </rPr>
      <t>Koluszkach,  ul. 11-go Listopada 62 F</t>
    </r>
  </si>
  <si>
    <t>KP w Widawie,ul. Nowy Rynek 16</t>
  </si>
  <si>
    <t>KP w Hermanowie 24 n</t>
  </si>
  <si>
    <t>Załącznik nr 2.1. do SWZ</t>
  </si>
  <si>
    <t>FORMULARZ CENOWY 
na usługi dezynfekcji, dezynsekcji i deratyzacji na terenie KWP w Łodzi                                                                                          i jednostek podległych Komendzie Wojewódzkiej Policji w Łodzi</t>
  </si>
  <si>
    <t>Data opracowania: …………………………………</t>
  </si>
  <si>
    <t>Załącznik nr 2.2. do SWZ</t>
  </si>
  <si>
    <t>Załacznik nr 2.3.do SWZ</t>
  </si>
  <si>
    <t>FORMULARZ CENOWY 
na usługi dezynfekcji, dezynsekcji i deratyzacji na terenie KWP w Łodzi                                                                                                                 i jednostek podległych Komendzie Wojewódzkiej Policji w Łodzi</t>
  </si>
  <si>
    <t>Załącznik nr 2.4. do SWZ</t>
  </si>
  <si>
    <t>Załącznik nr 2 do SWZ</t>
  </si>
  <si>
    <t>Formularz cenowy za okres 12 miesięcy (zbiorczy)</t>
  </si>
  <si>
    <t>2.1.</t>
  </si>
  <si>
    <t xml:space="preserve">Dezynfekcja </t>
  </si>
  <si>
    <t>2.2.</t>
  </si>
  <si>
    <t xml:space="preserve">   Dezynsekcja</t>
  </si>
  <si>
    <t>2.3.</t>
  </si>
  <si>
    <t xml:space="preserve">   Deratyzacja</t>
  </si>
  <si>
    <t>2.4.</t>
  </si>
  <si>
    <t>RAZEM:</t>
  </si>
  <si>
    <t>A - CENA OFERTY NETTO ZA 12 M-CY: ……………………………………….   słownie: ………………………………………….…….…………....</t>
  </si>
  <si>
    <t>B - CENA OFERTY BRUTTO ZA 12 M-CY: ……………………………………..   słownie: …………………..………..………………………...……..</t>
  </si>
  <si>
    <t>Wartość brutto i netto należy wpisać w pkt. 4.1. Formularza ofertowego</t>
  </si>
  <si>
    <t>FZ-2380/32/21/KK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</si>
</sst>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_z_ł_-;\-* #,##0.00\ _z_ł_-;_-* \-??\ _z_ł_-;_-@_-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zcionka tekstu podstawowego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1"/>
      <color indexed="8"/>
      <name val="Arial"/>
      <family val="2"/>
    </font>
    <font>
      <u val="single"/>
      <sz val="15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4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Czcionka tekstu podstawowego"/>
      <family val="0"/>
    </font>
    <font>
      <sz val="10"/>
      <name val="Czcionka tekstu podstawowego"/>
      <family val="2"/>
    </font>
    <font>
      <sz val="10"/>
      <name val="Verdana"/>
      <family val="2"/>
    </font>
    <font>
      <sz val="9"/>
      <name val="Czcionka tekstu podstawowego"/>
      <family val="0"/>
    </font>
    <font>
      <b/>
      <u val="single"/>
      <sz val="14"/>
      <color indexed="8"/>
      <name val="Czcionka tekstu podstawowego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4"/>
      <color indexed="8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b/>
      <sz val="11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0" borderId="0" xfId="52" applyFont="1" applyFill="1" applyBorder="1" applyAlignment="1">
      <alignment/>
      <protection/>
    </xf>
    <xf numFmtId="0" fontId="19" fillId="0" borderId="0" xfId="52" applyFont="1" applyFill="1" applyBorder="1" applyAlignment="1">
      <alignment horizontal="center" wrapText="1"/>
      <protection/>
    </xf>
    <xf numFmtId="0" fontId="19" fillId="0" borderId="0" xfId="52" applyFont="1" applyFill="1" applyBorder="1" applyAlignment="1">
      <alignment horizontal="center"/>
      <protection/>
    </xf>
    <xf numFmtId="0" fontId="22" fillId="0" borderId="0" xfId="52" applyFont="1" applyBorder="1" applyAlignment="1">
      <alignment horizontal="center" vertical="center" wrapText="1"/>
      <protection/>
    </xf>
    <xf numFmtId="164" fontId="1" fillId="0" borderId="0" xfId="52" applyNumberFormat="1" applyFont="1" applyFill="1" applyBorder="1" applyAlignment="1">
      <alignment vertical="center"/>
      <protection/>
    </xf>
    <xf numFmtId="0" fontId="22" fillId="0" borderId="0" xfId="52" applyFont="1">
      <alignment/>
      <protection/>
    </xf>
    <xf numFmtId="0" fontId="0" fillId="0" borderId="10" xfId="0" applyFont="1" applyBorder="1" applyAlignment="1">
      <alignment/>
    </xf>
    <xf numFmtId="164" fontId="1" fillId="0" borderId="11" xfId="52" applyNumberFormat="1" applyFont="1" applyFill="1" applyBorder="1" applyAlignment="1">
      <alignment horizontal="center" vertical="center"/>
      <protection/>
    </xf>
    <xf numFmtId="9" fontId="1" fillId="0" borderId="11" xfId="52" applyNumberFormat="1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164" fontId="1" fillId="0" borderId="12" xfId="52" applyNumberFormat="1" applyFont="1" applyFill="1" applyBorder="1" applyAlignment="1">
      <alignment horizontal="center" vertical="center"/>
      <protection/>
    </xf>
    <xf numFmtId="9" fontId="1" fillId="0" borderId="12" xfId="52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/>
    </xf>
    <xf numFmtId="164" fontId="1" fillId="0" borderId="13" xfId="52" applyNumberFormat="1" applyFont="1" applyFill="1" applyBorder="1" applyAlignment="1">
      <alignment horizontal="center" vertical="center"/>
      <protection/>
    </xf>
    <xf numFmtId="164" fontId="1" fillId="0" borderId="14" xfId="5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2" fillId="0" borderId="15" xfId="52" applyFont="1" applyBorder="1" applyAlignment="1">
      <alignment horizontal="center" vertical="center" wrapText="1"/>
      <protection/>
    </xf>
    <xf numFmtId="0" fontId="22" fillId="0" borderId="0" xfId="52" applyFont="1" applyBorder="1">
      <alignment/>
      <protection/>
    </xf>
    <xf numFmtId="0" fontId="0" fillId="0" borderId="0" xfId="0" applyFont="1" applyBorder="1" applyAlignment="1">
      <alignment/>
    </xf>
    <xf numFmtId="0" fontId="24" fillId="0" borderId="0" xfId="44" applyNumberFormat="1" applyFill="1" applyBorder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center"/>
      <protection/>
    </xf>
    <xf numFmtId="164" fontId="1" fillId="0" borderId="0" xfId="52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44" applyNumberForma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7" fillId="20" borderId="16" xfId="0" applyFont="1" applyFill="1" applyBorder="1" applyAlignment="1">
      <alignment horizontal="center" vertical="center"/>
    </xf>
    <xf numFmtId="9" fontId="29" fillId="0" borderId="17" xfId="0" applyNumberFormat="1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/>
    </xf>
    <xf numFmtId="164" fontId="27" fillId="20" borderId="11" xfId="0" applyNumberFormat="1" applyFont="1" applyFill="1" applyBorder="1" applyAlignment="1">
      <alignment horizontal="center" vertical="center"/>
    </xf>
    <xf numFmtId="164" fontId="27" fillId="2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14" fillId="20" borderId="21" xfId="0" applyFont="1" applyFill="1" applyBorder="1" applyAlignment="1">
      <alignment horizontal="center" vertical="center"/>
    </xf>
    <xf numFmtId="0" fontId="14" fillId="20" borderId="22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/>
    </xf>
    <xf numFmtId="0" fontId="20" fillId="0" borderId="0" xfId="52" applyFont="1" applyFill="1" applyBorder="1" applyAlignment="1">
      <alignment/>
      <protection/>
    </xf>
    <xf numFmtId="9" fontId="19" fillId="0" borderId="0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wrapText="1"/>
    </xf>
    <xf numFmtId="165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Border="1" applyAlignment="1">
      <alignment/>
    </xf>
    <xf numFmtId="164" fontId="19" fillId="0" borderId="0" xfId="52" applyNumberFormat="1" applyFont="1" applyFill="1" applyBorder="1" applyAlignment="1">
      <alignment horizontal="center" vertical="center"/>
      <protection/>
    </xf>
    <xf numFmtId="0" fontId="19" fillId="0" borderId="24" xfId="52" applyFont="1" applyFill="1" applyBorder="1" applyAlignment="1">
      <alignment horizontal="center" wrapText="1"/>
      <protection/>
    </xf>
    <xf numFmtId="0" fontId="19" fillId="0" borderId="0" xfId="52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/>
    </xf>
    <xf numFmtId="0" fontId="19" fillId="0" borderId="25" xfId="52" applyFont="1" applyFill="1" applyBorder="1" applyAlignment="1">
      <alignment horizontal="center" wrapText="1"/>
      <protection/>
    </xf>
    <xf numFmtId="164" fontId="19" fillId="24" borderId="21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5" fontId="31" fillId="20" borderId="14" xfId="52" applyNumberFormat="1" applyFont="1" applyFill="1" applyBorder="1" applyAlignment="1">
      <alignment wrapText="1"/>
      <protection/>
    </xf>
    <xf numFmtId="165" fontId="31" fillId="0" borderId="26" xfId="52" applyNumberFormat="1" applyFont="1" applyBorder="1" applyAlignment="1">
      <alignment wrapText="1"/>
      <protection/>
    </xf>
    <xf numFmtId="165" fontId="31" fillId="20" borderId="14" xfId="52" applyNumberFormat="1" applyFont="1" applyFill="1" applyBorder="1" applyAlignment="1">
      <alignment horizontal="center" vertical="center" wrapText="1"/>
      <protection/>
    </xf>
    <xf numFmtId="165" fontId="31" fillId="0" borderId="27" xfId="52" applyNumberFormat="1" applyFont="1" applyBorder="1" applyAlignment="1">
      <alignment wrapText="1"/>
      <protection/>
    </xf>
    <xf numFmtId="164" fontId="31" fillId="20" borderId="14" xfId="52" applyNumberFormat="1" applyFont="1" applyFill="1" applyBorder="1" applyAlignment="1">
      <alignment horizontal="center" wrapText="1"/>
      <protection/>
    </xf>
    <xf numFmtId="165" fontId="31" fillId="0" borderId="26" xfId="52" applyNumberFormat="1" applyFont="1" applyFill="1" applyBorder="1" applyAlignment="1">
      <alignment wrapText="1"/>
      <protection/>
    </xf>
    <xf numFmtId="165" fontId="31" fillId="20" borderId="28" xfId="52" applyNumberFormat="1" applyFont="1" applyFill="1" applyBorder="1" applyAlignment="1">
      <alignment wrapText="1"/>
      <protection/>
    </xf>
    <xf numFmtId="0" fontId="1" fillId="0" borderId="2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52" applyFont="1" applyFill="1" applyBorder="1" applyAlignment="1">
      <alignment/>
      <protection/>
    </xf>
    <xf numFmtId="0" fontId="40" fillId="0" borderId="0" xfId="52" applyFont="1" applyFill="1" applyBorder="1" applyAlignment="1">
      <alignment horizontal="center"/>
      <protection/>
    </xf>
    <xf numFmtId="164" fontId="41" fillId="0" borderId="0" xfId="52" applyNumberFormat="1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vertical="center"/>
    </xf>
    <xf numFmtId="9" fontId="14" fillId="0" borderId="0" xfId="0" applyNumberFormat="1" applyFont="1" applyFill="1" applyBorder="1" applyAlignment="1">
      <alignment horizontal="center" vertical="center"/>
    </xf>
    <xf numFmtId="0" fontId="20" fillId="20" borderId="22" xfId="52" applyFont="1" applyFill="1" applyBorder="1" applyAlignment="1">
      <alignment/>
      <protection/>
    </xf>
    <xf numFmtId="0" fontId="20" fillId="20" borderId="29" xfId="52" applyFont="1" applyFill="1" applyBorder="1" applyAlignment="1">
      <alignment horizontal="center" vertical="center"/>
      <protection/>
    </xf>
    <xf numFmtId="164" fontId="31" fillId="20" borderId="29" xfId="52" applyNumberFormat="1" applyFont="1" applyFill="1" applyBorder="1" applyAlignment="1">
      <alignment horizontal="center" vertical="center"/>
      <protection/>
    </xf>
    <xf numFmtId="164" fontId="19" fillId="20" borderId="21" xfId="52" applyNumberFormat="1" applyFont="1" applyFill="1" applyBorder="1" applyAlignment="1">
      <alignment horizontal="center" vertical="center"/>
      <protection/>
    </xf>
    <xf numFmtId="9" fontId="19" fillId="20" borderId="21" xfId="52" applyNumberFormat="1" applyFont="1" applyFill="1" applyBorder="1" applyAlignment="1">
      <alignment horizontal="center" vertical="center"/>
      <protection/>
    </xf>
    <xf numFmtId="164" fontId="19" fillId="20" borderId="23" xfId="52" applyNumberFormat="1" applyFont="1" applyFill="1" applyBorder="1" applyAlignment="1">
      <alignment horizontal="center" vertical="center"/>
      <protection/>
    </xf>
    <xf numFmtId="165" fontId="31" fillId="20" borderId="29" xfId="52" applyNumberFormat="1" applyFont="1" applyFill="1" applyBorder="1" applyAlignment="1">
      <alignment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1" fillId="24" borderId="21" xfId="52" applyFont="1" applyFill="1" applyBorder="1" applyAlignment="1">
      <alignment horizontal="center" vertical="center" wrapText="1"/>
      <protection/>
    </xf>
    <xf numFmtId="0" fontId="31" fillId="24" borderId="21" xfId="52" applyFont="1" applyFill="1" applyBorder="1" applyAlignment="1">
      <alignment horizontal="center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164" fontId="1" fillId="0" borderId="30" xfId="52" applyNumberFormat="1" applyFont="1" applyFill="1" applyBorder="1" applyAlignment="1">
      <alignment horizontal="center" vertical="center"/>
      <protection/>
    </xf>
    <xf numFmtId="0" fontId="14" fillId="20" borderId="31" xfId="0" applyFont="1" applyFill="1" applyBorder="1" applyAlignment="1">
      <alignment horizontal="center" vertical="center"/>
    </xf>
    <xf numFmtId="0" fontId="14" fillId="20" borderId="32" xfId="0" applyFont="1" applyFill="1" applyBorder="1" applyAlignment="1">
      <alignment horizontal="center" vertical="center"/>
    </xf>
    <xf numFmtId="0" fontId="14" fillId="20" borderId="3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164" fontId="19" fillId="24" borderId="34" xfId="52" applyNumberFormat="1" applyFont="1" applyFill="1" applyBorder="1" applyAlignment="1">
      <alignment horizontal="center" vertical="center"/>
      <protection/>
    </xf>
    <xf numFmtId="9" fontId="19" fillId="24" borderId="35" xfId="52" applyNumberFormat="1" applyFont="1" applyFill="1" applyBorder="1" applyAlignment="1">
      <alignment horizontal="center" vertical="center"/>
      <protection/>
    </xf>
    <xf numFmtId="9" fontId="19" fillId="24" borderId="36" xfId="52" applyNumberFormat="1" applyFont="1" applyFill="1" applyBorder="1" applyAlignment="1">
      <alignment horizontal="center" vertical="center"/>
      <protection/>
    </xf>
    <xf numFmtId="164" fontId="19" fillId="24" borderId="37" xfId="52" applyNumberFormat="1" applyFont="1" applyFill="1" applyBorder="1" applyAlignment="1">
      <alignment horizontal="center" vertical="center"/>
      <protection/>
    </xf>
    <xf numFmtId="164" fontId="19" fillId="24" borderId="38" xfId="52" applyNumberFormat="1" applyFont="1" applyFill="1" applyBorder="1" applyAlignment="1">
      <alignment horizontal="center" vertical="center"/>
      <protection/>
    </xf>
    <xf numFmtId="164" fontId="1" fillId="0" borderId="39" xfId="52" applyNumberFormat="1" applyFont="1" applyFill="1" applyBorder="1" applyAlignment="1">
      <alignment horizontal="center" vertical="center"/>
      <protection/>
    </xf>
    <xf numFmtId="0" fontId="32" fillId="0" borderId="40" xfId="52" applyFont="1" applyBorder="1" applyAlignment="1">
      <alignment vertical="center" wrapText="1"/>
      <protection/>
    </xf>
    <xf numFmtId="0" fontId="32" fillId="0" borderId="41" xfId="52" applyFont="1" applyBorder="1" applyAlignment="1">
      <alignment wrapText="1"/>
      <protection/>
    </xf>
    <xf numFmtId="0" fontId="32" fillId="0" borderId="41" xfId="52" applyFont="1" applyBorder="1" applyAlignment="1">
      <alignment horizontal="center" vertical="center"/>
      <protection/>
    </xf>
    <xf numFmtId="0" fontId="31" fillId="20" borderId="42" xfId="52" applyFont="1" applyFill="1" applyBorder="1" applyAlignment="1">
      <alignment wrapText="1"/>
      <protection/>
    </xf>
    <xf numFmtId="0" fontId="31" fillId="20" borderId="14" xfId="52" applyFont="1" applyFill="1" applyBorder="1" applyAlignment="1">
      <alignment horizontal="center" wrapText="1"/>
      <protection/>
    </xf>
    <xf numFmtId="9" fontId="31" fillId="20" borderId="14" xfId="52" applyNumberFormat="1" applyFont="1" applyFill="1" applyBorder="1" applyAlignment="1">
      <alignment wrapText="1"/>
      <protection/>
    </xf>
    <xf numFmtId="165" fontId="31" fillId="20" borderId="43" xfId="52" applyNumberFormat="1" applyFont="1" applyFill="1" applyBorder="1" applyAlignment="1">
      <alignment wrapText="1"/>
      <protection/>
    </xf>
    <xf numFmtId="0" fontId="31" fillId="0" borderId="44" xfId="52" applyFont="1" applyBorder="1" applyAlignment="1">
      <alignment wrapText="1"/>
      <protection/>
    </xf>
    <xf numFmtId="0" fontId="31" fillId="0" borderId="26" xfId="52" applyFont="1" applyBorder="1" applyAlignment="1">
      <alignment horizontal="center" wrapText="1"/>
      <protection/>
    </xf>
    <xf numFmtId="9" fontId="31" fillId="0" borderId="26" xfId="52" applyNumberFormat="1" applyFont="1" applyBorder="1" applyAlignment="1">
      <alignment wrapText="1"/>
      <protection/>
    </xf>
    <xf numFmtId="165" fontId="31" fillId="0" borderId="43" xfId="52" applyNumberFormat="1" applyFont="1" applyBorder="1" applyAlignment="1">
      <alignment wrapText="1"/>
      <protection/>
    </xf>
    <xf numFmtId="0" fontId="32" fillId="0" borderId="40" xfId="52" applyFont="1" applyBorder="1" applyAlignment="1">
      <alignment wrapText="1"/>
      <protection/>
    </xf>
    <xf numFmtId="0" fontId="32" fillId="0" borderId="41" xfId="52" applyFont="1" applyBorder="1" applyAlignment="1">
      <alignment horizontal="left" vertical="center" wrapText="1"/>
      <protection/>
    </xf>
    <xf numFmtId="0" fontId="31" fillId="20" borderId="14" xfId="52" applyNumberFormat="1" applyFont="1" applyFill="1" applyBorder="1" applyAlignment="1">
      <alignment horizontal="center" vertical="center" wrapText="1"/>
      <protection/>
    </xf>
    <xf numFmtId="9" fontId="31" fillId="20" borderId="14" xfId="52" applyNumberFormat="1" applyFont="1" applyFill="1" applyBorder="1" applyAlignment="1">
      <alignment horizontal="center" vertical="center" wrapText="1"/>
      <protection/>
    </xf>
    <xf numFmtId="165" fontId="31" fillId="20" borderId="43" xfId="52" applyNumberFormat="1" applyFont="1" applyFill="1" applyBorder="1" applyAlignment="1">
      <alignment horizontal="center" vertical="center" wrapText="1"/>
      <protection/>
    </xf>
    <xf numFmtId="0" fontId="31" fillId="0" borderId="45" xfId="52" applyFont="1" applyBorder="1" applyAlignment="1">
      <alignment wrapText="1"/>
      <protection/>
    </xf>
    <xf numFmtId="0" fontId="31" fillId="0" borderId="27" xfId="52" applyNumberFormat="1" applyFont="1" applyBorder="1" applyAlignment="1">
      <alignment horizontal="center" wrapText="1"/>
      <protection/>
    </xf>
    <xf numFmtId="9" fontId="31" fillId="0" borderId="27" xfId="52" applyNumberFormat="1" applyFont="1" applyBorder="1" applyAlignment="1">
      <alignment horizontal="center" wrapText="1"/>
      <protection/>
    </xf>
    <xf numFmtId="165" fontId="31" fillId="0" borderId="46" xfId="52" applyNumberFormat="1" applyFont="1" applyBorder="1" applyAlignment="1">
      <alignment wrapText="1"/>
      <protection/>
    </xf>
    <xf numFmtId="0" fontId="1" fillId="0" borderId="47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32" fillId="0" borderId="49" xfId="52" applyFont="1" applyBorder="1" applyAlignment="1">
      <alignment wrapText="1"/>
      <protection/>
    </xf>
    <xf numFmtId="0" fontId="31" fillId="20" borderId="14" xfId="52" applyNumberFormat="1" applyFont="1" applyFill="1" applyBorder="1" applyAlignment="1">
      <alignment horizontal="center" wrapText="1"/>
      <protection/>
    </xf>
    <xf numFmtId="9" fontId="31" fillId="20" borderId="14" xfId="52" applyNumberFormat="1" applyFont="1" applyFill="1" applyBorder="1" applyAlignment="1">
      <alignment horizontal="center" wrapText="1"/>
      <protection/>
    </xf>
    <xf numFmtId="0" fontId="31" fillId="0" borderId="26" xfId="52" applyNumberFormat="1" applyFont="1" applyBorder="1" applyAlignment="1">
      <alignment horizontal="center" wrapText="1"/>
      <protection/>
    </xf>
    <xf numFmtId="9" fontId="31" fillId="0" borderId="26" xfId="52" applyNumberFormat="1" applyFont="1" applyBorder="1" applyAlignment="1">
      <alignment horizontal="center" wrapText="1"/>
      <protection/>
    </xf>
    <xf numFmtId="0" fontId="32" fillId="0" borderId="47" xfId="52" applyFont="1" applyBorder="1" applyAlignment="1">
      <alignment wrapText="1"/>
      <protection/>
    </xf>
    <xf numFmtId="0" fontId="32" fillId="0" borderId="41" xfId="52" applyFont="1" applyBorder="1" applyAlignment="1">
      <alignment horizontal="left" vertical="top"/>
      <protection/>
    </xf>
    <xf numFmtId="0" fontId="32" fillId="0" borderId="50" xfId="52" applyFont="1" applyBorder="1" applyAlignment="1">
      <alignment horizontal="left" vertical="top"/>
      <protection/>
    </xf>
    <xf numFmtId="165" fontId="31" fillId="24" borderId="43" xfId="52" applyNumberFormat="1" applyFont="1" applyFill="1" applyBorder="1" applyAlignment="1">
      <alignment wrapText="1"/>
      <protection/>
    </xf>
    <xf numFmtId="0" fontId="32" fillId="0" borderId="48" xfId="52" applyFont="1" applyBorder="1" applyAlignment="1">
      <alignment wrapText="1"/>
      <protection/>
    </xf>
    <xf numFmtId="164" fontId="31" fillId="20" borderId="43" xfId="52" applyNumberFormat="1" applyFont="1" applyFill="1" applyBorder="1" applyAlignment="1">
      <alignment horizontal="center" wrapText="1"/>
      <protection/>
    </xf>
    <xf numFmtId="0" fontId="31" fillId="0" borderId="44" xfId="52" applyFont="1" applyFill="1" applyBorder="1" applyAlignment="1">
      <alignment wrapText="1"/>
      <protection/>
    </xf>
    <xf numFmtId="0" fontId="31" fillId="0" borderId="26" xfId="52" applyNumberFormat="1" applyFont="1" applyFill="1" applyBorder="1" applyAlignment="1">
      <alignment horizontal="center" wrapText="1"/>
      <protection/>
    </xf>
    <xf numFmtId="9" fontId="31" fillId="0" borderId="26" xfId="52" applyNumberFormat="1" applyFont="1" applyFill="1" applyBorder="1" applyAlignment="1">
      <alignment horizontal="center" wrapText="1"/>
      <protection/>
    </xf>
    <xf numFmtId="165" fontId="31" fillId="0" borderId="43" xfId="52" applyNumberFormat="1" applyFont="1" applyFill="1" applyBorder="1" applyAlignment="1">
      <alignment wrapText="1"/>
      <protection/>
    </xf>
    <xf numFmtId="0" fontId="32" fillId="0" borderId="50" xfId="52" applyFont="1" applyBorder="1" applyAlignment="1">
      <alignment wrapText="1"/>
      <protection/>
    </xf>
    <xf numFmtId="0" fontId="32" fillId="0" borderId="47" xfId="52" applyFont="1" applyFill="1" applyBorder="1" applyAlignment="1">
      <alignment wrapText="1"/>
      <protection/>
    </xf>
    <xf numFmtId="0" fontId="32" fillId="0" borderId="48" xfId="52" applyFont="1" applyFill="1" applyBorder="1" applyAlignment="1">
      <alignment wrapText="1"/>
      <protection/>
    </xf>
    <xf numFmtId="0" fontId="32" fillId="0" borderId="50" xfId="52" applyFont="1" applyBorder="1" applyAlignment="1">
      <alignment vertical="center" wrapText="1"/>
      <protection/>
    </xf>
    <xf numFmtId="0" fontId="32" fillId="0" borderId="51" xfId="52" applyFont="1" applyFill="1" applyBorder="1" applyAlignment="1">
      <alignment wrapText="1"/>
      <protection/>
    </xf>
    <xf numFmtId="0" fontId="31" fillId="20" borderId="51" xfId="52" applyFont="1" applyFill="1" applyBorder="1" applyAlignment="1">
      <alignment wrapText="1"/>
      <protection/>
    </xf>
    <xf numFmtId="0" fontId="31" fillId="20" borderId="28" xfId="52" applyNumberFormat="1" applyFont="1" applyFill="1" applyBorder="1" applyAlignment="1">
      <alignment horizontal="center" wrapText="1"/>
      <protection/>
    </xf>
    <xf numFmtId="9" fontId="31" fillId="20" borderId="28" xfId="52" applyNumberFormat="1" applyFont="1" applyFill="1" applyBorder="1" applyAlignment="1">
      <alignment horizontal="center" wrapText="1"/>
      <protection/>
    </xf>
    <xf numFmtId="165" fontId="31" fillId="20" borderId="52" xfId="52" applyNumberFormat="1" applyFont="1" applyFill="1" applyBorder="1" applyAlignment="1">
      <alignment wrapText="1"/>
      <protection/>
    </xf>
    <xf numFmtId="0" fontId="32" fillId="0" borderId="40" xfId="52" applyFont="1" applyFill="1" applyBorder="1" applyAlignment="1">
      <alignment wrapText="1"/>
      <protection/>
    </xf>
    <xf numFmtId="0" fontId="32" fillId="0" borderId="53" xfId="52" applyFont="1" applyBorder="1" applyAlignment="1">
      <alignment wrapText="1"/>
      <protection/>
    </xf>
    <xf numFmtId="0" fontId="32" fillId="0" borderId="54" xfId="52" applyFont="1" applyBorder="1" applyAlignment="1">
      <alignment wrapText="1"/>
      <protection/>
    </xf>
    <xf numFmtId="0" fontId="31" fillId="20" borderId="22" xfId="52" applyFont="1" applyFill="1" applyBorder="1" applyAlignment="1">
      <alignment wrapText="1"/>
      <protection/>
    </xf>
    <xf numFmtId="0" fontId="31" fillId="20" borderId="29" xfId="52" applyNumberFormat="1" applyFont="1" applyFill="1" applyBorder="1" applyAlignment="1">
      <alignment horizontal="center" wrapText="1"/>
      <protection/>
    </xf>
    <xf numFmtId="9" fontId="31" fillId="20" borderId="29" xfId="52" applyNumberFormat="1" applyFont="1" applyFill="1" applyBorder="1" applyAlignment="1">
      <alignment horizontal="center" wrapText="1"/>
      <protection/>
    </xf>
    <xf numFmtId="165" fontId="31" fillId="20" borderId="55" xfId="52" applyNumberFormat="1" applyFont="1" applyFill="1" applyBorder="1" applyAlignment="1">
      <alignment wrapText="1"/>
      <protection/>
    </xf>
    <xf numFmtId="0" fontId="32" fillId="25" borderId="40" xfId="52" applyFont="1" applyFill="1" applyBorder="1" applyAlignment="1">
      <alignment wrapText="1"/>
      <protection/>
    </xf>
    <xf numFmtId="0" fontId="32" fillId="0" borderId="42" xfId="52" applyFont="1" applyBorder="1" applyAlignment="1">
      <alignment wrapText="1"/>
      <protection/>
    </xf>
    <xf numFmtId="0" fontId="32" fillId="0" borderId="56" xfId="52" applyFont="1" applyBorder="1" applyAlignment="1">
      <alignment wrapText="1"/>
      <protection/>
    </xf>
    <xf numFmtId="0" fontId="31" fillId="24" borderId="24" xfId="52" applyFont="1" applyFill="1" applyBorder="1" applyAlignment="1">
      <alignment horizontal="center" vertical="center" wrapText="1"/>
      <protection/>
    </xf>
    <xf numFmtId="0" fontId="32" fillId="0" borderId="24" xfId="52" applyFont="1" applyBorder="1" applyAlignment="1">
      <alignment vertical="center" wrapText="1"/>
      <protection/>
    </xf>
    <xf numFmtId="0" fontId="32" fillId="0" borderId="24" xfId="52" applyFont="1" applyBorder="1" applyAlignment="1">
      <alignment wrapText="1"/>
      <protection/>
    </xf>
    <xf numFmtId="0" fontId="32" fillId="0" borderId="24" xfId="52" applyFont="1" applyBorder="1" applyAlignment="1">
      <alignment horizontal="left" vertical="center" wrapText="1"/>
      <protection/>
    </xf>
    <xf numFmtId="0" fontId="34" fillId="0" borderId="24" xfId="52" applyFont="1" applyBorder="1" applyAlignment="1">
      <alignment wrapText="1"/>
      <protection/>
    </xf>
    <xf numFmtId="0" fontId="31" fillId="20" borderId="57" xfId="52" applyFont="1" applyFill="1" applyBorder="1" applyAlignment="1">
      <alignment wrapText="1"/>
      <protection/>
    </xf>
    <xf numFmtId="0" fontId="32" fillId="0" borderId="17" xfId="52" applyFont="1" applyBorder="1" applyAlignment="1">
      <alignment wrapText="1"/>
      <protection/>
    </xf>
    <xf numFmtId="0" fontId="1" fillId="0" borderId="58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32" fillId="0" borderId="60" xfId="52" applyFont="1" applyBorder="1" applyAlignment="1">
      <alignment wrapText="1"/>
      <protection/>
    </xf>
    <xf numFmtId="0" fontId="31" fillId="0" borderId="26" xfId="52" applyFont="1" applyBorder="1" applyAlignment="1">
      <alignment wrapText="1"/>
      <protection/>
    </xf>
    <xf numFmtId="0" fontId="32" fillId="0" borderId="24" xfId="52" applyFont="1" applyBorder="1" applyAlignment="1">
      <alignment horizontal="left" vertical="top"/>
      <protection/>
    </xf>
    <xf numFmtId="0" fontId="32" fillId="0" borderId="61" xfId="52" applyFont="1" applyBorder="1" applyAlignment="1">
      <alignment horizontal="left" vertical="top"/>
      <protection/>
    </xf>
    <xf numFmtId="0" fontId="32" fillId="0" borderId="59" xfId="52" applyFont="1" applyBorder="1" applyAlignment="1">
      <alignment wrapText="1"/>
      <protection/>
    </xf>
    <xf numFmtId="0" fontId="32" fillId="0" borderId="61" xfId="52" applyFont="1" applyBorder="1" applyAlignment="1">
      <alignment wrapText="1"/>
      <protection/>
    </xf>
    <xf numFmtId="0" fontId="32" fillId="0" borderId="58" xfId="52" applyFont="1" applyFill="1" applyBorder="1" applyAlignment="1">
      <alignment wrapText="1"/>
      <protection/>
    </xf>
    <xf numFmtId="0" fontId="32" fillId="0" borderId="59" xfId="52" applyFont="1" applyFill="1" applyBorder="1" applyAlignment="1">
      <alignment wrapText="1"/>
      <protection/>
    </xf>
    <xf numFmtId="0" fontId="32" fillId="0" borderId="61" xfId="52" applyFont="1" applyBorder="1" applyAlignment="1">
      <alignment vertical="center" wrapText="1"/>
      <protection/>
    </xf>
    <xf numFmtId="0" fontId="32" fillId="0" borderId="12" xfId="52" applyFont="1" applyFill="1" applyBorder="1" applyAlignment="1">
      <alignment wrapText="1"/>
      <protection/>
    </xf>
    <xf numFmtId="0" fontId="32" fillId="0" borderId="17" xfId="52" applyFont="1" applyFill="1" applyBorder="1" applyAlignment="1">
      <alignment wrapText="1"/>
      <protection/>
    </xf>
    <xf numFmtId="0" fontId="32" fillId="0" borderId="62" xfId="52" applyFont="1" applyBorder="1" applyAlignment="1">
      <alignment wrapText="1"/>
      <protection/>
    </xf>
    <xf numFmtId="0" fontId="32" fillId="0" borderId="63" xfId="52" applyFont="1" applyBorder="1" applyAlignment="1">
      <alignment wrapText="1"/>
      <protection/>
    </xf>
    <xf numFmtId="0" fontId="31" fillId="20" borderId="64" xfId="52" applyNumberFormat="1" applyFont="1" applyFill="1" applyBorder="1" applyAlignment="1">
      <alignment horizontal="center" wrapText="1"/>
      <protection/>
    </xf>
    <xf numFmtId="0" fontId="32" fillId="0" borderId="65" xfId="52" applyFont="1" applyBorder="1" applyAlignment="1">
      <alignment wrapText="1"/>
      <protection/>
    </xf>
    <xf numFmtId="0" fontId="31" fillId="26" borderId="22" xfId="52" applyFont="1" applyFill="1" applyBorder="1" applyAlignment="1">
      <alignment wrapText="1"/>
      <protection/>
    </xf>
    <xf numFmtId="0" fontId="31" fillId="26" borderId="29" xfId="52" applyNumberFormat="1" applyFont="1" applyFill="1" applyBorder="1" applyAlignment="1">
      <alignment horizontal="center" wrapText="1"/>
      <protection/>
    </xf>
    <xf numFmtId="165" fontId="31" fillId="26" borderId="29" xfId="52" applyNumberFormat="1" applyFont="1" applyFill="1" applyBorder="1" applyAlignment="1">
      <alignment wrapText="1"/>
      <protection/>
    </xf>
    <xf numFmtId="165" fontId="31" fillId="26" borderId="29" xfId="52" applyNumberFormat="1" applyFont="1" applyFill="1" applyBorder="1" applyAlignment="1">
      <alignment horizontal="center" vertical="center" wrapText="1"/>
      <protection/>
    </xf>
    <xf numFmtId="9" fontId="31" fillId="26" borderId="29" xfId="52" applyNumberFormat="1" applyFont="1" applyFill="1" applyBorder="1" applyAlignment="1">
      <alignment horizontal="center" wrapText="1"/>
      <protection/>
    </xf>
    <xf numFmtId="165" fontId="31" fillId="26" borderId="55" xfId="52" applyNumberFormat="1" applyFont="1" applyFill="1" applyBorder="1" applyAlignment="1">
      <alignment wrapText="1"/>
      <protection/>
    </xf>
    <xf numFmtId="0" fontId="31" fillId="0" borderId="27" xfId="52" applyFont="1" applyBorder="1" applyAlignment="1">
      <alignment wrapText="1"/>
      <protection/>
    </xf>
    <xf numFmtId="0" fontId="32" fillId="25" borderId="17" xfId="52" applyFont="1" applyFill="1" applyBorder="1" applyAlignment="1">
      <alignment wrapText="1"/>
      <protection/>
    </xf>
    <xf numFmtId="0" fontId="32" fillId="0" borderId="11" xfId="52" applyFont="1" applyBorder="1" applyAlignment="1">
      <alignment wrapText="1"/>
      <protection/>
    </xf>
    <xf numFmtId="0" fontId="31" fillId="20" borderId="22" xfId="52" applyFont="1" applyFill="1" applyBorder="1" applyAlignment="1">
      <alignment/>
      <protection/>
    </xf>
    <xf numFmtId="0" fontId="31" fillId="20" borderId="29" xfId="5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1" fillId="24" borderId="22" xfId="52" applyFont="1" applyFill="1" applyBorder="1" applyAlignment="1">
      <alignment horizontal="center" vertical="center" wrapText="1"/>
      <protection/>
    </xf>
    <xf numFmtId="0" fontId="31" fillId="24" borderId="23" xfId="52" applyFont="1" applyFill="1" applyBorder="1" applyAlignment="1">
      <alignment horizontal="center" vertical="center" wrapText="1"/>
      <protection/>
    </xf>
    <xf numFmtId="0" fontId="32" fillId="0" borderId="0" xfId="52" applyFont="1" applyBorder="1" applyAlignment="1">
      <alignment horizontal="center" vertical="center" wrapText="1"/>
      <protection/>
    </xf>
    <xf numFmtId="0" fontId="34" fillId="0" borderId="40" xfId="52" applyFont="1" applyBorder="1" applyAlignment="1">
      <alignment vertical="center" wrapText="1"/>
      <protection/>
    </xf>
    <xf numFmtId="0" fontId="32" fillId="0" borderId="0" xfId="52" applyFont="1" applyAlignment="1">
      <alignment horizontal="center" vertical="center"/>
      <protection/>
    </xf>
    <xf numFmtId="0" fontId="32" fillId="0" borderId="41" xfId="52" applyFont="1" applyBorder="1" applyAlignment="1">
      <alignment horizontal="left" vertical="center"/>
      <protection/>
    </xf>
    <xf numFmtId="0" fontId="31" fillId="24" borderId="42" xfId="52" applyFont="1" applyFill="1" applyBorder="1" applyAlignment="1">
      <alignment horizontal="center" vertical="center" wrapText="1"/>
      <protection/>
    </xf>
    <xf numFmtId="0" fontId="31" fillId="24" borderId="14" xfId="52" applyFont="1" applyFill="1" applyBorder="1" applyAlignment="1">
      <alignment horizontal="center" vertical="center" wrapText="1"/>
      <protection/>
    </xf>
    <xf numFmtId="165" fontId="31" fillId="24" borderId="14" xfId="52" applyNumberFormat="1" applyFont="1" applyFill="1" applyBorder="1" applyAlignment="1">
      <alignment horizontal="center" vertical="center" wrapText="1"/>
      <protection/>
    </xf>
    <xf numFmtId="9" fontId="31" fillId="24" borderId="14" xfId="52" applyNumberFormat="1" applyFont="1" applyFill="1" applyBorder="1" applyAlignment="1">
      <alignment horizontal="center" vertical="center" wrapText="1"/>
      <protection/>
    </xf>
    <xf numFmtId="165" fontId="31" fillId="24" borderId="43" xfId="52" applyNumberFormat="1" applyFont="1" applyFill="1" applyBorder="1" applyAlignment="1">
      <alignment horizontal="center" vertical="center" wrapText="1"/>
      <protection/>
    </xf>
    <xf numFmtId="0" fontId="31" fillId="24" borderId="14" xfId="52" applyNumberFormat="1" applyFont="1" applyFill="1" applyBorder="1" applyAlignment="1">
      <alignment horizontal="center" vertical="center" wrapText="1"/>
      <protection/>
    </xf>
    <xf numFmtId="0" fontId="31" fillId="0" borderId="44" xfId="52" applyFont="1" applyBorder="1" applyAlignment="1">
      <alignment horizontal="center" vertical="center" wrapText="1"/>
      <protection/>
    </xf>
    <xf numFmtId="0" fontId="31" fillId="0" borderId="26" xfId="52" applyNumberFormat="1" applyFont="1" applyBorder="1" applyAlignment="1">
      <alignment horizontal="center" vertical="center" wrapText="1"/>
      <protection/>
    </xf>
    <xf numFmtId="165" fontId="31" fillId="0" borderId="26" xfId="52" applyNumberFormat="1" applyFont="1" applyBorder="1" applyAlignment="1">
      <alignment horizontal="center" vertical="center" wrapText="1"/>
      <protection/>
    </xf>
    <xf numFmtId="9" fontId="31" fillId="0" borderId="26" xfId="52" applyNumberFormat="1" applyFont="1" applyBorder="1" applyAlignment="1">
      <alignment horizontal="center" vertical="center" wrapText="1"/>
      <protection/>
    </xf>
    <xf numFmtId="165" fontId="31" fillId="0" borderId="43" xfId="52" applyNumberFormat="1" applyFont="1" applyBorder="1" applyAlignment="1">
      <alignment horizontal="center" vertical="center" wrapText="1"/>
      <protection/>
    </xf>
    <xf numFmtId="0" fontId="31" fillId="26" borderId="42" xfId="52" applyFont="1" applyFill="1" applyBorder="1" applyAlignment="1">
      <alignment horizontal="center" vertical="center" wrapText="1"/>
      <protection/>
    </xf>
    <xf numFmtId="0" fontId="31" fillId="26" borderId="14" xfId="52" applyNumberFormat="1" applyFont="1" applyFill="1" applyBorder="1" applyAlignment="1">
      <alignment horizontal="center" vertical="center" wrapText="1"/>
      <protection/>
    </xf>
    <xf numFmtId="164" fontId="31" fillId="26" borderId="14" xfId="52" applyNumberFormat="1" applyFont="1" applyFill="1" applyBorder="1" applyAlignment="1">
      <alignment horizontal="center" vertical="center" wrapText="1"/>
      <protection/>
    </xf>
    <xf numFmtId="9" fontId="31" fillId="26" borderId="14" xfId="52" applyNumberFormat="1" applyFont="1" applyFill="1" applyBorder="1" applyAlignment="1">
      <alignment horizontal="center" vertical="center" wrapText="1"/>
      <protection/>
    </xf>
    <xf numFmtId="164" fontId="31" fillId="26" borderId="43" xfId="52" applyNumberFormat="1" applyFont="1" applyFill="1" applyBorder="1" applyAlignment="1">
      <alignment horizontal="center" vertical="center" wrapText="1"/>
      <protection/>
    </xf>
    <xf numFmtId="165" fontId="31" fillId="24" borderId="14" xfId="52" applyNumberFormat="1" applyFont="1" applyFill="1" applyBorder="1" applyAlignment="1">
      <alignment horizontal="center" vertical="center" wrapText="1" readingOrder="1"/>
      <protection/>
    </xf>
    <xf numFmtId="165" fontId="31" fillId="24" borderId="14" xfId="52" applyNumberFormat="1" applyFont="1" applyFill="1" applyBorder="1" applyAlignment="1">
      <alignment horizontal="left" vertical="center" wrapText="1"/>
      <protection/>
    </xf>
    <xf numFmtId="0" fontId="32" fillId="0" borderId="66" xfId="52" applyFont="1" applyBorder="1" applyAlignment="1">
      <alignment wrapText="1"/>
      <protection/>
    </xf>
    <xf numFmtId="0" fontId="31" fillId="24" borderId="64" xfId="52" applyNumberFormat="1" applyFont="1" applyFill="1" applyBorder="1" applyAlignment="1">
      <alignment horizontal="center" vertical="center" wrapText="1"/>
      <protection/>
    </xf>
    <xf numFmtId="165" fontId="31" fillId="26" borderId="14" xfId="52" applyNumberFormat="1" applyFont="1" applyFill="1" applyBorder="1" applyAlignment="1">
      <alignment horizontal="center" vertical="center" wrapText="1"/>
      <protection/>
    </xf>
    <xf numFmtId="165" fontId="31" fillId="26" borderId="43" xfId="52" applyNumberFormat="1" applyFont="1" applyFill="1" applyBorder="1" applyAlignment="1">
      <alignment horizontal="center" vertical="center" wrapText="1"/>
      <protection/>
    </xf>
    <xf numFmtId="0" fontId="31" fillId="24" borderId="67" xfId="52" applyFont="1" applyFill="1" applyBorder="1" applyAlignment="1">
      <alignment horizontal="center" vertical="center"/>
      <protection/>
    </xf>
    <xf numFmtId="0" fontId="31" fillId="24" borderId="68" xfId="52" applyFont="1" applyFill="1" applyBorder="1" applyAlignment="1">
      <alignment horizontal="center" vertical="center"/>
      <protection/>
    </xf>
    <xf numFmtId="164" fontId="31" fillId="24" borderId="68" xfId="52" applyNumberFormat="1" applyFont="1" applyFill="1" applyBorder="1" applyAlignment="1">
      <alignment horizontal="center" vertical="center"/>
      <protection/>
    </xf>
    <xf numFmtId="164" fontId="19" fillId="24" borderId="69" xfId="52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" fillId="24" borderId="70" xfId="0" applyFont="1" applyFill="1" applyBorder="1" applyAlignment="1">
      <alignment horizontal="center" vertical="center"/>
    </xf>
    <xf numFmtId="0" fontId="31" fillId="0" borderId="0" xfId="52" applyFont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9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0" fontId="32" fillId="0" borderId="40" xfId="52" applyFont="1" applyBorder="1" applyAlignment="1">
      <alignment vertical="top" wrapText="1"/>
      <protection/>
    </xf>
    <xf numFmtId="0" fontId="32" fillId="0" borderId="41" xfId="52" applyFont="1" applyBorder="1" applyAlignment="1">
      <alignment horizontal="left" vertical="top" wrapText="1"/>
      <protection/>
    </xf>
    <xf numFmtId="0" fontId="31" fillId="24" borderId="42" xfId="52" applyFont="1" applyFill="1" applyBorder="1" applyAlignment="1">
      <alignment wrapText="1"/>
      <protection/>
    </xf>
    <xf numFmtId="0" fontId="31" fillId="24" borderId="14" xfId="52" applyFont="1" applyFill="1" applyBorder="1" applyAlignment="1">
      <alignment horizontal="center" wrapText="1"/>
      <protection/>
    </xf>
    <xf numFmtId="165" fontId="31" fillId="24" borderId="14" xfId="52" applyNumberFormat="1" applyFont="1" applyFill="1" applyBorder="1" applyAlignment="1">
      <alignment wrapText="1"/>
      <protection/>
    </xf>
    <xf numFmtId="9" fontId="31" fillId="24" borderId="14" xfId="52" applyNumberFormat="1" applyFont="1" applyFill="1" applyBorder="1" applyAlignment="1">
      <alignment wrapText="1"/>
      <protection/>
    </xf>
    <xf numFmtId="0" fontId="32" fillId="0" borderId="40" xfId="52" applyFont="1" applyBorder="1" applyAlignment="1">
      <alignment shrinkToFit="1"/>
      <protection/>
    </xf>
    <xf numFmtId="0" fontId="31" fillId="24" borderId="42" xfId="52" applyFont="1" applyFill="1" applyBorder="1" applyAlignment="1">
      <alignment vertical="center" wrapText="1"/>
      <protection/>
    </xf>
    <xf numFmtId="0" fontId="31" fillId="24" borderId="14" xfId="52" applyNumberFormat="1" applyFont="1" applyFill="1" applyBorder="1" applyAlignment="1">
      <alignment horizontal="center" wrapText="1"/>
      <protection/>
    </xf>
    <xf numFmtId="9" fontId="31" fillId="24" borderId="14" xfId="52" applyNumberFormat="1" applyFont="1" applyFill="1" applyBorder="1" applyAlignment="1">
      <alignment horizontal="center" wrapText="1"/>
      <protection/>
    </xf>
    <xf numFmtId="0" fontId="31" fillId="24" borderId="22" xfId="52" applyFont="1" applyFill="1" applyBorder="1" applyAlignment="1">
      <alignment wrapText="1"/>
      <protection/>
    </xf>
    <xf numFmtId="0" fontId="31" fillId="24" borderId="29" xfId="52" applyNumberFormat="1" applyFont="1" applyFill="1" applyBorder="1" applyAlignment="1">
      <alignment horizontal="center" wrapText="1"/>
      <protection/>
    </xf>
    <xf numFmtId="165" fontId="31" fillId="24" borderId="29" xfId="52" applyNumberFormat="1" applyFont="1" applyFill="1" applyBorder="1" applyAlignment="1">
      <alignment horizontal="center" vertical="center" wrapText="1"/>
      <protection/>
    </xf>
    <xf numFmtId="165" fontId="31" fillId="24" borderId="29" xfId="52" applyNumberFormat="1" applyFont="1" applyFill="1" applyBorder="1" applyAlignment="1">
      <alignment wrapText="1"/>
      <protection/>
    </xf>
    <xf numFmtId="9" fontId="31" fillId="24" borderId="29" xfId="52" applyNumberFormat="1" applyFont="1" applyFill="1" applyBorder="1" applyAlignment="1">
      <alignment horizontal="center" wrapText="1"/>
      <protection/>
    </xf>
    <xf numFmtId="165" fontId="31" fillId="24" borderId="55" xfId="52" applyNumberFormat="1" applyFont="1" applyFill="1" applyBorder="1" applyAlignment="1">
      <alignment wrapText="1"/>
      <protection/>
    </xf>
    <xf numFmtId="165" fontId="31" fillId="0" borderId="27" xfId="52" applyNumberFormat="1" applyFont="1" applyBorder="1" applyAlignment="1">
      <alignment horizontal="center" vertical="center" wrapText="1"/>
      <protection/>
    </xf>
    <xf numFmtId="164" fontId="31" fillId="24" borderId="14" xfId="52" applyNumberFormat="1" applyFont="1" applyFill="1" applyBorder="1" applyAlignment="1">
      <alignment horizontal="center" wrapText="1"/>
      <protection/>
    </xf>
    <xf numFmtId="164" fontId="31" fillId="24" borderId="43" xfId="52" applyNumberFormat="1" applyFont="1" applyFill="1" applyBorder="1" applyAlignment="1">
      <alignment horizontal="center" wrapText="1"/>
      <protection/>
    </xf>
    <xf numFmtId="0" fontId="32" fillId="0" borderId="48" xfId="52" applyFont="1" applyBorder="1" applyAlignment="1">
      <alignment vertical="center" wrapText="1"/>
      <protection/>
    </xf>
    <xf numFmtId="165" fontId="31" fillId="24" borderId="29" xfId="42" applyFont="1" applyFill="1" applyBorder="1" applyAlignment="1" applyProtection="1">
      <alignment horizontal="left" wrapText="1"/>
      <protection/>
    </xf>
    <xf numFmtId="0" fontId="32" fillId="0" borderId="71" xfId="52" applyFont="1" applyBorder="1" applyAlignment="1">
      <alignment wrapText="1"/>
      <protection/>
    </xf>
    <xf numFmtId="165" fontId="31" fillId="24" borderId="14" xfId="52" applyNumberFormat="1" applyFont="1" applyFill="1" applyBorder="1" applyAlignment="1">
      <alignment horizontal="left" vertical="center"/>
      <protection/>
    </xf>
    <xf numFmtId="0" fontId="31" fillId="24" borderId="22" xfId="52" applyFont="1" applyFill="1" applyBorder="1" applyAlignment="1">
      <alignment/>
      <protection/>
    </xf>
    <xf numFmtId="0" fontId="31" fillId="24" borderId="29" xfId="52" applyFont="1" applyFill="1" applyBorder="1" applyAlignment="1">
      <alignment horizontal="center" vertical="center"/>
      <protection/>
    </xf>
    <xf numFmtId="164" fontId="31" fillId="24" borderId="29" xfId="52" applyNumberFormat="1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/>
      <protection/>
    </xf>
    <xf numFmtId="0" fontId="31" fillId="0" borderId="0" xfId="52" applyFont="1" applyFill="1" applyBorder="1" applyAlignment="1">
      <alignment horizontal="center" vertical="center"/>
      <protection/>
    </xf>
    <xf numFmtId="164" fontId="31" fillId="0" borderId="0" xfId="52" applyNumberFormat="1" applyFont="1" applyFill="1" applyBorder="1" applyAlignment="1">
      <alignment horizontal="center" vertical="center"/>
      <protection/>
    </xf>
    <xf numFmtId="0" fontId="19" fillId="24" borderId="72" xfId="0" applyFont="1" applyFill="1" applyBorder="1" applyAlignment="1">
      <alignment horizontal="center" vertical="center"/>
    </xf>
    <xf numFmtId="0" fontId="19" fillId="24" borderId="7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9" fontId="19" fillId="0" borderId="0" xfId="0" applyNumberFormat="1" applyFont="1" applyFill="1" applyBorder="1" applyAlignment="1">
      <alignment vertical="center"/>
    </xf>
    <xf numFmtId="165" fontId="14" fillId="27" borderId="70" xfId="0" applyNumberFormat="1" applyFont="1" applyFill="1" applyBorder="1" applyAlignment="1">
      <alignment vertical="center"/>
    </xf>
    <xf numFmtId="9" fontId="14" fillId="27" borderId="70" xfId="0" applyNumberFormat="1" applyFont="1" applyFill="1" applyBorder="1" applyAlignment="1">
      <alignment horizontal="center" vertical="center"/>
    </xf>
    <xf numFmtId="165" fontId="14" fillId="28" borderId="21" xfId="0" applyNumberFormat="1" applyFont="1" applyFill="1" applyBorder="1" applyAlignment="1">
      <alignment/>
    </xf>
    <xf numFmtId="9" fontId="14" fillId="28" borderId="21" xfId="0" applyNumberFormat="1" applyFont="1" applyFill="1" applyBorder="1" applyAlignment="1">
      <alignment/>
    </xf>
    <xf numFmtId="165" fontId="14" fillId="28" borderId="23" xfId="0" applyNumberFormat="1" applyFont="1" applyFill="1" applyBorder="1" applyAlignment="1">
      <alignment/>
    </xf>
    <xf numFmtId="165" fontId="19" fillId="28" borderId="70" xfId="0" applyNumberFormat="1" applyFont="1" applyFill="1" applyBorder="1" applyAlignment="1">
      <alignment horizontal="center" vertical="center"/>
    </xf>
    <xf numFmtId="9" fontId="30" fillId="28" borderId="70" xfId="0" applyNumberFormat="1" applyFont="1" applyFill="1" applyBorder="1" applyAlignment="1">
      <alignment horizontal="center" vertical="center"/>
    </xf>
    <xf numFmtId="165" fontId="30" fillId="28" borderId="73" xfId="0" applyNumberFormat="1" applyFont="1" applyFill="1" applyBorder="1" applyAlignment="1">
      <alignment horizontal="center" vertical="center"/>
    </xf>
    <xf numFmtId="165" fontId="30" fillId="28" borderId="70" xfId="0" applyNumberFormat="1" applyFont="1" applyFill="1" applyBorder="1" applyAlignment="1">
      <alignment horizontal="center" vertical="center"/>
    </xf>
    <xf numFmtId="165" fontId="19" fillId="27" borderId="70" xfId="0" applyNumberFormat="1" applyFont="1" applyFill="1" applyBorder="1" applyAlignment="1">
      <alignment vertical="center"/>
    </xf>
    <xf numFmtId="9" fontId="19" fillId="27" borderId="70" xfId="0" applyNumberFormat="1" applyFont="1" applyFill="1" applyBorder="1" applyAlignment="1">
      <alignment vertical="center"/>
    </xf>
    <xf numFmtId="165" fontId="19" fillId="27" borderId="73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20" borderId="16" xfId="0" applyFont="1" applyFill="1" applyBorder="1" applyAlignment="1">
      <alignment/>
    </xf>
    <xf numFmtId="0" fontId="28" fillId="0" borderId="74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8" fillId="0" borderId="60" xfId="0" applyFont="1" applyBorder="1" applyAlignment="1">
      <alignment horizontal="center" vertical="center"/>
    </xf>
    <xf numFmtId="165" fontId="0" fillId="0" borderId="24" xfId="42" applyBorder="1" applyAlignment="1">
      <alignment wrapText="1"/>
    </xf>
    <xf numFmtId="0" fontId="31" fillId="24" borderId="76" xfId="52" applyFont="1" applyFill="1" applyBorder="1" applyAlignment="1">
      <alignment wrapText="1"/>
      <protection/>
    </xf>
    <xf numFmtId="0" fontId="31" fillId="20" borderId="77" xfId="52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9" fillId="0" borderId="0" xfId="52" applyFont="1" applyFill="1" applyBorder="1" applyAlignment="1">
      <alignment horizontal="right" wrapText="1"/>
      <protection/>
    </xf>
    <xf numFmtId="0" fontId="19" fillId="0" borderId="0" xfId="52" applyFont="1" applyFill="1" applyBorder="1" applyAlignment="1">
      <alignment horizontal="center" wrapText="1"/>
      <protection/>
    </xf>
    <xf numFmtId="0" fontId="20" fillId="29" borderId="22" xfId="52" applyFont="1" applyFill="1" applyBorder="1" applyAlignment="1">
      <alignment horizontal="center" vertical="center" wrapText="1"/>
      <protection/>
    </xf>
    <xf numFmtId="0" fontId="20" fillId="29" borderId="21" xfId="52" applyFont="1" applyFill="1" applyBorder="1" applyAlignment="1">
      <alignment horizontal="center" vertical="center" wrapText="1"/>
      <protection/>
    </xf>
    <xf numFmtId="0" fontId="20" fillId="29" borderId="23" xfId="52" applyFont="1" applyFill="1" applyBorder="1" applyAlignment="1">
      <alignment horizontal="center" vertical="center" wrapText="1"/>
      <protection/>
    </xf>
    <xf numFmtId="0" fontId="1" fillId="0" borderId="59" xfId="52" applyFont="1" applyFill="1" applyBorder="1" applyAlignment="1">
      <alignment horizontal="center" vertical="center"/>
      <protection/>
    </xf>
    <xf numFmtId="0" fontId="1" fillId="0" borderId="65" xfId="52" applyFont="1" applyFill="1" applyBorder="1" applyAlignment="1">
      <alignment horizontal="center" vertical="center"/>
      <protection/>
    </xf>
    <xf numFmtId="164" fontId="1" fillId="0" borderId="59" xfId="52" applyNumberFormat="1" applyFont="1" applyFill="1" applyBorder="1" applyAlignment="1">
      <alignment horizontal="center" vertical="center"/>
      <protection/>
    </xf>
    <xf numFmtId="164" fontId="1" fillId="0" borderId="65" xfId="52" applyNumberFormat="1" applyFont="1" applyFill="1" applyBorder="1" applyAlignment="1">
      <alignment horizontal="center" vertical="center"/>
      <protection/>
    </xf>
    <xf numFmtId="9" fontId="1" fillId="0" borderId="59" xfId="52" applyNumberFormat="1" applyFont="1" applyFill="1" applyBorder="1" applyAlignment="1">
      <alignment horizontal="center" vertical="center"/>
      <protection/>
    </xf>
    <xf numFmtId="9" fontId="1" fillId="0" borderId="65" xfId="52" applyNumberFormat="1" applyFont="1" applyFill="1" applyBorder="1" applyAlignment="1">
      <alignment horizontal="center" vertical="center"/>
      <protection/>
    </xf>
    <xf numFmtId="164" fontId="1" fillId="0" borderId="78" xfId="52" applyNumberFormat="1" applyFont="1" applyFill="1" applyBorder="1" applyAlignment="1">
      <alignment horizontal="center" vertical="center"/>
      <protection/>
    </xf>
    <xf numFmtId="164" fontId="1" fillId="0" borderId="79" xfId="52" applyNumberFormat="1" applyFont="1" applyFill="1" applyBorder="1" applyAlignment="1">
      <alignment horizontal="center" vertical="center"/>
      <protection/>
    </xf>
    <xf numFmtId="0" fontId="19" fillId="29" borderId="42" xfId="0" applyFont="1" applyFill="1" applyBorder="1" applyAlignment="1">
      <alignment horizontal="center" wrapText="1"/>
    </xf>
    <xf numFmtId="0" fontId="19" fillId="29" borderId="11" xfId="0" applyFont="1" applyFill="1" applyBorder="1" applyAlignment="1">
      <alignment horizontal="center" wrapText="1"/>
    </xf>
    <xf numFmtId="0" fontId="19" fillId="29" borderId="30" xfId="0" applyFont="1" applyFill="1" applyBorder="1" applyAlignment="1">
      <alignment horizontal="center" wrapText="1"/>
    </xf>
    <xf numFmtId="0" fontId="1" fillId="0" borderId="11" xfId="52" applyFont="1" applyFill="1" applyBorder="1" applyAlignment="1">
      <alignment horizontal="center" vertical="center"/>
      <protection/>
    </xf>
    <xf numFmtId="164" fontId="1" fillId="0" borderId="11" xfId="52" applyNumberFormat="1" applyFont="1" applyFill="1" applyBorder="1" applyAlignment="1">
      <alignment horizontal="center" vertical="center"/>
      <protection/>
    </xf>
    <xf numFmtId="9" fontId="1" fillId="0" borderId="11" xfId="52" applyNumberFormat="1" applyFont="1" applyFill="1" applyBorder="1" applyAlignment="1">
      <alignment horizontal="center" vertical="center"/>
      <protection/>
    </xf>
    <xf numFmtId="164" fontId="1" fillId="0" borderId="30" xfId="52" applyNumberFormat="1" applyFont="1" applyFill="1" applyBorder="1" applyAlignment="1">
      <alignment horizontal="center" vertical="center"/>
      <protection/>
    </xf>
    <xf numFmtId="0" fontId="31" fillId="29" borderId="42" xfId="52" applyFont="1" applyFill="1" applyBorder="1" applyAlignment="1">
      <alignment horizontal="center" wrapText="1"/>
      <protection/>
    </xf>
    <xf numFmtId="0" fontId="31" fillId="29" borderId="11" xfId="52" applyFont="1" applyFill="1" applyBorder="1" applyAlignment="1">
      <alignment horizontal="center" wrapText="1"/>
      <protection/>
    </xf>
    <xf numFmtId="0" fontId="31" fillId="29" borderId="30" xfId="52" applyFont="1" applyFill="1" applyBorder="1" applyAlignment="1">
      <alignment horizont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164" fontId="1" fillId="0" borderId="12" xfId="52" applyNumberFormat="1" applyFont="1" applyFill="1" applyBorder="1" applyAlignment="1">
      <alignment horizontal="center" vertical="center"/>
      <protection/>
    </xf>
    <xf numFmtId="9" fontId="1" fillId="0" borderId="12" xfId="52" applyNumberFormat="1" applyFont="1" applyFill="1" applyBorder="1" applyAlignment="1">
      <alignment horizontal="center" vertical="center"/>
      <protection/>
    </xf>
    <xf numFmtId="164" fontId="1" fillId="0" borderId="39" xfId="52" applyNumberFormat="1" applyFont="1" applyFill="1" applyBorder="1" applyAlignment="1">
      <alignment horizontal="center" vertical="center"/>
      <protection/>
    </xf>
    <xf numFmtId="0" fontId="31" fillId="29" borderId="22" xfId="52" applyFont="1" applyFill="1" applyBorder="1" applyAlignment="1">
      <alignment horizontal="center" wrapText="1"/>
      <protection/>
    </xf>
    <xf numFmtId="0" fontId="31" fillId="29" borderId="21" xfId="52" applyFont="1" applyFill="1" applyBorder="1" applyAlignment="1">
      <alignment horizontal="center" wrapText="1"/>
      <protection/>
    </xf>
    <xf numFmtId="0" fontId="31" fillId="29" borderId="23" xfId="52" applyFont="1" applyFill="1" applyBorder="1" applyAlignment="1">
      <alignment horizontal="center" wrapText="1"/>
      <protection/>
    </xf>
    <xf numFmtId="0" fontId="1" fillId="0" borderId="61" xfId="52" applyFont="1" applyFill="1" applyBorder="1" applyAlignment="1">
      <alignment horizontal="center" vertical="center" wrapText="1"/>
      <protection/>
    </xf>
    <xf numFmtId="0" fontId="1" fillId="0" borderId="59" xfId="52" applyFont="1" applyFill="1" applyBorder="1" applyAlignment="1">
      <alignment horizontal="center" vertical="center" wrapText="1"/>
      <protection/>
    </xf>
    <xf numFmtId="164" fontId="1" fillId="0" borderId="61" xfId="52" applyNumberFormat="1" applyFont="1" applyFill="1" applyBorder="1" applyAlignment="1">
      <alignment horizontal="center" vertical="center"/>
      <protection/>
    </xf>
    <xf numFmtId="9" fontId="1" fillId="0" borderId="61" xfId="52" applyNumberFormat="1" applyFont="1" applyFill="1" applyBorder="1" applyAlignment="1">
      <alignment horizontal="center" vertical="center"/>
      <protection/>
    </xf>
    <xf numFmtId="164" fontId="1" fillId="0" borderId="80" xfId="52" applyNumberFormat="1" applyFont="1" applyFill="1" applyBorder="1" applyAlignment="1">
      <alignment horizontal="center" vertical="center"/>
      <protection/>
    </xf>
    <xf numFmtId="0" fontId="23" fillId="27" borderId="22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0" fontId="1" fillId="0" borderId="35" xfId="52" applyFont="1" applyFill="1" applyBorder="1" applyAlignment="1">
      <alignment horizontal="center" vertical="center" wrapText="1"/>
      <protection/>
    </xf>
    <xf numFmtId="164" fontId="1" fillId="0" borderId="35" xfId="52" applyNumberFormat="1" applyFont="1" applyFill="1" applyBorder="1" applyAlignment="1">
      <alignment horizontal="center" vertical="center"/>
      <protection/>
    </xf>
    <xf numFmtId="9" fontId="1" fillId="0" borderId="35" xfId="52" applyNumberFormat="1" applyFont="1" applyFill="1" applyBorder="1" applyAlignment="1">
      <alignment horizontal="center" vertical="center"/>
      <protection/>
    </xf>
    <xf numFmtId="164" fontId="1" fillId="0" borderId="81" xfId="52" applyNumberFormat="1" applyFont="1" applyFill="1" applyBorder="1" applyAlignment="1">
      <alignment horizontal="center" vertical="center"/>
      <protection/>
    </xf>
    <xf numFmtId="0" fontId="14" fillId="28" borderId="22" xfId="0" applyFont="1" applyFill="1" applyBorder="1" applyAlignment="1">
      <alignment horizontal="center" wrapText="1"/>
    </xf>
    <xf numFmtId="0" fontId="14" fillId="28" borderId="21" xfId="0" applyFont="1" applyFill="1" applyBorder="1" applyAlignment="1">
      <alignment horizontal="center" wrapText="1"/>
    </xf>
    <xf numFmtId="0" fontId="31" fillId="29" borderId="24" xfId="52" applyFont="1" applyFill="1" applyBorder="1" applyAlignment="1">
      <alignment horizontal="center" vertical="center" wrapText="1"/>
      <protection/>
    </xf>
    <xf numFmtId="0" fontId="19" fillId="29" borderId="82" xfId="0" applyFont="1" applyFill="1" applyBorder="1" applyAlignment="1">
      <alignment horizontal="center" wrapText="1"/>
    </xf>
    <xf numFmtId="0" fontId="31" fillId="29" borderId="83" xfId="52" applyFont="1" applyFill="1" applyBorder="1" applyAlignment="1">
      <alignment horizontal="center" wrapText="1"/>
      <protection/>
    </xf>
    <xf numFmtId="0" fontId="31" fillId="29" borderId="14" xfId="52" applyFont="1" applyFill="1" applyBorder="1" applyAlignment="1">
      <alignment horizontal="center" wrapText="1"/>
      <protection/>
    </xf>
    <xf numFmtId="0" fontId="32" fillId="0" borderId="58" xfId="52" applyFont="1" applyBorder="1" applyAlignment="1">
      <alignment wrapText="1"/>
      <protection/>
    </xf>
    <xf numFmtId="0" fontId="32" fillId="0" borderId="59" xfId="52" applyFont="1" applyBorder="1" applyAlignment="1">
      <alignment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58" xfId="52" applyFont="1" applyFill="1" applyBorder="1" applyAlignment="1">
      <alignment horizontal="center" vertical="center" wrapText="1"/>
      <protection/>
    </xf>
    <xf numFmtId="164" fontId="1" fillId="0" borderId="58" xfId="52" applyNumberFormat="1" applyFont="1" applyFill="1" applyBorder="1" applyAlignment="1">
      <alignment horizontal="center" vertical="center"/>
      <protection/>
    </xf>
    <xf numFmtId="9" fontId="1" fillId="0" borderId="58" xfId="52" applyNumberFormat="1" applyFont="1" applyFill="1" applyBorder="1" applyAlignment="1">
      <alignment horizontal="center" vertical="center"/>
      <protection/>
    </xf>
    <xf numFmtId="0" fontId="1" fillId="0" borderId="60" xfId="52" applyFont="1" applyFill="1" applyBorder="1" applyAlignment="1">
      <alignment horizontal="center" vertical="center" wrapText="1"/>
      <protection/>
    </xf>
    <xf numFmtId="164" fontId="1" fillId="0" borderId="60" xfId="52" applyNumberFormat="1" applyFont="1" applyFill="1" applyBorder="1" applyAlignment="1">
      <alignment horizontal="center" vertical="center"/>
      <protection/>
    </xf>
    <xf numFmtId="9" fontId="1" fillId="0" borderId="60" xfId="52" applyNumberFormat="1" applyFont="1" applyFill="1" applyBorder="1" applyAlignment="1">
      <alignment horizontal="center" vertical="center"/>
      <protection/>
    </xf>
    <xf numFmtId="0" fontId="32" fillId="0" borderId="17" xfId="52" applyFont="1" applyBorder="1" applyAlignment="1">
      <alignment wrapText="1"/>
      <protection/>
    </xf>
    <xf numFmtId="0" fontId="14" fillId="0" borderId="0" xfId="0" applyFont="1" applyAlignment="1">
      <alignment horizontal="right" wrapText="1"/>
    </xf>
    <xf numFmtId="0" fontId="31" fillId="29" borderId="22" xfId="52" applyFont="1" applyFill="1" applyBorder="1" applyAlignment="1">
      <alignment horizontal="center" vertical="center" wrapText="1"/>
      <protection/>
    </xf>
    <xf numFmtId="0" fontId="31" fillId="29" borderId="21" xfId="52" applyFont="1" applyFill="1" applyBorder="1" applyAlignment="1">
      <alignment horizontal="center" vertical="center" wrapText="1"/>
      <protection/>
    </xf>
    <xf numFmtId="0" fontId="31" fillId="29" borderId="23" xfId="52" applyFont="1" applyFill="1" applyBorder="1" applyAlignment="1">
      <alignment horizontal="center" vertical="center" wrapText="1"/>
      <protection/>
    </xf>
    <xf numFmtId="0" fontId="1" fillId="0" borderId="61" xfId="52" applyFont="1" applyFill="1" applyBorder="1" applyAlignment="1">
      <alignment horizontal="center"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164" fontId="1" fillId="0" borderId="84" xfId="52" applyNumberFormat="1" applyFont="1" applyFill="1" applyBorder="1" applyAlignment="1">
      <alignment horizontal="center" vertical="center"/>
      <protection/>
    </xf>
    <xf numFmtId="0" fontId="32" fillId="0" borderId="41" xfId="52" applyFont="1" applyBorder="1" applyAlignment="1">
      <alignment wrapText="1"/>
      <protection/>
    </xf>
    <xf numFmtId="0" fontId="19" fillId="29" borderId="85" xfId="0" applyFont="1" applyFill="1" applyBorder="1" applyAlignment="1">
      <alignment horizontal="center" vertical="center" wrapText="1"/>
    </xf>
    <xf numFmtId="0" fontId="19" fillId="29" borderId="82" xfId="0" applyFont="1" applyFill="1" applyBorder="1" applyAlignment="1">
      <alignment horizontal="center" vertical="center" wrapText="1"/>
    </xf>
    <xf numFmtId="0" fontId="19" fillId="29" borderId="86" xfId="0" applyFont="1" applyFill="1" applyBorder="1" applyAlignment="1">
      <alignment horizontal="center" vertical="center" wrapText="1"/>
    </xf>
    <xf numFmtId="0" fontId="31" fillId="29" borderId="49" xfId="52" applyFont="1" applyFill="1" applyBorder="1" applyAlignment="1">
      <alignment horizontal="center" vertical="center" wrapText="1"/>
      <protection/>
    </xf>
    <xf numFmtId="0" fontId="31" fillId="29" borderId="83" xfId="52" applyFont="1" applyFill="1" applyBorder="1" applyAlignment="1">
      <alignment horizontal="center" vertical="center" wrapText="1"/>
      <protection/>
    </xf>
    <xf numFmtId="0" fontId="31" fillId="29" borderId="87" xfId="52" applyFont="1" applyFill="1" applyBorder="1" applyAlignment="1">
      <alignment horizontal="center" vertical="center" wrapText="1"/>
      <protection/>
    </xf>
    <xf numFmtId="0" fontId="31" fillId="29" borderId="42" xfId="52" applyFont="1" applyFill="1" applyBorder="1" applyAlignment="1">
      <alignment horizontal="center" vertical="center" wrapText="1"/>
      <protection/>
    </xf>
    <xf numFmtId="0" fontId="31" fillId="29" borderId="14" xfId="52" applyFont="1" applyFill="1" applyBorder="1" applyAlignment="1">
      <alignment horizontal="center" vertical="center" wrapText="1"/>
      <protection/>
    </xf>
    <xf numFmtId="0" fontId="31" fillId="29" borderId="43" xfId="52" applyFont="1" applyFill="1" applyBorder="1" applyAlignment="1">
      <alignment horizontal="center" vertical="center" wrapText="1"/>
      <protection/>
    </xf>
    <xf numFmtId="0" fontId="32" fillId="0" borderId="47" xfId="52" applyFont="1" applyBorder="1" applyAlignment="1">
      <alignment wrapText="1"/>
      <protection/>
    </xf>
    <xf numFmtId="0" fontId="32" fillId="0" borderId="48" xfId="52" applyFont="1" applyBorder="1" applyAlignment="1">
      <alignment wrapText="1"/>
      <protection/>
    </xf>
    <xf numFmtId="164" fontId="1" fillId="0" borderId="88" xfId="52" applyNumberFormat="1" applyFont="1" applyFill="1" applyBorder="1" applyAlignment="1">
      <alignment horizontal="center" vertical="center"/>
      <protection/>
    </xf>
    <xf numFmtId="0" fontId="32" fillId="0" borderId="40" xfId="52" applyFont="1" applyBorder="1" applyAlignment="1">
      <alignment wrapText="1"/>
      <protection/>
    </xf>
    <xf numFmtId="0" fontId="19" fillId="0" borderId="0" xfId="0" applyFont="1" applyAlignment="1">
      <alignment horizontal="right" vertical="center"/>
    </xf>
    <xf numFmtId="0" fontId="30" fillId="28" borderId="22" xfId="0" applyFont="1" applyFill="1" applyBorder="1" applyAlignment="1">
      <alignment horizontal="center" vertical="center" wrapText="1"/>
    </xf>
    <xf numFmtId="0" fontId="30" fillId="28" borderId="21" xfId="0" applyFont="1" applyFill="1" applyBorder="1" applyAlignment="1">
      <alignment horizontal="center" vertical="center" wrapText="1"/>
    </xf>
    <xf numFmtId="0" fontId="30" fillId="28" borderId="23" xfId="0" applyFont="1" applyFill="1" applyBorder="1" applyAlignment="1">
      <alignment horizontal="center" vertical="center" wrapText="1"/>
    </xf>
    <xf numFmtId="0" fontId="30" fillId="27" borderId="76" xfId="0" applyFont="1" applyFill="1" applyBorder="1" applyAlignment="1">
      <alignment horizontal="center" vertical="center" wrapText="1"/>
    </xf>
    <xf numFmtId="0" fontId="30" fillId="27" borderId="73" xfId="0" applyFont="1" applyFill="1" applyBorder="1" applyAlignment="1">
      <alignment horizontal="center" vertical="center" wrapText="1"/>
    </xf>
    <xf numFmtId="0" fontId="19" fillId="29" borderId="85" xfId="0" applyFont="1" applyFill="1" applyBorder="1" applyAlignment="1">
      <alignment horizontal="center" wrapText="1"/>
    </xf>
    <xf numFmtId="0" fontId="19" fillId="29" borderId="86" xfId="0" applyFont="1" applyFill="1" applyBorder="1" applyAlignment="1">
      <alignment horizontal="center" wrapText="1"/>
    </xf>
    <xf numFmtId="0" fontId="31" fillId="29" borderId="49" xfId="52" applyFont="1" applyFill="1" applyBorder="1" applyAlignment="1">
      <alignment horizontal="center" wrapText="1"/>
      <protection/>
    </xf>
    <xf numFmtId="0" fontId="31" fillId="29" borderId="87" xfId="52" applyFont="1" applyFill="1" applyBorder="1" applyAlignment="1">
      <alignment horizontal="center" wrapText="1"/>
      <protection/>
    </xf>
    <xf numFmtId="0" fontId="31" fillId="29" borderId="43" xfId="52" applyFont="1" applyFill="1" applyBorder="1" applyAlignment="1">
      <alignment horizontal="center" wrapText="1"/>
      <protection/>
    </xf>
    <xf numFmtId="0" fontId="32" fillId="0" borderId="51" xfId="52" applyFont="1" applyBorder="1" applyAlignment="1">
      <alignment wrapText="1"/>
      <protection/>
    </xf>
    <xf numFmtId="0" fontId="26" fillId="0" borderId="24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 wrapText="1"/>
    </xf>
    <xf numFmtId="0" fontId="27" fillId="20" borderId="89" xfId="0" applyFont="1" applyFill="1" applyBorder="1" applyAlignment="1">
      <alignment horizontal="right" vertical="center" wrapText="1"/>
    </xf>
    <xf numFmtId="0" fontId="27" fillId="20" borderId="27" xfId="0" applyFont="1" applyFill="1" applyBorder="1" applyAlignment="1">
      <alignment horizontal="right" vertical="center" wrapText="1"/>
    </xf>
    <xf numFmtId="0" fontId="27" fillId="20" borderId="6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27" fillId="20" borderId="90" xfId="0" applyFont="1" applyFill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167"/>
  <sheetViews>
    <sheetView zoomScalePageLayoutView="0" workbookViewId="0" topLeftCell="A141">
      <selection activeCell="M165" sqref="M165"/>
    </sheetView>
  </sheetViews>
  <sheetFormatPr defaultColWidth="9.140625" defaultRowHeight="12.75"/>
  <cols>
    <col min="1" max="1" width="29.7109375" style="1" customWidth="1"/>
    <col min="2" max="2" width="11.421875" style="2" customWidth="1"/>
    <col min="3" max="3" width="9.57421875" style="60" customWidth="1"/>
    <col min="4" max="4" width="14.8515625" style="2" customWidth="1"/>
    <col min="5" max="5" width="6.421875" style="2" customWidth="1"/>
    <col min="6" max="6" width="14.28125" style="2" customWidth="1"/>
    <col min="7" max="7" width="15.57421875" style="2" customWidth="1"/>
    <col min="8" max="8" width="0" style="2" hidden="1" customWidth="1"/>
    <col min="9" max="9" width="0.42578125" style="2" hidden="1" customWidth="1"/>
    <col min="10" max="12" width="9.140625" style="2" customWidth="1"/>
    <col min="13" max="13" width="10.7109375" style="2" customWidth="1"/>
    <col min="14" max="16384" width="9.140625" style="2" customWidth="1"/>
  </cols>
  <sheetData>
    <row r="1" spans="6:7" ht="14.25" customHeight="1">
      <c r="F1" s="304" t="s">
        <v>197</v>
      </c>
      <c r="G1" s="304"/>
    </row>
    <row r="2" spans="1:9" ht="12.75" customHeight="1">
      <c r="A2" s="4"/>
      <c r="B2" s="5"/>
      <c r="C2" s="5"/>
      <c r="D2" s="5"/>
      <c r="E2" s="5"/>
      <c r="F2" s="305" t="s">
        <v>217</v>
      </c>
      <c r="G2" s="305"/>
      <c r="H2" s="5"/>
      <c r="I2" s="5"/>
    </row>
    <row r="3" spans="1:9" ht="40.5" customHeight="1">
      <c r="A3" s="306" t="s">
        <v>202</v>
      </c>
      <c r="B3" s="306"/>
      <c r="C3" s="306"/>
      <c r="D3" s="306"/>
      <c r="E3" s="306"/>
      <c r="F3" s="306"/>
      <c r="G3" s="306"/>
      <c r="H3" s="306"/>
      <c r="I3" s="306"/>
    </row>
    <row r="4" spans="1:8" ht="12.75" customHeight="1" thickBot="1">
      <c r="A4" s="6"/>
      <c r="B4" s="7"/>
      <c r="C4" s="7"/>
      <c r="D4" s="7"/>
      <c r="E4" s="7"/>
      <c r="F4" s="7"/>
      <c r="G4" s="7"/>
      <c r="H4" s="7"/>
    </row>
    <row r="5" spans="1:8" ht="96.75" customHeight="1" thickBot="1">
      <c r="A5" s="84" t="s">
        <v>0</v>
      </c>
      <c r="B5" s="85" t="s">
        <v>1</v>
      </c>
      <c r="C5" s="86" t="s">
        <v>2</v>
      </c>
      <c r="D5" s="87" t="s">
        <v>3</v>
      </c>
      <c r="E5" s="87" t="s">
        <v>4</v>
      </c>
      <c r="F5" s="87" t="s">
        <v>5</v>
      </c>
      <c r="G5" s="88" t="s">
        <v>6</v>
      </c>
      <c r="H5" s="8"/>
    </row>
    <row r="6" spans="1:8" ht="13.5" thickBot="1">
      <c r="A6" s="307" t="s">
        <v>7</v>
      </c>
      <c r="B6" s="308"/>
      <c r="C6" s="308"/>
      <c r="D6" s="308"/>
      <c r="E6" s="308"/>
      <c r="F6" s="308"/>
      <c r="G6" s="309"/>
      <c r="H6" s="8"/>
    </row>
    <row r="7" spans="1:8" ht="25.5">
      <c r="A7" s="102" t="s">
        <v>141</v>
      </c>
      <c r="B7" s="310">
        <v>11000</v>
      </c>
      <c r="C7" s="312"/>
      <c r="D7" s="312">
        <f>B7*C7</f>
        <v>0</v>
      </c>
      <c r="E7" s="314">
        <v>0.23</v>
      </c>
      <c r="F7" s="312">
        <f>D7*E7</f>
        <v>0</v>
      </c>
      <c r="G7" s="316">
        <f>D7+F7</f>
        <v>0</v>
      </c>
      <c r="H7" s="9"/>
    </row>
    <row r="8" spans="1:8" ht="26.25" customHeight="1">
      <c r="A8" s="103" t="s">
        <v>140</v>
      </c>
      <c r="B8" s="311"/>
      <c r="C8" s="313"/>
      <c r="D8" s="313"/>
      <c r="E8" s="315"/>
      <c r="F8" s="313"/>
      <c r="G8" s="317"/>
      <c r="H8" s="10"/>
    </row>
    <row r="9" spans="1:8" ht="14.25" customHeight="1">
      <c r="A9" s="103" t="s">
        <v>8</v>
      </c>
      <c r="B9" s="311"/>
      <c r="C9" s="313"/>
      <c r="D9" s="313"/>
      <c r="E9" s="315"/>
      <c r="F9" s="313"/>
      <c r="G9" s="317"/>
      <c r="H9" s="10"/>
    </row>
    <row r="10" spans="1:8" ht="24" customHeight="1">
      <c r="A10" s="103" t="s">
        <v>139</v>
      </c>
      <c r="B10" s="311"/>
      <c r="C10" s="313"/>
      <c r="D10" s="313"/>
      <c r="E10" s="315"/>
      <c r="F10" s="313"/>
      <c r="G10" s="317"/>
      <c r="H10" s="10"/>
    </row>
    <row r="11" spans="1:10" ht="24.75" customHeight="1">
      <c r="A11" s="103" t="s">
        <v>138</v>
      </c>
      <c r="B11" s="311"/>
      <c r="C11" s="313"/>
      <c r="D11" s="313"/>
      <c r="E11" s="315"/>
      <c r="F11" s="313"/>
      <c r="G11" s="317"/>
      <c r="H11" s="10"/>
      <c r="J11" s="11"/>
    </row>
    <row r="12" spans="1:8" ht="23.25" customHeight="1">
      <c r="A12" s="103" t="s">
        <v>137</v>
      </c>
      <c r="B12" s="311"/>
      <c r="C12" s="313"/>
      <c r="D12" s="313"/>
      <c r="E12" s="315"/>
      <c r="F12" s="313"/>
      <c r="G12" s="317"/>
      <c r="H12" s="10"/>
    </row>
    <row r="13" spans="1:8" ht="14.25" customHeight="1">
      <c r="A13" s="103" t="s">
        <v>9</v>
      </c>
      <c r="B13" s="311"/>
      <c r="C13" s="313"/>
      <c r="D13" s="313"/>
      <c r="E13" s="315"/>
      <c r="F13" s="313"/>
      <c r="G13" s="317"/>
      <c r="H13" s="10"/>
    </row>
    <row r="14" spans="1:8" ht="14.25" customHeight="1">
      <c r="A14" s="103" t="s">
        <v>10</v>
      </c>
      <c r="B14" s="311"/>
      <c r="C14" s="313"/>
      <c r="D14" s="313"/>
      <c r="E14" s="315"/>
      <c r="F14" s="313"/>
      <c r="G14" s="317"/>
      <c r="H14" s="10"/>
    </row>
    <row r="15" spans="1:8" ht="25.5" customHeight="1">
      <c r="A15" s="103" t="s">
        <v>11</v>
      </c>
      <c r="B15" s="311"/>
      <c r="C15" s="313"/>
      <c r="D15" s="313"/>
      <c r="E15" s="315"/>
      <c r="F15" s="313"/>
      <c r="G15" s="317"/>
      <c r="H15" s="10"/>
    </row>
    <row r="16" spans="1:8" ht="14.25" customHeight="1">
      <c r="A16" s="103" t="s">
        <v>12</v>
      </c>
      <c r="B16" s="311"/>
      <c r="C16" s="313"/>
      <c r="D16" s="313"/>
      <c r="E16" s="315"/>
      <c r="F16" s="313"/>
      <c r="G16" s="317"/>
      <c r="H16" s="10"/>
    </row>
    <row r="17" spans="1:15" ht="18" customHeight="1">
      <c r="A17" s="104" t="s">
        <v>112</v>
      </c>
      <c r="B17" s="311"/>
      <c r="C17" s="313"/>
      <c r="D17" s="313"/>
      <c r="E17" s="315"/>
      <c r="F17" s="313"/>
      <c r="G17" s="317"/>
      <c r="H17" s="10"/>
      <c r="O17" s="2">
        <v>1</v>
      </c>
    </row>
    <row r="18" spans="1:8" ht="14.25" customHeight="1">
      <c r="A18" s="103" t="s">
        <v>14</v>
      </c>
      <c r="B18" s="311"/>
      <c r="C18" s="313"/>
      <c r="D18" s="313"/>
      <c r="E18" s="315"/>
      <c r="F18" s="313"/>
      <c r="G18" s="317"/>
      <c r="H18" s="10"/>
    </row>
    <row r="19" spans="1:8" ht="24" customHeight="1">
      <c r="A19" s="103" t="s">
        <v>136</v>
      </c>
      <c r="B19" s="311"/>
      <c r="C19" s="313"/>
      <c r="D19" s="313"/>
      <c r="E19" s="315"/>
      <c r="F19" s="313"/>
      <c r="G19" s="317"/>
      <c r="H19" s="10"/>
    </row>
    <row r="20" spans="1:8" ht="27.75" customHeight="1" thickBot="1">
      <c r="A20" s="103" t="s">
        <v>135</v>
      </c>
      <c r="B20" s="311"/>
      <c r="C20" s="313"/>
      <c r="D20" s="313"/>
      <c r="E20" s="315"/>
      <c r="F20" s="313"/>
      <c r="G20" s="317"/>
      <c r="H20" s="10"/>
    </row>
    <row r="21" spans="1:8" ht="12" customHeight="1" thickBot="1">
      <c r="A21" s="105" t="s">
        <v>15</v>
      </c>
      <c r="B21" s="106">
        <f>B7</f>
        <v>11000</v>
      </c>
      <c r="C21" s="61"/>
      <c r="D21" s="61">
        <f>D7</f>
        <v>0</v>
      </c>
      <c r="E21" s="107">
        <v>0.23</v>
      </c>
      <c r="F21" s="61">
        <f>F7</f>
        <v>0</v>
      </c>
      <c r="G21" s="108">
        <f>G7</f>
        <v>0</v>
      </c>
      <c r="H21" s="10"/>
    </row>
    <row r="22" spans="1:8" ht="12.75" customHeight="1" hidden="1">
      <c r="A22" s="109"/>
      <c r="B22" s="110"/>
      <c r="C22" s="62"/>
      <c r="D22" s="62"/>
      <c r="E22" s="111"/>
      <c r="F22" s="62"/>
      <c r="G22" s="112"/>
      <c r="H22" s="10"/>
    </row>
    <row r="23" spans="1:7" ht="15" customHeight="1" thickBot="1">
      <c r="A23" s="318" t="s">
        <v>16</v>
      </c>
      <c r="B23" s="319"/>
      <c r="C23" s="319"/>
      <c r="D23" s="319"/>
      <c r="E23" s="319"/>
      <c r="F23" s="319"/>
      <c r="G23" s="320"/>
    </row>
    <row r="24" spans="1:8" ht="24.75" customHeight="1" thickBot="1">
      <c r="A24" s="102" t="s">
        <v>17</v>
      </c>
      <c r="B24" s="321">
        <v>7500</v>
      </c>
      <c r="C24" s="322"/>
      <c r="D24" s="322">
        <f>B24*C24</f>
        <v>0</v>
      </c>
      <c r="E24" s="323">
        <v>0.23</v>
      </c>
      <c r="F24" s="322">
        <f>D24*E24</f>
        <v>0</v>
      </c>
      <c r="G24" s="324">
        <f>D24+F24</f>
        <v>0</v>
      </c>
      <c r="H24" s="10"/>
    </row>
    <row r="25" spans="1:8" ht="13.5" customHeight="1" thickBot="1">
      <c r="A25" s="113" t="s">
        <v>18</v>
      </c>
      <c r="B25" s="321"/>
      <c r="C25" s="322"/>
      <c r="D25" s="322"/>
      <c r="E25" s="323"/>
      <c r="F25" s="322"/>
      <c r="G25" s="324"/>
      <c r="H25" s="10"/>
    </row>
    <row r="26" spans="1:8" ht="13.5" thickBot="1">
      <c r="A26" s="113" t="s">
        <v>19</v>
      </c>
      <c r="B26" s="321"/>
      <c r="C26" s="322"/>
      <c r="D26" s="322"/>
      <c r="E26" s="323"/>
      <c r="F26" s="322"/>
      <c r="G26" s="324"/>
      <c r="H26" s="10"/>
    </row>
    <row r="27" spans="1:8" ht="24" customHeight="1" thickBot="1">
      <c r="A27" s="114" t="s">
        <v>20</v>
      </c>
      <c r="B27" s="321"/>
      <c r="C27" s="322"/>
      <c r="D27" s="322"/>
      <c r="E27" s="323"/>
      <c r="F27" s="322"/>
      <c r="G27" s="324"/>
      <c r="H27" s="10"/>
    </row>
    <row r="28" spans="1:8" ht="35.25" customHeight="1" thickBot="1">
      <c r="A28" s="103" t="s">
        <v>134</v>
      </c>
      <c r="B28" s="321"/>
      <c r="C28" s="322"/>
      <c r="D28" s="322"/>
      <c r="E28" s="323"/>
      <c r="F28" s="322"/>
      <c r="G28" s="324"/>
      <c r="H28" s="10"/>
    </row>
    <row r="29" spans="1:8" ht="25.5" customHeight="1" thickBot="1">
      <c r="A29" s="103" t="s">
        <v>133</v>
      </c>
      <c r="B29" s="321"/>
      <c r="C29" s="322"/>
      <c r="D29" s="322"/>
      <c r="E29" s="323"/>
      <c r="F29" s="322"/>
      <c r="G29" s="324"/>
      <c r="H29" s="10"/>
    </row>
    <row r="30" spans="1:8" ht="27" customHeight="1" thickBot="1">
      <c r="A30" s="103" t="s">
        <v>131</v>
      </c>
      <c r="B30" s="321"/>
      <c r="C30" s="322"/>
      <c r="D30" s="322"/>
      <c r="E30" s="323"/>
      <c r="F30" s="322"/>
      <c r="G30" s="324"/>
      <c r="H30" s="10"/>
    </row>
    <row r="31" spans="1:8" ht="13.5" thickBot="1">
      <c r="A31" s="105" t="s">
        <v>15</v>
      </c>
      <c r="B31" s="115">
        <f>B24</f>
        <v>7500</v>
      </c>
      <c r="C31" s="63"/>
      <c r="D31" s="63">
        <f>D24</f>
        <v>0</v>
      </c>
      <c r="E31" s="116">
        <f>E24</f>
        <v>0.23</v>
      </c>
      <c r="F31" s="63">
        <f>F24</f>
        <v>0</v>
      </c>
      <c r="G31" s="117">
        <f>G24</f>
        <v>0</v>
      </c>
      <c r="H31" s="10"/>
    </row>
    <row r="32" spans="1:8" ht="12.75" customHeight="1" hidden="1">
      <c r="A32" s="118"/>
      <c r="B32" s="119"/>
      <c r="C32" s="64"/>
      <c r="D32" s="64"/>
      <c r="E32" s="120"/>
      <c r="F32" s="64"/>
      <c r="G32" s="121"/>
      <c r="H32" s="10"/>
    </row>
    <row r="33" spans="1:8" ht="11.25" customHeight="1" thickBot="1">
      <c r="A33" s="325" t="s">
        <v>21</v>
      </c>
      <c r="B33" s="326"/>
      <c r="C33" s="326"/>
      <c r="D33" s="326"/>
      <c r="E33" s="326"/>
      <c r="F33" s="326"/>
      <c r="G33" s="327"/>
      <c r="H33" s="10"/>
    </row>
    <row r="34" spans="1:8" ht="38.25" customHeight="1" thickBot="1">
      <c r="A34" s="122" t="s">
        <v>194</v>
      </c>
      <c r="B34" s="328">
        <v>2000</v>
      </c>
      <c r="C34" s="322"/>
      <c r="D34" s="322">
        <f>B34*C34</f>
        <v>0</v>
      </c>
      <c r="E34" s="323">
        <v>0.23</v>
      </c>
      <c r="F34" s="322">
        <f>D34*E34</f>
        <v>0</v>
      </c>
      <c r="G34" s="324">
        <f>F34+D34</f>
        <v>0</v>
      </c>
      <c r="H34" s="10"/>
    </row>
    <row r="35" spans="1:8" ht="13.5" thickBot="1">
      <c r="A35" s="123" t="s">
        <v>113</v>
      </c>
      <c r="B35" s="328"/>
      <c r="C35" s="322"/>
      <c r="D35" s="322"/>
      <c r="E35" s="323"/>
      <c r="F35" s="322"/>
      <c r="G35" s="324"/>
      <c r="H35" s="10"/>
    </row>
    <row r="36" spans="1:8" ht="16.5" customHeight="1" thickBot="1">
      <c r="A36" s="124" t="s">
        <v>23</v>
      </c>
      <c r="B36" s="328"/>
      <c r="C36" s="322"/>
      <c r="D36" s="322"/>
      <c r="E36" s="323"/>
      <c r="F36" s="322"/>
      <c r="G36" s="324"/>
      <c r="H36" s="10"/>
    </row>
    <row r="37" spans="1:8" ht="27" customHeight="1" thickBot="1">
      <c r="A37" s="125" t="s">
        <v>24</v>
      </c>
      <c r="B37" s="328"/>
      <c r="C37" s="322"/>
      <c r="D37" s="322"/>
      <c r="E37" s="323"/>
      <c r="F37" s="322"/>
      <c r="G37" s="324"/>
      <c r="H37" s="10"/>
    </row>
    <row r="38" spans="1:8" ht="13.5" thickBot="1">
      <c r="A38" s="105" t="s">
        <v>15</v>
      </c>
      <c r="B38" s="126">
        <f aca="true" t="shared" si="0" ref="B38:G38">B34</f>
        <v>2000</v>
      </c>
      <c r="C38" s="61"/>
      <c r="D38" s="61">
        <f t="shared" si="0"/>
        <v>0</v>
      </c>
      <c r="E38" s="127">
        <f t="shared" si="0"/>
        <v>0.23</v>
      </c>
      <c r="F38" s="61">
        <f t="shared" si="0"/>
        <v>0</v>
      </c>
      <c r="G38" s="108">
        <f t="shared" si="0"/>
        <v>0</v>
      </c>
      <c r="H38" s="10"/>
    </row>
    <row r="39" spans="1:8" ht="9.75" customHeight="1" thickBot="1">
      <c r="A39" s="109"/>
      <c r="B39" s="128"/>
      <c r="C39" s="62"/>
      <c r="D39" s="62"/>
      <c r="E39" s="129"/>
      <c r="F39" s="62"/>
      <c r="G39" s="112"/>
      <c r="H39" s="10"/>
    </row>
    <row r="40" spans="1:8" ht="13.5" thickBot="1">
      <c r="A40" s="325" t="s">
        <v>25</v>
      </c>
      <c r="B40" s="326"/>
      <c r="C40" s="326"/>
      <c r="D40" s="326"/>
      <c r="E40" s="326"/>
      <c r="F40" s="326"/>
      <c r="G40" s="327"/>
      <c r="H40" s="10"/>
    </row>
    <row r="41" spans="1:8" ht="16.5" customHeight="1" thickBot="1">
      <c r="A41" s="113" t="s">
        <v>26</v>
      </c>
      <c r="B41" s="328">
        <v>4000</v>
      </c>
      <c r="C41" s="322"/>
      <c r="D41" s="322">
        <f>C41*B41</f>
        <v>0</v>
      </c>
      <c r="E41" s="323">
        <v>0.23</v>
      </c>
      <c r="F41" s="322">
        <f>D41*E41</f>
        <v>0</v>
      </c>
      <c r="G41" s="324">
        <f>D41+F41</f>
        <v>0</v>
      </c>
      <c r="H41" s="10"/>
    </row>
    <row r="42" spans="1:8" ht="13.5" thickBot="1">
      <c r="A42" s="103" t="s">
        <v>27</v>
      </c>
      <c r="B42" s="328"/>
      <c r="C42" s="322"/>
      <c r="D42" s="322"/>
      <c r="E42" s="323"/>
      <c r="F42" s="322"/>
      <c r="G42" s="324"/>
      <c r="H42" s="10"/>
    </row>
    <row r="43" spans="1:8" ht="15.75" customHeight="1" thickBot="1">
      <c r="A43" s="103" t="s">
        <v>28</v>
      </c>
      <c r="B43" s="328"/>
      <c r="C43" s="322"/>
      <c r="D43" s="322"/>
      <c r="E43" s="323"/>
      <c r="F43" s="322"/>
      <c r="G43" s="324"/>
      <c r="H43" s="10"/>
    </row>
    <row r="44" spans="1:8" ht="15" customHeight="1" thickBot="1">
      <c r="A44" s="103" t="s">
        <v>29</v>
      </c>
      <c r="B44" s="328"/>
      <c r="C44" s="322"/>
      <c r="D44" s="322"/>
      <c r="E44" s="323"/>
      <c r="F44" s="322"/>
      <c r="G44" s="324"/>
      <c r="H44" s="10"/>
    </row>
    <row r="45" spans="1:8" ht="14.25" customHeight="1" thickBot="1">
      <c r="A45" s="103" t="s">
        <v>30</v>
      </c>
      <c r="B45" s="328"/>
      <c r="C45" s="322"/>
      <c r="D45" s="322"/>
      <c r="E45" s="323"/>
      <c r="F45" s="322"/>
      <c r="G45" s="324"/>
      <c r="H45" s="10"/>
    </row>
    <row r="46" spans="1:8" ht="13.5" customHeight="1" thickBot="1">
      <c r="A46" s="103" t="s">
        <v>31</v>
      </c>
      <c r="B46" s="328"/>
      <c r="C46" s="322"/>
      <c r="D46" s="322"/>
      <c r="E46" s="323"/>
      <c r="F46" s="322"/>
      <c r="G46" s="324"/>
      <c r="H46" s="10"/>
    </row>
    <row r="47" spans="1:8" ht="26.25" customHeight="1" thickBot="1">
      <c r="A47" s="125" t="s">
        <v>130</v>
      </c>
      <c r="B47" s="328"/>
      <c r="C47" s="322"/>
      <c r="D47" s="322"/>
      <c r="E47" s="323"/>
      <c r="F47" s="322"/>
      <c r="G47" s="324"/>
      <c r="H47" s="10"/>
    </row>
    <row r="48" spans="1:8" ht="13.5" thickBot="1">
      <c r="A48" s="105" t="s">
        <v>15</v>
      </c>
      <c r="B48" s="126">
        <f aca="true" t="shared" si="1" ref="B48:G48">B41</f>
        <v>4000</v>
      </c>
      <c r="C48" s="61"/>
      <c r="D48" s="61">
        <f t="shared" si="1"/>
        <v>0</v>
      </c>
      <c r="E48" s="127">
        <f t="shared" si="1"/>
        <v>0.23</v>
      </c>
      <c r="F48" s="61">
        <f t="shared" si="1"/>
        <v>0</v>
      </c>
      <c r="G48" s="108">
        <f t="shared" si="1"/>
        <v>0</v>
      </c>
      <c r="H48" s="10"/>
    </row>
    <row r="49" spans="1:8" ht="9.75" customHeight="1" thickBot="1">
      <c r="A49" s="109"/>
      <c r="B49" s="128"/>
      <c r="C49" s="62"/>
      <c r="D49" s="62"/>
      <c r="E49" s="129"/>
      <c r="F49" s="62"/>
      <c r="G49" s="112"/>
      <c r="H49" s="10"/>
    </row>
    <row r="50" spans="1:8" ht="13.5" thickBot="1">
      <c r="A50" s="325" t="s">
        <v>32</v>
      </c>
      <c r="B50" s="326"/>
      <c r="C50" s="326"/>
      <c r="D50" s="326"/>
      <c r="E50" s="326"/>
      <c r="F50" s="326"/>
      <c r="G50" s="327"/>
      <c r="H50" s="10"/>
    </row>
    <row r="51" spans="1:8" ht="26.25" thickBot="1">
      <c r="A51" s="130" t="s">
        <v>129</v>
      </c>
      <c r="B51" s="15">
        <v>2000</v>
      </c>
      <c r="C51" s="16"/>
      <c r="D51" s="16">
        <f>B51*C51</f>
        <v>0</v>
      </c>
      <c r="E51" s="17">
        <v>0.23</v>
      </c>
      <c r="F51" s="16">
        <f>D51*E51</f>
        <v>0</v>
      </c>
      <c r="G51" s="101">
        <f>D51+F51</f>
        <v>0</v>
      </c>
      <c r="H51" s="10"/>
    </row>
    <row r="52" spans="1:8" ht="13.5" thickBot="1">
      <c r="A52" s="105" t="s">
        <v>15</v>
      </c>
      <c r="B52" s="126">
        <f aca="true" t="shared" si="2" ref="B52:G52">B51</f>
        <v>2000</v>
      </c>
      <c r="C52" s="61"/>
      <c r="D52" s="61">
        <f t="shared" si="2"/>
        <v>0</v>
      </c>
      <c r="E52" s="127">
        <f t="shared" si="2"/>
        <v>0.23</v>
      </c>
      <c r="F52" s="61">
        <f t="shared" si="2"/>
        <v>0</v>
      </c>
      <c r="G52" s="108">
        <f t="shared" si="2"/>
        <v>0</v>
      </c>
      <c r="H52" s="10"/>
    </row>
    <row r="53" spans="1:8" ht="9.75" customHeight="1" thickBot="1">
      <c r="A53" s="109"/>
      <c r="B53" s="128"/>
      <c r="C53" s="62"/>
      <c r="D53" s="62"/>
      <c r="E53" s="129"/>
      <c r="F53" s="62"/>
      <c r="G53" s="112"/>
      <c r="H53" s="10"/>
    </row>
    <row r="54" spans="1:8" ht="13.5" thickBot="1">
      <c r="A54" s="325" t="s">
        <v>34</v>
      </c>
      <c r="B54" s="326"/>
      <c r="C54" s="326"/>
      <c r="D54" s="326"/>
      <c r="E54" s="326"/>
      <c r="F54" s="326"/>
      <c r="G54" s="327"/>
      <c r="H54" s="10"/>
    </row>
    <row r="55" spans="1:8" ht="13.5" thickBot="1">
      <c r="A55" s="113" t="s">
        <v>35</v>
      </c>
      <c r="B55" s="328">
        <v>4000</v>
      </c>
      <c r="C55" s="322"/>
      <c r="D55" s="322">
        <f>B55*C55</f>
        <v>0</v>
      </c>
      <c r="E55" s="323">
        <v>0.23</v>
      </c>
      <c r="F55" s="322">
        <f>D55*E55</f>
        <v>0</v>
      </c>
      <c r="G55" s="324">
        <f>D55+F55</f>
        <v>0</v>
      </c>
      <c r="H55" s="10"/>
    </row>
    <row r="56" spans="1:8" ht="18.75" customHeight="1" thickBot="1">
      <c r="A56" s="131" t="s">
        <v>36</v>
      </c>
      <c r="B56" s="328"/>
      <c r="C56" s="322"/>
      <c r="D56" s="322"/>
      <c r="E56" s="323"/>
      <c r="F56" s="322"/>
      <c r="G56" s="324"/>
      <c r="H56" s="10"/>
    </row>
    <row r="57" spans="1:8" ht="16.5" customHeight="1" thickBot="1">
      <c r="A57" s="132" t="s">
        <v>37</v>
      </c>
      <c r="B57" s="328"/>
      <c r="C57" s="322"/>
      <c r="D57" s="322"/>
      <c r="E57" s="323"/>
      <c r="F57" s="322"/>
      <c r="G57" s="324"/>
      <c r="H57" s="10"/>
    </row>
    <row r="58" spans="1:8" ht="13.5" thickBot="1">
      <c r="A58" s="105" t="s">
        <v>15</v>
      </c>
      <c r="B58" s="126">
        <f aca="true" t="shared" si="3" ref="B58:G58">B55</f>
        <v>4000</v>
      </c>
      <c r="C58" s="61"/>
      <c r="D58" s="61">
        <f t="shared" si="3"/>
        <v>0</v>
      </c>
      <c r="E58" s="127">
        <f t="shared" si="3"/>
        <v>0.23</v>
      </c>
      <c r="F58" s="61">
        <f t="shared" si="3"/>
        <v>0</v>
      </c>
      <c r="G58" s="133">
        <f t="shared" si="3"/>
        <v>0</v>
      </c>
      <c r="H58" s="10"/>
    </row>
    <row r="59" spans="1:8" ht="6" customHeight="1" thickBot="1">
      <c r="A59" s="109"/>
      <c r="B59" s="128"/>
      <c r="C59" s="62"/>
      <c r="D59" s="62"/>
      <c r="E59" s="129"/>
      <c r="F59" s="62"/>
      <c r="G59" s="112"/>
      <c r="H59" s="10"/>
    </row>
    <row r="60" spans="1:8" ht="13.5" thickBot="1">
      <c r="A60" s="325" t="s">
        <v>38</v>
      </c>
      <c r="B60" s="326"/>
      <c r="C60" s="326"/>
      <c r="D60" s="326"/>
      <c r="E60" s="326"/>
      <c r="F60" s="326"/>
      <c r="G60" s="327"/>
      <c r="H60" s="10"/>
    </row>
    <row r="61" spans="1:8" ht="13.5" thickBot="1">
      <c r="A61" s="134" t="s">
        <v>39</v>
      </c>
      <c r="B61" s="328">
        <v>3000</v>
      </c>
      <c r="C61" s="322"/>
      <c r="D61" s="322">
        <f>B61*C61</f>
        <v>0</v>
      </c>
      <c r="E61" s="323">
        <v>0.23</v>
      </c>
      <c r="F61" s="322">
        <f>D61*E61</f>
        <v>0</v>
      </c>
      <c r="G61" s="324">
        <f>D61+F61</f>
        <v>0</v>
      </c>
      <c r="H61" s="10"/>
    </row>
    <row r="62" spans="1:8" ht="26.25" thickBot="1">
      <c r="A62" s="125" t="s">
        <v>195</v>
      </c>
      <c r="B62" s="328"/>
      <c r="C62" s="322"/>
      <c r="D62" s="322"/>
      <c r="E62" s="323"/>
      <c r="F62" s="322"/>
      <c r="G62" s="324"/>
      <c r="H62" s="10"/>
    </row>
    <row r="63" spans="1:8" ht="13.5" thickBot="1">
      <c r="A63" s="105" t="s">
        <v>15</v>
      </c>
      <c r="B63" s="126">
        <f aca="true" t="shared" si="4" ref="B63:G63">B61</f>
        <v>3000</v>
      </c>
      <c r="C63" s="65"/>
      <c r="D63" s="65">
        <f t="shared" si="4"/>
        <v>0</v>
      </c>
      <c r="E63" s="127">
        <f t="shared" si="4"/>
        <v>0.23</v>
      </c>
      <c r="F63" s="65">
        <f t="shared" si="4"/>
        <v>0</v>
      </c>
      <c r="G63" s="135">
        <f t="shared" si="4"/>
        <v>0</v>
      </c>
      <c r="H63" s="10"/>
    </row>
    <row r="64" spans="1:8" ht="5.25" customHeight="1" thickBot="1">
      <c r="A64" s="109"/>
      <c r="B64" s="128"/>
      <c r="C64" s="62"/>
      <c r="D64" s="62"/>
      <c r="E64" s="129"/>
      <c r="F64" s="62"/>
      <c r="G64" s="112"/>
      <c r="H64" s="10"/>
    </row>
    <row r="65" spans="1:8" ht="13.5" thickBot="1">
      <c r="A65" s="325" t="s">
        <v>40</v>
      </c>
      <c r="B65" s="326"/>
      <c r="C65" s="326"/>
      <c r="D65" s="326"/>
      <c r="E65" s="326"/>
      <c r="F65" s="326"/>
      <c r="G65" s="327"/>
      <c r="H65" s="10"/>
    </row>
    <row r="66" spans="1:8" ht="29.25" customHeight="1" thickBot="1">
      <c r="A66" s="134" t="s">
        <v>41</v>
      </c>
      <c r="B66" s="15">
        <v>3000</v>
      </c>
      <c r="C66" s="16"/>
      <c r="D66" s="16">
        <f>B66*C66</f>
        <v>0</v>
      </c>
      <c r="E66" s="17">
        <v>0.23</v>
      </c>
      <c r="F66" s="16">
        <f>D66*E66</f>
        <v>0</v>
      </c>
      <c r="G66" s="101">
        <f>D66+F66</f>
        <v>0</v>
      </c>
      <c r="H66" s="10"/>
    </row>
    <row r="67" spans="1:8" ht="13.5" thickBot="1">
      <c r="A67" s="105" t="s">
        <v>15</v>
      </c>
      <c r="B67" s="126">
        <f aca="true" t="shared" si="5" ref="B67:G67">B66</f>
        <v>3000</v>
      </c>
      <c r="C67" s="61"/>
      <c r="D67" s="61">
        <f t="shared" si="5"/>
        <v>0</v>
      </c>
      <c r="E67" s="127">
        <f t="shared" si="5"/>
        <v>0.23</v>
      </c>
      <c r="F67" s="61">
        <f t="shared" si="5"/>
        <v>0</v>
      </c>
      <c r="G67" s="108">
        <f t="shared" si="5"/>
        <v>0</v>
      </c>
      <c r="H67" s="10"/>
    </row>
    <row r="68" spans="1:8" ht="4.5" customHeight="1" thickBot="1">
      <c r="A68" s="109"/>
      <c r="B68" s="128"/>
      <c r="C68" s="62">
        <v>2</v>
      </c>
      <c r="D68" s="62"/>
      <c r="E68" s="129"/>
      <c r="F68" s="62"/>
      <c r="G68" s="112"/>
      <c r="H68" s="10"/>
    </row>
    <row r="69" spans="1:8" ht="13.5" thickBot="1">
      <c r="A69" s="325" t="s">
        <v>42</v>
      </c>
      <c r="B69" s="326"/>
      <c r="C69" s="326"/>
      <c r="D69" s="326"/>
      <c r="E69" s="326"/>
      <c r="F69" s="326"/>
      <c r="G69" s="327"/>
      <c r="H69" s="10"/>
    </row>
    <row r="70" spans="1:8" ht="26.25" thickBot="1">
      <c r="A70" s="130" t="s">
        <v>43</v>
      </c>
      <c r="B70" s="15">
        <v>3000</v>
      </c>
      <c r="C70" s="16"/>
      <c r="D70" s="16">
        <f>B70*C70</f>
        <v>0</v>
      </c>
      <c r="E70" s="17">
        <v>0.23</v>
      </c>
      <c r="F70" s="16">
        <f>D70*E70</f>
        <v>0</v>
      </c>
      <c r="G70" s="101">
        <f>D70+F70</f>
        <v>0</v>
      </c>
      <c r="H70" s="10"/>
    </row>
    <row r="71" spans="1:8" ht="13.5" thickBot="1">
      <c r="A71" s="105" t="s">
        <v>15</v>
      </c>
      <c r="B71" s="126">
        <f aca="true" t="shared" si="6" ref="B71:G71">B70</f>
        <v>3000</v>
      </c>
      <c r="C71" s="61"/>
      <c r="D71" s="61">
        <f t="shared" si="6"/>
        <v>0</v>
      </c>
      <c r="E71" s="127">
        <f t="shared" si="6"/>
        <v>0.23</v>
      </c>
      <c r="F71" s="61">
        <f t="shared" si="6"/>
        <v>0</v>
      </c>
      <c r="G71" s="108">
        <f t="shared" si="6"/>
        <v>0</v>
      </c>
      <c r="H71" s="10"/>
    </row>
    <row r="72" spans="1:8" ht="7.5" customHeight="1" thickBot="1">
      <c r="A72" s="136"/>
      <c r="B72" s="137"/>
      <c r="C72" s="66"/>
      <c r="D72" s="66"/>
      <c r="E72" s="138"/>
      <c r="F72" s="66"/>
      <c r="G72" s="139"/>
      <c r="H72" s="10"/>
    </row>
    <row r="73" spans="1:8" ht="13.5" thickBot="1">
      <c r="A73" s="325" t="s">
        <v>44</v>
      </c>
      <c r="B73" s="326"/>
      <c r="C73" s="326"/>
      <c r="D73" s="326"/>
      <c r="E73" s="326"/>
      <c r="F73" s="326"/>
      <c r="G73" s="327"/>
      <c r="H73" s="10"/>
    </row>
    <row r="74" spans="1:8" ht="13.5" thickBot="1">
      <c r="A74" s="134" t="s">
        <v>45</v>
      </c>
      <c r="B74" s="328">
        <v>6000</v>
      </c>
      <c r="C74" s="322"/>
      <c r="D74" s="322">
        <f>B74*C74</f>
        <v>0</v>
      </c>
      <c r="E74" s="323">
        <v>0.23</v>
      </c>
      <c r="F74" s="322">
        <f>D74*E74</f>
        <v>0</v>
      </c>
      <c r="G74" s="324">
        <f>D74+F74</f>
        <v>0</v>
      </c>
      <c r="H74" s="10"/>
    </row>
    <row r="75" spans="1:8" ht="15.75" customHeight="1" thickBot="1">
      <c r="A75" s="103" t="s">
        <v>188</v>
      </c>
      <c r="B75" s="328"/>
      <c r="C75" s="322"/>
      <c r="D75" s="322"/>
      <c r="E75" s="323"/>
      <c r="F75" s="322"/>
      <c r="G75" s="324"/>
      <c r="H75" s="10"/>
    </row>
    <row r="76" spans="1:8" ht="14.25" customHeight="1" thickBot="1">
      <c r="A76" s="140" t="s">
        <v>46</v>
      </c>
      <c r="B76" s="328"/>
      <c r="C76" s="322"/>
      <c r="D76" s="322"/>
      <c r="E76" s="323"/>
      <c r="F76" s="322"/>
      <c r="G76" s="324"/>
      <c r="H76" s="10"/>
    </row>
    <row r="77" spans="1:8" ht="13.5" thickBot="1">
      <c r="A77" s="105" t="s">
        <v>15</v>
      </c>
      <c r="B77" s="126">
        <f aca="true" t="shared" si="7" ref="B77:G77">B74</f>
        <v>6000</v>
      </c>
      <c r="C77" s="61"/>
      <c r="D77" s="61">
        <f t="shared" si="7"/>
        <v>0</v>
      </c>
      <c r="E77" s="127">
        <f t="shared" si="7"/>
        <v>0.23</v>
      </c>
      <c r="F77" s="61">
        <f t="shared" si="7"/>
        <v>0</v>
      </c>
      <c r="G77" s="108">
        <f t="shared" si="7"/>
        <v>0</v>
      </c>
      <c r="H77" s="10"/>
    </row>
    <row r="78" spans="1:8" ht="7.5" customHeight="1" thickBot="1">
      <c r="A78" s="109"/>
      <c r="B78" s="128"/>
      <c r="C78" s="62"/>
      <c r="D78" s="62"/>
      <c r="E78" s="129"/>
      <c r="F78" s="62"/>
      <c r="G78" s="112"/>
      <c r="H78" s="10"/>
    </row>
    <row r="79" spans="1:8" ht="13.5" thickBot="1">
      <c r="A79" s="325" t="s">
        <v>47</v>
      </c>
      <c r="B79" s="326"/>
      <c r="C79" s="326"/>
      <c r="D79" s="326"/>
      <c r="E79" s="326"/>
      <c r="F79" s="326"/>
      <c r="G79" s="327"/>
      <c r="H79" s="10"/>
    </row>
    <row r="80" spans="1:8" ht="26.25" thickBot="1">
      <c r="A80" s="173" t="s">
        <v>128</v>
      </c>
      <c r="B80" s="329">
        <v>4000</v>
      </c>
      <c r="C80" s="330"/>
      <c r="D80" s="330">
        <f>B80*C80</f>
        <v>0</v>
      </c>
      <c r="E80" s="331">
        <v>0.23</v>
      </c>
      <c r="F80" s="330">
        <f>D80*E80</f>
        <v>0</v>
      </c>
      <c r="G80" s="332">
        <f>D80+F80</f>
        <v>0</v>
      </c>
      <c r="H80" s="10"/>
    </row>
    <row r="81" spans="1:8" ht="26.25" thickBot="1">
      <c r="A81" s="300" t="s">
        <v>48</v>
      </c>
      <c r="B81" s="329"/>
      <c r="C81" s="330"/>
      <c r="D81" s="330"/>
      <c r="E81" s="331"/>
      <c r="F81" s="330"/>
      <c r="G81" s="332"/>
      <c r="H81" s="10"/>
    </row>
    <row r="82" spans="1:8" ht="15" customHeight="1" thickBot="1">
      <c r="A82" s="183" t="s">
        <v>196</v>
      </c>
      <c r="B82" s="329"/>
      <c r="C82" s="330"/>
      <c r="D82" s="330"/>
      <c r="E82" s="331"/>
      <c r="F82" s="330"/>
      <c r="G82" s="332"/>
      <c r="H82" s="10"/>
    </row>
    <row r="83" spans="1:8" ht="15" customHeight="1" thickBot="1">
      <c r="A83" s="301" t="s">
        <v>15</v>
      </c>
      <c r="B83" s="302">
        <f>B80</f>
        <v>4000</v>
      </c>
      <c r="C83" s="61"/>
      <c r="D83" s="61">
        <f>D80</f>
        <v>0</v>
      </c>
      <c r="E83" s="127">
        <f>E80</f>
        <v>0.23</v>
      </c>
      <c r="F83" s="61">
        <f>F80</f>
        <v>0</v>
      </c>
      <c r="G83" s="108">
        <f>G80</f>
        <v>0</v>
      </c>
      <c r="H83" s="10"/>
    </row>
    <row r="84" spans="1:8" ht="10.5" customHeight="1" thickBot="1">
      <c r="A84" s="118"/>
      <c r="B84" s="128"/>
      <c r="C84" s="62"/>
      <c r="D84" s="62"/>
      <c r="E84" s="129"/>
      <c r="F84" s="62"/>
      <c r="G84" s="112"/>
      <c r="H84" s="10"/>
    </row>
    <row r="85" spans="1:8" ht="13.5" thickBot="1">
      <c r="A85" s="325" t="s">
        <v>49</v>
      </c>
      <c r="B85" s="326"/>
      <c r="C85" s="326"/>
      <c r="D85" s="326"/>
      <c r="E85" s="326"/>
      <c r="F85" s="326"/>
      <c r="G85" s="327"/>
      <c r="H85" s="10"/>
    </row>
    <row r="86" spans="1:8" ht="26.25" thickBot="1">
      <c r="A86" s="134" t="s">
        <v>127</v>
      </c>
      <c r="B86" s="328">
        <v>2000</v>
      </c>
      <c r="C86" s="322"/>
      <c r="D86" s="322">
        <f>B86*C86</f>
        <v>0</v>
      </c>
      <c r="E86" s="323">
        <v>0.23</v>
      </c>
      <c r="F86" s="322">
        <f>D86*E86</f>
        <v>0</v>
      </c>
      <c r="G86" s="324">
        <f>D86+F86</f>
        <v>0</v>
      </c>
      <c r="H86" s="10"/>
    </row>
    <row r="87" spans="1:8" ht="26.25" thickBot="1">
      <c r="A87" s="125" t="s">
        <v>126</v>
      </c>
      <c r="B87" s="328"/>
      <c r="C87" s="322"/>
      <c r="D87" s="322"/>
      <c r="E87" s="323"/>
      <c r="F87" s="322"/>
      <c r="G87" s="324"/>
      <c r="H87" s="10"/>
    </row>
    <row r="88" spans="1:8" ht="13.5" thickBot="1">
      <c r="A88" s="105" t="s">
        <v>15</v>
      </c>
      <c r="B88" s="126">
        <f aca="true" t="shared" si="8" ref="B88:G88">B86</f>
        <v>2000</v>
      </c>
      <c r="C88" s="61"/>
      <c r="D88" s="61">
        <f t="shared" si="8"/>
        <v>0</v>
      </c>
      <c r="E88" s="127">
        <f t="shared" si="8"/>
        <v>0.23</v>
      </c>
      <c r="F88" s="61">
        <f t="shared" si="8"/>
        <v>0</v>
      </c>
      <c r="G88" s="108">
        <f t="shared" si="8"/>
        <v>0</v>
      </c>
      <c r="H88" s="10"/>
    </row>
    <row r="89" spans="1:8" ht="7.5" customHeight="1" thickBot="1">
      <c r="A89" s="109"/>
      <c r="B89" s="128"/>
      <c r="C89" s="62"/>
      <c r="D89" s="62"/>
      <c r="E89" s="129"/>
      <c r="F89" s="62"/>
      <c r="G89" s="112"/>
      <c r="H89" s="10"/>
    </row>
    <row r="90" spans="1:8" ht="13.5" thickBot="1">
      <c r="A90" s="325" t="s">
        <v>50</v>
      </c>
      <c r="B90" s="326"/>
      <c r="C90" s="326"/>
      <c r="D90" s="326"/>
      <c r="E90" s="326"/>
      <c r="F90" s="326"/>
      <c r="G90" s="327"/>
      <c r="H90" s="10"/>
    </row>
    <row r="91" spans="1:8" ht="25.5" customHeight="1" thickBot="1">
      <c r="A91" s="141" t="s">
        <v>125</v>
      </c>
      <c r="B91" s="328">
        <v>11000</v>
      </c>
      <c r="C91" s="322"/>
      <c r="D91" s="322">
        <f>B91*C91</f>
        <v>0</v>
      </c>
      <c r="E91" s="323">
        <v>0.23</v>
      </c>
      <c r="F91" s="322">
        <f>D91*E91</f>
        <v>0</v>
      </c>
      <c r="G91" s="324">
        <f>D91+F91</f>
        <v>0</v>
      </c>
      <c r="H91" s="10"/>
    </row>
    <row r="92" spans="1:8" ht="26.25" customHeight="1" thickBot="1">
      <c r="A92" s="142" t="s">
        <v>51</v>
      </c>
      <c r="B92" s="328"/>
      <c r="C92" s="322"/>
      <c r="D92" s="322"/>
      <c r="E92" s="323"/>
      <c r="F92" s="322"/>
      <c r="G92" s="324"/>
      <c r="H92" s="10"/>
    </row>
    <row r="93" spans="1:8" ht="18" customHeight="1" thickBot="1">
      <c r="A93" s="103" t="s">
        <v>52</v>
      </c>
      <c r="B93" s="328"/>
      <c r="C93" s="322"/>
      <c r="D93" s="322"/>
      <c r="E93" s="323"/>
      <c r="F93" s="322"/>
      <c r="G93" s="324"/>
      <c r="H93" s="10"/>
    </row>
    <row r="94" spans="1:8" ht="28.5" customHeight="1" thickBot="1">
      <c r="A94" s="103" t="s">
        <v>124</v>
      </c>
      <c r="B94" s="328"/>
      <c r="C94" s="322"/>
      <c r="D94" s="322"/>
      <c r="E94" s="323"/>
      <c r="F94" s="322"/>
      <c r="G94" s="324"/>
      <c r="H94" s="10"/>
    </row>
    <row r="95" spans="1:8" ht="24.75" customHeight="1" thickBot="1">
      <c r="A95" s="103" t="s">
        <v>53</v>
      </c>
      <c r="B95" s="328"/>
      <c r="C95" s="322"/>
      <c r="D95" s="322"/>
      <c r="E95" s="323"/>
      <c r="F95" s="322"/>
      <c r="G95" s="324"/>
      <c r="H95" s="10"/>
    </row>
    <row r="96" spans="1:8" ht="24.75" customHeight="1" thickBot="1">
      <c r="A96" s="103" t="s">
        <v>193</v>
      </c>
      <c r="B96" s="328"/>
      <c r="C96" s="322"/>
      <c r="D96" s="322"/>
      <c r="E96" s="323"/>
      <c r="F96" s="322"/>
      <c r="G96" s="324"/>
      <c r="H96" s="10"/>
    </row>
    <row r="97" spans="1:8" ht="15.75" customHeight="1" thickBot="1">
      <c r="A97" s="103" t="s">
        <v>54</v>
      </c>
      <c r="B97" s="328"/>
      <c r="C97" s="322"/>
      <c r="D97" s="322"/>
      <c r="E97" s="323"/>
      <c r="F97" s="322"/>
      <c r="G97" s="324"/>
      <c r="H97" s="10"/>
    </row>
    <row r="98" spans="1:8" ht="24.75" customHeight="1" thickBot="1">
      <c r="A98" s="140" t="s">
        <v>55</v>
      </c>
      <c r="B98" s="328"/>
      <c r="C98" s="322"/>
      <c r="D98" s="322"/>
      <c r="E98" s="323"/>
      <c r="F98" s="322"/>
      <c r="G98" s="324"/>
      <c r="H98" s="10"/>
    </row>
    <row r="99" spans="1:8" ht="13.5" thickBot="1">
      <c r="A99" s="105" t="s">
        <v>15</v>
      </c>
      <c r="B99" s="126">
        <f aca="true" t="shared" si="9" ref="B99:G99">B91</f>
        <v>11000</v>
      </c>
      <c r="C99" s="61"/>
      <c r="D99" s="61">
        <f t="shared" si="9"/>
        <v>0</v>
      </c>
      <c r="E99" s="127">
        <f t="shared" si="9"/>
        <v>0.23</v>
      </c>
      <c r="F99" s="61">
        <f t="shared" si="9"/>
        <v>0</v>
      </c>
      <c r="G99" s="108">
        <f t="shared" si="9"/>
        <v>0</v>
      </c>
      <c r="H99" s="10"/>
    </row>
    <row r="100" spans="1:8" ht="7.5" customHeight="1" thickBot="1">
      <c r="A100" s="109"/>
      <c r="B100" s="128"/>
      <c r="C100" s="62"/>
      <c r="D100" s="62"/>
      <c r="E100" s="129"/>
      <c r="F100" s="62"/>
      <c r="G100" s="112"/>
      <c r="H100" s="10"/>
    </row>
    <row r="101" spans="1:8" ht="13.5" thickBot="1">
      <c r="A101" s="325" t="s">
        <v>56</v>
      </c>
      <c r="B101" s="326"/>
      <c r="C101" s="326"/>
      <c r="D101" s="326"/>
      <c r="E101" s="326"/>
      <c r="F101" s="326"/>
      <c r="G101" s="327"/>
      <c r="H101" s="10"/>
    </row>
    <row r="102" spans="1:8" ht="24" customHeight="1" thickBot="1">
      <c r="A102" s="142" t="s">
        <v>189</v>
      </c>
      <c r="B102" s="328">
        <v>4500</v>
      </c>
      <c r="C102" s="322"/>
      <c r="D102" s="322">
        <f>B102*C102</f>
        <v>0</v>
      </c>
      <c r="E102" s="323">
        <v>0.23</v>
      </c>
      <c r="F102" s="322">
        <f>D102*E102</f>
        <v>0</v>
      </c>
      <c r="G102" s="324">
        <f>D102+F102</f>
        <v>0</v>
      </c>
      <c r="H102" s="10"/>
    </row>
    <row r="103" spans="1:8" ht="15" customHeight="1" thickBot="1">
      <c r="A103" s="103" t="s">
        <v>57</v>
      </c>
      <c r="B103" s="328"/>
      <c r="C103" s="322"/>
      <c r="D103" s="322"/>
      <c r="E103" s="323"/>
      <c r="F103" s="322"/>
      <c r="G103" s="324"/>
      <c r="H103" s="10"/>
    </row>
    <row r="104" spans="1:13" ht="26.25" thickBot="1">
      <c r="A104" s="143" t="s">
        <v>114</v>
      </c>
      <c r="B104" s="328"/>
      <c r="C104" s="322"/>
      <c r="D104" s="322"/>
      <c r="E104" s="323"/>
      <c r="F104" s="322"/>
      <c r="G104" s="324"/>
      <c r="H104" s="10"/>
      <c r="L104" t="s">
        <v>59</v>
      </c>
      <c r="M104" s="18"/>
    </row>
    <row r="105" spans="1:8" ht="13.5" thickBot="1">
      <c r="A105" s="105" t="s">
        <v>15</v>
      </c>
      <c r="B105" s="126">
        <v>4500</v>
      </c>
      <c r="C105" s="61"/>
      <c r="D105" s="61">
        <f>D102</f>
        <v>0</v>
      </c>
      <c r="E105" s="127">
        <f>E102</f>
        <v>0.23</v>
      </c>
      <c r="F105" s="61">
        <f>F102</f>
        <v>0</v>
      </c>
      <c r="G105" s="108">
        <f>G102</f>
        <v>0</v>
      </c>
      <c r="H105" s="10"/>
    </row>
    <row r="106" spans="1:8" ht="7.5" customHeight="1" thickBot="1">
      <c r="A106" s="109"/>
      <c r="B106" s="128"/>
      <c r="C106" s="62"/>
      <c r="D106" s="62"/>
      <c r="E106" s="129"/>
      <c r="F106" s="62"/>
      <c r="G106" s="112"/>
      <c r="H106" s="10"/>
    </row>
    <row r="107" spans="1:8" ht="13.5" thickBot="1">
      <c r="A107" s="325" t="s">
        <v>60</v>
      </c>
      <c r="B107" s="326"/>
      <c r="C107" s="326"/>
      <c r="D107" s="326"/>
      <c r="E107" s="326"/>
      <c r="F107" s="326"/>
      <c r="G107" s="327"/>
      <c r="H107" s="10"/>
    </row>
    <row r="108" spans="1:8" ht="25.5" customHeight="1" thickBot="1">
      <c r="A108" s="142" t="s">
        <v>61</v>
      </c>
      <c r="B108" s="328">
        <v>3000</v>
      </c>
      <c r="C108" s="322"/>
      <c r="D108" s="322">
        <f>B108*C108</f>
        <v>0</v>
      </c>
      <c r="E108" s="323">
        <v>0.23</v>
      </c>
      <c r="F108" s="322">
        <f>D108*E108</f>
        <v>0</v>
      </c>
      <c r="G108" s="324">
        <f>D108+F108</f>
        <v>0</v>
      </c>
      <c r="H108" s="10"/>
    </row>
    <row r="109" spans="1:8" ht="15" customHeight="1" thickBot="1">
      <c r="A109" s="103" t="s">
        <v>62</v>
      </c>
      <c r="B109" s="328"/>
      <c r="C109" s="322"/>
      <c r="D109" s="322"/>
      <c r="E109" s="323"/>
      <c r="F109" s="322"/>
      <c r="G109" s="324"/>
      <c r="H109" s="10"/>
    </row>
    <row r="110" spans="1:8" ht="15" customHeight="1" thickBot="1">
      <c r="A110" s="103" t="s">
        <v>63</v>
      </c>
      <c r="B110" s="328"/>
      <c r="C110" s="322"/>
      <c r="D110" s="322"/>
      <c r="E110" s="323"/>
      <c r="F110" s="322"/>
      <c r="G110" s="324"/>
      <c r="H110" s="10"/>
    </row>
    <row r="111" spans="1:8" ht="27.75" customHeight="1" thickBot="1">
      <c r="A111" s="103" t="s">
        <v>123</v>
      </c>
      <c r="B111" s="328"/>
      <c r="C111" s="322"/>
      <c r="D111" s="322"/>
      <c r="E111" s="323"/>
      <c r="F111" s="322"/>
      <c r="G111" s="324"/>
      <c r="H111" s="10"/>
    </row>
    <row r="112" spans="1:8" ht="26.25" customHeight="1" thickBot="1">
      <c r="A112" s="103" t="s">
        <v>122</v>
      </c>
      <c r="B112" s="328"/>
      <c r="C112" s="322"/>
      <c r="D112" s="322"/>
      <c r="E112" s="323"/>
      <c r="F112" s="322"/>
      <c r="G112" s="324"/>
      <c r="H112" s="10"/>
    </row>
    <row r="113" spans="1:8" ht="15" customHeight="1" thickBot="1">
      <c r="A113" s="140" t="s">
        <v>64</v>
      </c>
      <c r="B113" s="328"/>
      <c r="C113" s="322"/>
      <c r="D113" s="322"/>
      <c r="E113" s="323"/>
      <c r="F113" s="322"/>
      <c r="G113" s="324"/>
      <c r="H113" s="10"/>
    </row>
    <row r="114" spans="1:8" ht="13.5" thickBot="1">
      <c r="A114" s="105" t="s">
        <v>15</v>
      </c>
      <c r="B114" s="126">
        <f aca="true" t="shared" si="10" ref="B114:G114">B108</f>
        <v>3000</v>
      </c>
      <c r="C114" s="61"/>
      <c r="D114" s="61">
        <f t="shared" si="10"/>
        <v>0</v>
      </c>
      <c r="E114" s="127">
        <f t="shared" si="10"/>
        <v>0.23</v>
      </c>
      <c r="F114" s="61">
        <f t="shared" si="10"/>
        <v>0</v>
      </c>
      <c r="G114" s="108">
        <f t="shared" si="10"/>
        <v>0</v>
      </c>
      <c r="H114" s="10"/>
    </row>
    <row r="115" spans="1:8" ht="7.5" customHeight="1" thickBot="1">
      <c r="A115" s="109"/>
      <c r="B115" s="128"/>
      <c r="C115" s="62"/>
      <c r="D115" s="62"/>
      <c r="E115" s="129"/>
      <c r="F115" s="62"/>
      <c r="G115" s="112"/>
      <c r="H115" s="10"/>
    </row>
    <row r="116" spans="1:8" ht="13.5" thickBot="1">
      <c r="A116" s="325" t="s">
        <v>65</v>
      </c>
      <c r="B116" s="326"/>
      <c r="C116" s="326"/>
      <c r="D116" s="326"/>
      <c r="E116" s="326"/>
      <c r="F116" s="326"/>
      <c r="G116" s="327"/>
      <c r="H116" s="10"/>
    </row>
    <row r="117" spans="1:8" ht="25.5" customHeight="1" thickBot="1">
      <c r="A117" s="144" t="s">
        <v>121</v>
      </c>
      <c r="B117" s="328">
        <v>3000</v>
      </c>
      <c r="C117" s="322"/>
      <c r="D117" s="322">
        <f>B117*C117</f>
        <v>0</v>
      </c>
      <c r="E117" s="323">
        <v>0.23</v>
      </c>
      <c r="F117" s="322">
        <f>D117*E117</f>
        <v>0</v>
      </c>
      <c r="G117" s="324">
        <f>D117+F117</f>
        <v>0</v>
      </c>
      <c r="H117" s="10"/>
    </row>
    <row r="118" spans="1:8" ht="26.25" customHeight="1" thickBot="1">
      <c r="A118" s="125" t="s">
        <v>66</v>
      </c>
      <c r="B118" s="328"/>
      <c r="C118" s="322"/>
      <c r="D118" s="322"/>
      <c r="E118" s="323"/>
      <c r="F118" s="322"/>
      <c r="G118" s="324"/>
      <c r="H118" s="10"/>
    </row>
    <row r="119" spans="1:8" ht="13.5" thickBot="1">
      <c r="A119" s="145" t="s">
        <v>15</v>
      </c>
      <c r="B119" s="146">
        <f aca="true" t="shared" si="11" ref="B119:G119">B117</f>
        <v>3000</v>
      </c>
      <c r="C119" s="67"/>
      <c r="D119" s="67">
        <f t="shared" si="11"/>
        <v>0</v>
      </c>
      <c r="E119" s="147">
        <f t="shared" si="11"/>
        <v>0.23</v>
      </c>
      <c r="F119" s="67">
        <f t="shared" si="11"/>
        <v>0</v>
      </c>
      <c r="G119" s="148">
        <f t="shared" si="11"/>
        <v>0</v>
      </c>
      <c r="H119" s="10"/>
    </row>
    <row r="120" spans="1:8" ht="13.5" thickBot="1">
      <c r="A120" s="333" t="s">
        <v>67</v>
      </c>
      <c r="B120" s="334"/>
      <c r="C120" s="334"/>
      <c r="D120" s="334"/>
      <c r="E120" s="334"/>
      <c r="F120" s="334"/>
      <c r="G120" s="335"/>
      <c r="H120" s="10"/>
    </row>
    <row r="121" spans="1:8" ht="15" customHeight="1" thickBot="1">
      <c r="A121" s="149" t="s">
        <v>68</v>
      </c>
      <c r="B121" s="336">
        <v>6000</v>
      </c>
      <c r="C121" s="338"/>
      <c r="D121" s="338">
        <f>B121*C121</f>
        <v>0</v>
      </c>
      <c r="E121" s="339">
        <v>0.23</v>
      </c>
      <c r="F121" s="338">
        <f>D121*E121</f>
        <v>0</v>
      </c>
      <c r="G121" s="340">
        <f>D121+F121</f>
        <v>0</v>
      </c>
      <c r="H121" s="10"/>
    </row>
    <row r="122" spans="1:8" ht="39.75" customHeight="1" thickBot="1">
      <c r="A122" s="113" t="s">
        <v>69</v>
      </c>
      <c r="B122" s="336"/>
      <c r="C122" s="338"/>
      <c r="D122" s="338"/>
      <c r="E122" s="339"/>
      <c r="F122" s="338"/>
      <c r="G122" s="340"/>
      <c r="H122" s="10"/>
    </row>
    <row r="123" spans="1:8" ht="24" customHeight="1" thickBot="1">
      <c r="A123" s="150" t="s">
        <v>70</v>
      </c>
      <c r="B123" s="336"/>
      <c r="C123" s="338"/>
      <c r="D123" s="338"/>
      <c r="E123" s="339"/>
      <c r="F123" s="338"/>
      <c r="G123" s="340"/>
      <c r="H123" s="10"/>
    </row>
    <row r="124" spans="1:8" ht="14.25" customHeight="1" thickBot="1">
      <c r="A124" s="150" t="s">
        <v>71</v>
      </c>
      <c r="B124" s="336"/>
      <c r="C124" s="338"/>
      <c r="D124" s="338"/>
      <c r="E124" s="339"/>
      <c r="F124" s="338"/>
      <c r="G124" s="340"/>
      <c r="H124" s="10"/>
    </row>
    <row r="125" spans="1:8" ht="17.25" customHeight="1" thickBot="1">
      <c r="A125" s="151" t="s">
        <v>72</v>
      </c>
      <c r="B125" s="337"/>
      <c r="C125" s="312"/>
      <c r="D125" s="312"/>
      <c r="E125" s="314"/>
      <c r="F125" s="312"/>
      <c r="G125" s="340"/>
      <c r="H125" s="10"/>
    </row>
    <row r="126" spans="1:8" ht="13.5" thickBot="1">
      <c r="A126" s="152" t="s">
        <v>15</v>
      </c>
      <c r="B126" s="153">
        <f aca="true" t="shared" si="12" ref="B126:G126">B121</f>
        <v>6000</v>
      </c>
      <c r="C126" s="83"/>
      <c r="D126" s="83">
        <f t="shared" si="12"/>
        <v>0</v>
      </c>
      <c r="E126" s="154">
        <f t="shared" si="12"/>
        <v>0.23</v>
      </c>
      <c r="F126" s="155">
        <f t="shared" si="12"/>
        <v>0</v>
      </c>
      <c r="G126" s="148">
        <f t="shared" si="12"/>
        <v>0</v>
      </c>
      <c r="H126" s="10"/>
    </row>
    <row r="127" spans="1:8" ht="13.5" thickBot="1">
      <c r="A127" s="333" t="s">
        <v>73</v>
      </c>
      <c r="B127" s="334"/>
      <c r="C127" s="334"/>
      <c r="D127" s="334"/>
      <c r="E127" s="334"/>
      <c r="F127" s="334"/>
      <c r="G127" s="335"/>
      <c r="H127" s="10"/>
    </row>
    <row r="128" spans="1:8" ht="22.5" customHeight="1" thickBot="1">
      <c r="A128" s="149" t="s">
        <v>120</v>
      </c>
      <c r="B128" s="336">
        <v>3000</v>
      </c>
      <c r="C128" s="338"/>
      <c r="D128" s="338">
        <f>B128*C128</f>
        <v>0</v>
      </c>
      <c r="E128" s="339">
        <v>0.23</v>
      </c>
      <c r="F128" s="338">
        <f>D128*E128</f>
        <v>0</v>
      </c>
      <c r="G128" s="340">
        <f>D128+F128</f>
        <v>0</v>
      </c>
      <c r="H128" s="10"/>
    </row>
    <row r="129" spans="1:8" ht="18.75" customHeight="1" thickBot="1">
      <c r="A129" s="125" t="s">
        <v>74</v>
      </c>
      <c r="B129" s="328"/>
      <c r="C129" s="322"/>
      <c r="D129" s="322"/>
      <c r="E129" s="323"/>
      <c r="F129" s="322"/>
      <c r="G129" s="324"/>
      <c r="H129" s="10"/>
    </row>
    <row r="130" spans="1:8" ht="18" customHeight="1" thickBot="1">
      <c r="A130" s="105" t="s">
        <v>15</v>
      </c>
      <c r="B130" s="126">
        <f aca="true" t="shared" si="13" ref="B130:G130">B128</f>
        <v>3000</v>
      </c>
      <c r="C130" s="61"/>
      <c r="D130" s="61">
        <f t="shared" si="13"/>
        <v>0</v>
      </c>
      <c r="E130" s="127">
        <f t="shared" si="13"/>
        <v>0.23</v>
      </c>
      <c r="F130" s="61">
        <f t="shared" si="13"/>
        <v>0</v>
      </c>
      <c r="G130" s="108">
        <f t="shared" si="13"/>
        <v>0</v>
      </c>
      <c r="H130" s="10"/>
    </row>
    <row r="131" spans="1:8" ht="7.5" customHeight="1" thickBot="1">
      <c r="A131" s="109"/>
      <c r="B131" s="128"/>
      <c r="C131" s="62"/>
      <c r="D131" s="62"/>
      <c r="E131" s="129"/>
      <c r="F131" s="62"/>
      <c r="G131" s="112"/>
      <c r="H131" s="10"/>
    </row>
    <row r="132" spans="1:8" ht="13.5" thickBot="1">
      <c r="A132" s="325" t="s">
        <v>75</v>
      </c>
      <c r="B132" s="326"/>
      <c r="C132" s="326"/>
      <c r="D132" s="326"/>
      <c r="E132" s="326"/>
      <c r="F132" s="326"/>
      <c r="G132" s="327"/>
      <c r="H132" s="10"/>
    </row>
    <row r="133" spans="1:8" ht="27.75" customHeight="1" thickBot="1">
      <c r="A133" s="113" t="s">
        <v>76</v>
      </c>
      <c r="B133" s="328">
        <v>4000</v>
      </c>
      <c r="C133" s="322"/>
      <c r="D133" s="322">
        <f>B133*C133</f>
        <v>0</v>
      </c>
      <c r="E133" s="323">
        <v>0.23</v>
      </c>
      <c r="F133" s="322">
        <f>D133*E133</f>
        <v>0</v>
      </c>
      <c r="G133" s="324">
        <f>D133+F133</f>
        <v>0</v>
      </c>
      <c r="H133" s="10"/>
    </row>
    <row r="134" spans="1:8" ht="13.5" thickBot="1">
      <c r="A134" s="113" t="s">
        <v>77</v>
      </c>
      <c r="B134" s="328"/>
      <c r="C134" s="322"/>
      <c r="D134" s="322"/>
      <c r="E134" s="323"/>
      <c r="F134" s="322"/>
      <c r="G134" s="324"/>
      <c r="H134" s="10"/>
    </row>
    <row r="135" spans="1:8" ht="26.25" thickBot="1">
      <c r="A135" s="113" t="s">
        <v>119</v>
      </c>
      <c r="B135" s="328"/>
      <c r="C135" s="322"/>
      <c r="D135" s="322"/>
      <c r="E135" s="323"/>
      <c r="F135" s="322"/>
      <c r="G135" s="324"/>
      <c r="H135" s="10"/>
    </row>
    <row r="136" spans="1:8" ht="39.75" customHeight="1" thickBot="1">
      <c r="A136" s="156" t="s">
        <v>78</v>
      </c>
      <c r="B136" s="328"/>
      <c r="C136" s="322"/>
      <c r="D136" s="322"/>
      <c r="E136" s="323"/>
      <c r="F136" s="322"/>
      <c r="G136" s="324"/>
      <c r="H136" s="10"/>
    </row>
    <row r="137" spans="1:8" ht="13.5" thickBot="1">
      <c r="A137" s="105" t="s">
        <v>15</v>
      </c>
      <c r="B137" s="126">
        <v>4000</v>
      </c>
      <c r="C137" s="61"/>
      <c r="D137" s="61">
        <f>D133</f>
        <v>0</v>
      </c>
      <c r="E137" s="127">
        <f>E133</f>
        <v>0.23</v>
      </c>
      <c r="F137" s="61">
        <f>F133</f>
        <v>0</v>
      </c>
      <c r="G137" s="108">
        <f>G133</f>
        <v>0</v>
      </c>
      <c r="H137" s="10"/>
    </row>
    <row r="138" spans="1:8" ht="6.75" customHeight="1" thickBot="1">
      <c r="A138" s="109"/>
      <c r="B138" s="128"/>
      <c r="C138" s="62"/>
      <c r="D138" s="62"/>
      <c r="E138" s="129"/>
      <c r="F138" s="62"/>
      <c r="G138" s="112"/>
      <c r="H138" s="10"/>
    </row>
    <row r="139" spans="1:8" ht="13.5" thickBot="1">
      <c r="A139" s="325" t="s">
        <v>79</v>
      </c>
      <c r="B139" s="326"/>
      <c r="C139" s="326"/>
      <c r="D139" s="326"/>
      <c r="E139" s="326"/>
      <c r="F139" s="326"/>
      <c r="G139" s="327"/>
      <c r="H139" s="10"/>
    </row>
    <row r="140" spans="1:8" ht="26.25" thickBot="1">
      <c r="A140" s="113" t="s">
        <v>118</v>
      </c>
      <c r="B140" s="328">
        <v>2000</v>
      </c>
      <c r="C140" s="322"/>
      <c r="D140" s="322">
        <f>B140*C140</f>
        <v>0</v>
      </c>
      <c r="E140" s="323">
        <v>0.23</v>
      </c>
      <c r="F140" s="322">
        <f>D140*E140</f>
        <v>0</v>
      </c>
      <c r="G140" s="324">
        <f>D140+F140</f>
        <v>0</v>
      </c>
      <c r="H140" s="10"/>
    </row>
    <row r="141" spans="1:8" ht="13.5" thickBot="1">
      <c r="A141" s="113" t="s">
        <v>80</v>
      </c>
      <c r="B141" s="328"/>
      <c r="C141" s="322"/>
      <c r="D141" s="322"/>
      <c r="E141" s="323"/>
      <c r="F141" s="322"/>
      <c r="G141" s="324"/>
      <c r="H141" s="10"/>
    </row>
    <row r="142" spans="1:8" ht="17.25" customHeight="1" thickBot="1">
      <c r="A142" s="125" t="s">
        <v>115</v>
      </c>
      <c r="B142" s="328"/>
      <c r="C142" s="322"/>
      <c r="D142" s="322"/>
      <c r="E142" s="323"/>
      <c r="F142" s="322"/>
      <c r="G142" s="324"/>
      <c r="H142" s="10"/>
    </row>
    <row r="143" spans="1:8" ht="13.5" thickBot="1">
      <c r="A143" s="105" t="s">
        <v>15</v>
      </c>
      <c r="B143" s="126">
        <f aca="true" t="shared" si="14" ref="B143:G143">B140</f>
        <v>2000</v>
      </c>
      <c r="C143" s="61"/>
      <c r="D143" s="61">
        <f t="shared" si="14"/>
        <v>0</v>
      </c>
      <c r="E143" s="127">
        <f t="shared" si="14"/>
        <v>0.23</v>
      </c>
      <c r="F143" s="61">
        <f t="shared" si="14"/>
        <v>0</v>
      </c>
      <c r="G143" s="108">
        <f t="shared" si="14"/>
        <v>0</v>
      </c>
      <c r="H143" s="10"/>
    </row>
    <row r="144" spans="1:8" ht="9" customHeight="1" thickBot="1">
      <c r="A144" s="109"/>
      <c r="B144" s="128"/>
      <c r="C144" s="62"/>
      <c r="D144" s="62"/>
      <c r="E144" s="129"/>
      <c r="F144" s="62"/>
      <c r="G144" s="112"/>
      <c r="H144" s="10"/>
    </row>
    <row r="145" spans="1:8" ht="13.5" thickBot="1">
      <c r="A145" s="325" t="s">
        <v>82</v>
      </c>
      <c r="B145" s="326"/>
      <c r="C145" s="326"/>
      <c r="D145" s="326"/>
      <c r="E145" s="326"/>
      <c r="F145" s="326"/>
      <c r="G145" s="327"/>
      <c r="H145" s="10"/>
    </row>
    <row r="146" spans="1:8" ht="26.25" thickBot="1">
      <c r="A146" s="113" t="s">
        <v>83</v>
      </c>
      <c r="B146" s="15">
        <v>2200</v>
      </c>
      <c r="C146" s="16"/>
      <c r="D146" s="16">
        <f>B146*C146</f>
        <v>0</v>
      </c>
      <c r="E146" s="17">
        <v>0.23</v>
      </c>
      <c r="F146" s="16">
        <f>D146*E146</f>
        <v>0</v>
      </c>
      <c r="G146" s="101">
        <f>D146+F146</f>
        <v>0</v>
      </c>
      <c r="H146" s="10"/>
    </row>
    <row r="147" spans="1:8" ht="13.5" thickBot="1">
      <c r="A147" s="105" t="s">
        <v>15</v>
      </c>
      <c r="B147" s="126">
        <f aca="true" t="shared" si="15" ref="B147:G147">B146</f>
        <v>2200</v>
      </c>
      <c r="C147" s="61"/>
      <c r="D147" s="61">
        <f t="shared" si="15"/>
        <v>0</v>
      </c>
      <c r="E147" s="127">
        <f t="shared" si="15"/>
        <v>0.23</v>
      </c>
      <c r="F147" s="61">
        <f t="shared" si="15"/>
        <v>0</v>
      </c>
      <c r="G147" s="108">
        <f t="shared" si="15"/>
        <v>0</v>
      </c>
      <c r="H147" s="10"/>
    </row>
    <row r="148" spans="1:8" ht="13.5" thickBot="1">
      <c r="A148" s="109"/>
      <c r="B148" s="128"/>
      <c r="C148" s="62"/>
      <c r="D148" s="62"/>
      <c r="E148" s="129"/>
      <c r="F148" s="62"/>
      <c r="G148" s="112"/>
      <c r="H148" s="10"/>
    </row>
    <row r="149" spans="1:8" ht="13.5" thickBot="1">
      <c r="A149" s="325" t="s">
        <v>84</v>
      </c>
      <c r="B149" s="326"/>
      <c r="C149" s="326"/>
      <c r="D149" s="326"/>
      <c r="E149" s="326"/>
      <c r="F149" s="326"/>
      <c r="G149" s="327"/>
      <c r="H149" s="10"/>
    </row>
    <row r="150" spans="1:8" ht="26.25" thickBot="1">
      <c r="A150" s="157" t="s">
        <v>85</v>
      </c>
      <c r="B150" s="14">
        <v>2200</v>
      </c>
      <c r="C150" s="12"/>
      <c r="D150" s="19">
        <f>B150*C150</f>
        <v>0</v>
      </c>
      <c r="E150" s="13">
        <v>0.23</v>
      </c>
      <c r="F150" s="20">
        <f>D150*E150</f>
        <v>0</v>
      </c>
      <c r="G150" s="89">
        <f>D150+F150</f>
        <v>0</v>
      </c>
      <c r="H150" s="10"/>
    </row>
    <row r="151" spans="1:8" ht="13.5" thickBot="1">
      <c r="A151" s="105" t="s">
        <v>15</v>
      </c>
      <c r="B151" s="126">
        <f aca="true" t="shared" si="16" ref="B151:G151">B150</f>
        <v>2200</v>
      </c>
      <c r="C151" s="61"/>
      <c r="D151" s="61">
        <f t="shared" si="16"/>
        <v>0</v>
      </c>
      <c r="E151" s="127">
        <f t="shared" si="16"/>
        <v>0.23</v>
      </c>
      <c r="F151" s="61">
        <f t="shared" si="16"/>
        <v>0</v>
      </c>
      <c r="G151" s="108">
        <f t="shared" si="16"/>
        <v>0</v>
      </c>
      <c r="H151" s="10"/>
    </row>
    <row r="152" spans="1:8" ht="13.5" thickBot="1">
      <c r="A152" s="109"/>
      <c r="B152" s="128"/>
      <c r="C152" s="62"/>
      <c r="D152" s="62"/>
      <c r="E152" s="129"/>
      <c r="F152" s="62"/>
      <c r="G152" s="112"/>
      <c r="H152" s="10"/>
    </row>
    <row r="153" spans="1:8" ht="13.5" thickBot="1">
      <c r="A153" s="325" t="s">
        <v>86</v>
      </c>
      <c r="B153" s="326"/>
      <c r="C153" s="326"/>
      <c r="D153" s="326"/>
      <c r="E153" s="326"/>
      <c r="F153" s="326"/>
      <c r="G153" s="327"/>
      <c r="H153" s="10"/>
    </row>
    <row r="154" spans="1:8" ht="13.5" thickBot="1">
      <c r="A154" s="113" t="s">
        <v>87</v>
      </c>
      <c r="B154" s="328">
        <v>3000</v>
      </c>
      <c r="C154" s="322"/>
      <c r="D154" s="322">
        <f>B154*C154</f>
        <v>0</v>
      </c>
      <c r="E154" s="323">
        <v>0.23</v>
      </c>
      <c r="F154" s="322">
        <f>D154*E154</f>
        <v>0</v>
      </c>
      <c r="G154" s="324">
        <f>D154+F154</f>
        <v>0</v>
      </c>
      <c r="H154" s="10"/>
    </row>
    <row r="155" spans="1:8" ht="26.25" thickBot="1">
      <c r="A155" s="113" t="s">
        <v>117</v>
      </c>
      <c r="B155" s="328"/>
      <c r="C155" s="322"/>
      <c r="D155" s="322"/>
      <c r="E155" s="323"/>
      <c r="F155" s="322"/>
      <c r="G155" s="324"/>
      <c r="H155" s="10"/>
    </row>
    <row r="156" spans="1:8" ht="13.5" thickBot="1">
      <c r="A156" s="113" t="s">
        <v>88</v>
      </c>
      <c r="B156" s="328"/>
      <c r="C156" s="322"/>
      <c r="D156" s="322"/>
      <c r="E156" s="323"/>
      <c r="F156" s="322"/>
      <c r="G156" s="324"/>
      <c r="H156" s="10"/>
    </row>
    <row r="157" spans="1:8" ht="13.5" customHeight="1" thickBot="1">
      <c r="A157" s="113" t="s">
        <v>89</v>
      </c>
      <c r="B157" s="328"/>
      <c r="C157" s="322"/>
      <c r="D157" s="322"/>
      <c r="E157" s="323"/>
      <c r="F157" s="322"/>
      <c r="G157" s="324"/>
      <c r="H157" s="10"/>
    </row>
    <row r="158" spans="1:8" ht="26.25" thickBot="1">
      <c r="A158" s="158" t="s">
        <v>116</v>
      </c>
      <c r="B158" s="344"/>
      <c r="C158" s="345"/>
      <c r="D158" s="345"/>
      <c r="E158" s="346"/>
      <c r="F158" s="345"/>
      <c r="G158" s="347"/>
      <c r="H158" s="10"/>
    </row>
    <row r="159" spans="1:8" ht="13.5" thickBot="1">
      <c r="A159" s="77" t="s">
        <v>15</v>
      </c>
      <c r="B159" s="78">
        <f aca="true" t="shared" si="17" ref="B159:G159">B154</f>
        <v>3000</v>
      </c>
      <c r="C159" s="79"/>
      <c r="D159" s="80">
        <f t="shared" si="17"/>
        <v>0</v>
      </c>
      <c r="E159" s="81">
        <f t="shared" si="17"/>
        <v>0.23</v>
      </c>
      <c r="F159" s="80">
        <f t="shared" si="17"/>
        <v>0</v>
      </c>
      <c r="G159" s="82">
        <f t="shared" si="17"/>
        <v>0</v>
      </c>
      <c r="H159" s="10"/>
    </row>
    <row r="160" spans="4:8" ht="13.5" thickBot="1">
      <c r="D160" s="42"/>
      <c r="E160" s="42"/>
      <c r="F160" s="42"/>
      <c r="G160" s="42"/>
      <c r="H160" s="10"/>
    </row>
    <row r="161" spans="1:7" ht="13.5" thickBot="1">
      <c r="A161" s="41"/>
      <c r="B161" s="42"/>
      <c r="C161" s="68"/>
      <c r="D161" s="44" t="s">
        <v>90</v>
      </c>
      <c r="E161" s="43" t="s">
        <v>4</v>
      </c>
      <c r="F161" s="43" t="s">
        <v>91</v>
      </c>
      <c r="G161" s="45" t="s">
        <v>92</v>
      </c>
    </row>
    <row r="162" spans="1:7" s="21" customFormat="1" ht="27.75" customHeight="1" thickBot="1">
      <c r="A162" s="341" t="s">
        <v>144</v>
      </c>
      <c r="B162" s="342"/>
      <c r="C162" s="343"/>
      <c r="D162" s="275"/>
      <c r="E162" s="276">
        <v>0.23</v>
      </c>
      <c r="F162" s="275"/>
      <c r="G162" s="275"/>
    </row>
    <row r="163" spans="1:7" s="21" customFormat="1" ht="13.5" customHeight="1">
      <c r="A163" s="74"/>
      <c r="B163" s="74"/>
      <c r="C163" s="74"/>
      <c r="D163" s="75"/>
      <c r="E163" s="76"/>
      <c r="F163" s="75"/>
      <c r="G163" s="75"/>
    </row>
    <row r="165" spans="1:4" ht="12.75">
      <c r="A165" s="2" t="s">
        <v>199</v>
      </c>
      <c r="B165"/>
      <c r="D165"/>
    </row>
    <row r="166" spans="4:7" ht="12.75">
      <c r="D166" s="303"/>
      <c r="E166" s="303"/>
      <c r="F166" s="303"/>
      <c r="G166" s="303"/>
    </row>
    <row r="167" spans="4:7" ht="12.75">
      <c r="D167" s="303"/>
      <c r="E167" s="303"/>
      <c r="F167" s="303"/>
      <c r="G167" s="303"/>
    </row>
  </sheetData>
  <sheetProtection/>
  <mergeCells count="137">
    <mergeCell ref="A162:C162"/>
    <mergeCell ref="A145:G145"/>
    <mergeCell ref="A149:G149"/>
    <mergeCell ref="A153:G153"/>
    <mergeCell ref="B154:B158"/>
    <mergeCell ref="C154:C158"/>
    <mergeCell ref="D154:D158"/>
    <mergeCell ref="E154:E158"/>
    <mergeCell ref="F154:F158"/>
    <mergeCell ref="G154:G158"/>
    <mergeCell ref="A139:G139"/>
    <mergeCell ref="B140:B142"/>
    <mergeCell ref="C140:C142"/>
    <mergeCell ref="D140:D142"/>
    <mergeCell ref="E140:E142"/>
    <mergeCell ref="F140:F142"/>
    <mergeCell ref="G140:G142"/>
    <mergeCell ref="A132:G132"/>
    <mergeCell ref="B133:B136"/>
    <mergeCell ref="C133:C136"/>
    <mergeCell ref="D133:D136"/>
    <mergeCell ref="E133:E136"/>
    <mergeCell ref="F133:F136"/>
    <mergeCell ref="G133:G136"/>
    <mergeCell ref="A127:G127"/>
    <mergeCell ref="B128:B129"/>
    <mergeCell ref="C128:C129"/>
    <mergeCell ref="D128:D129"/>
    <mergeCell ref="E128:E129"/>
    <mergeCell ref="F128:F129"/>
    <mergeCell ref="G128:G129"/>
    <mergeCell ref="A120:G120"/>
    <mergeCell ref="B121:B125"/>
    <mergeCell ref="C121:C125"/>
    <mergeCell ref="D121:D125"/>
    <mergeCell ref="E121:E125"/>
    <mergeCell ref="F121:F125"/>
    <mergeCell ref="G121:G125"/>
    <mergeCell ref="A116:G116"/>
    <mergeCell ref="B117:B118"/>
    <mergeCell ref="C117:C118"/>
    <mergeCell ref="D117:D118"/>
    <mergeCell ref="E117:E118"/>
    <mergeCell ref="F117:F118"/>
    <mergeCell ref="G117:G118"/>
    <mergeCell ref="A107:G107"/>
    <mergeCell ref="B108:B113"/>
    <mergeCell ref="C108:C113"/>
    <mergeCell ref="D108:D113"/>
    <mergeCell ref="E108:E113"/>
    <mergeCell ref="F108:F113"/>
    <mergeCell ref="G108:G113"/>
    <mergeCell ref="A101:G101"/>
    <mergeCell ref="B102:B104"/>
    <mergeCell ref="C102:C104"/>
    <mergeCell ref="D102:D104"/>
    <mergeCell ref="E102:E104"/>
    <mergeCell ref="F102:F104"/>
    <mergeCell ref="G102:G104"/>
    <mergeCell ref="A90:G90"/>
    <mergeCell ref="B91:B98"/>
    <mergeCell ref="C91:C98"/>
    <mergeCell ref="D91:D98"/>
    <mergeCell ref="E91:E98"/>
    <mergeCell ref="F91:F98"/>
    <mergeCell ref="G91:G98"/>
    <mergeCell ref="A85:G85"/>
    <mergeCell ref="B86:B87"/>
    <mergeCell ref="C86:C87"/>
    <mergeCell ref="D86:D87"/>
    <mergeCell ref="E86:E87"/>
    <mergeCell ref="F86:F87"/>
    <mergeCell ref="G86:G87"/>
    <mergeCell ref="A79:G79"/>
    <mergeCell ref="B80:B82"/>
    <mergeCell ref="C80:C82"/>
    <mergeCell ref="D80:D82"/>
    <mergeCell ref="E80:E82"/>
    <mergeCell ref="F80:F82"/>
    <mergeCell ref="G80:G82"/>
    <mergeCell ref="A65:G65"/>
    <mergeCell ref="A69:G69"/>
    <mergeCell ref="A73:G73"/>
    <mergeCell ref="B74:B76"/>
    <mergeCell ref="C74:C76"/>
    <mergeCell ref="D74:D76"/>
    <mergeCell ref="E74:E76"/>
    <mergeCell ref="F74:F76"/>
    <mergeCell ref="G74:G76"/>
    <mergeCell ref="A60:G60"/>
    <mergeCell ref="B61:B62"/>
    <mergeCell ref="C61:C62"/>
    <mergeCell ref="D61:D62"/>
    <mergeCell ref="E61:E62"/>
    <mergeCell ref="F61:F62"/>
    <mergeCell ref="G61:G62"/>
    <mergeCell ref="A50:G50"/>
    <mergeCell ref="A54:G54"/>
    <mergeCell ref="B55:B57"/>
    <mergeCell ref="C55:C57"/>
    <mergeCell ref="D55:D57"/>
    <mergeCell ref="E55:E57"/>
    <mergeCell ref="F55:F57"/>
    <mergeCell ref="G55:G57"/>
    <mergeCell ref="A40:G40"/>
    <mergeCell ref="B41:B47"/>
    <mergeCell ref="C41:C47"/>
    <mergeCell ref="D41:D47"/>
    <mergeCell ref="E41:E47"/>
    <mergeCell ref="F41:F47"/>
    <mergeCell ref="G41:G47"/>
    <mergeCell ref="A33:G33"/>
    <mergeCell ref="B34:B37"/>
    <mergeCell ref="C34:C37"/>
    <mergeCell ref="D34:D37"/>
    <mergeCell ref="E34:E37"/>
    <mergeCell ref="F34:F37"/>
    <mergeCell ref="G34:G37"/>
    <mergeCell ref="F7:F20"/>
    <mergeCell ref="G7:G20"/>
    <mergeCell ref="A23:G23"/>
    <mergeCell ref="B24:B30"/>
    <mergeCell ref="C24:C30"/>
    <mergeCell ref="D24:D30"/>
    <mergeCell ref="E24:E30"/>
    <mergeCell ref="F24:F30"/>
    <mergeCell ref="G24:G30"/>
    <mergeCell ref="D166:G166"/>
    <mergeCell ref="D167:G167"/>
    <mergeCell ref="F1:G1"/>
    <mergeCell ref="F2:G2"/>
    <mergeCell ref="A3:I3"/>
    <mergeCell ref="A6:G6"/>
    <mergeCell ref="B7:B20"/>
    <mergeCell ref="C7:C20"/>
    <mergeCell ref="D7:D20"/>
    <mergeCell ref="E7:E20"/>
  </mergeCells>
  <printOptions/>
  <pageMargins left="0.31527777777777777" right="0.31527777777777777" top="0.3541666666666667" bottom="0.3541666666666667" header="0.5118055555555556" footer="0.5118055555555556"/>
  <pageSetup horizontalDpi="600" verticalDpi="600" orientation="portrait" paperSize="9" scale="93" r:id="rId1"/>
  <rowBreaks count="3" manualBreakCount="3">
    <brk id="38" max="255" man="1"/>
    <brk id="83" max="255" man="1"/>
    <brk id="1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183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29.7109375" style="1" customWidth="1"/>
    <col min="2" max="2" width="11.28125" style="2" customWidth="1"/>
    <col min="3" max="3" width="8.57421875" style="69" customWidth="1"/>
    <col min="4" max="4" width="16.8515625" style="2" bestFit="1" customWidth="1"/>
    <col min="5" max="5" width="6.00390625" style="2" customWidth="1"/>
    <col min="6" max="6" width="14.7109375" style="2" customWidth="1"/>
    <col min="7" max="7" width="16.00390625" style="2" customWidth="1"/>
    <col min="8" max="9" width="0" style="2" hidden="1" customWidth="1"/>
    <col min="10" max="12" width="9.140625" style="2" customWidth="1"/>
    <col min="13" max="13" width="10.7109375" style="2" customWidth="1"/>
    <col min="14" max="16384" width="9.140625" style="2" customWidth="1"/>
  </cols>
  <sheetData>
    <row r="1" spans="6:7" ht="16.5" customHeight="1">
      <c r="F1" s="364" t="s">
        <v>200</v>
      </c>
      <c r="G1" s="364"/>
    </row>
    <row r="2" spans="1:10" ht="15.75" customHeight="1">
      <c r="A2" s="4"/>
      <c r="B2" s="5"/>
      <c r="C2" s="70"/>
      <c r="D2" s="5"/>
      <c r="E2" s="5"/>
      <c r="F2" s="305" t="s">
        <v>217</v>
      </c>
      <c r="G2" s="305"/>
      <c r="H2" s="4"/>
      <c r="I2" s="4"/>
      <c r="J2" s="4"/>
    </row>
    <row r="3" spans="1:9" ht="45" customHeight="1">
      <c r="A3" s="306" t="s">
        <v>202</v>
      </c>
      <c r="B3" s="306"/>
      <c r="C3" s="306"/>
      <c r="D3" s="306"/>
      <c r="E3" s="306"/>
      <c r="F3" s="306"/>
      <c r="G3" s="306"/>
      <c r="H3" s="306"/>
      <c r="I3" s="306"/>
    </row>
    <row r="4" spans="1:8" ht="12.75">
      <c r="A4" s="6"/>
      <c r="B4" s="7"/>
      <c r="C4" s="71"/>
      <c r="D4" s="7"/>
      <c r="E4" s="7"/>
      <c r="F4" s="7"/>
      <c r="G4" s="7"/>
      <c r="H4" s="7"/>
    </row>
    <row r="5" spans="1:8" ht="89.25">
      <c r="A5" s="159" t="s">
        <v>94</v>
      </c>
      <c r="B5" s="159" t="s">
        <v>95</v>
      </c>
      <c r="C5" s="159" t="s">
        <v>96</v>
      </c>
      <c r="D5" s="159" t="s">
        <v>90</v>
      </c>
      <c r="E5" s="159" t="s">
        <v>4</v>
      </c>
      <c r="F5" s="159" t="s">
        <v>5</v>
      </c>
      <c r="G5" s="159" t="s">
        <v>6</v>
      </c>
      <c r="H5" s="22"/>
    </row>
    <row r="6" spans="1:8" ht="12.75">
      <c r="A6" s="350" t="s">
        <v>7</v>
      </c>
      <c r="B6" s="350"/>
      <c r="C6" s="350"/>
      <c r="D6" s="350"/>
      <c r="E6" s="350"/>
      <c r="F6" s="350"/>
      <c r="G6" s="350"/>
      <c r="H6" s="22"/>
    </row>
    <row r="7" spans="1:8" ht="17.25" customHeight="1">
      <c r="A7" s="160" t="s">
        <v>158</v>
      </c>
      <c r="B7" s="311">
        <v>7000</v>
      </c>
      <c r="C7" s="313"/>
      <c r="D7" s="313">
        <f>B7*C7</f>
        <v>0</v>
      </c>
      <c r="E7" s="315">
        <v>0.23</v>
      </c>
      <c r="F7" s="313">
        <f>D7*E7</f>
        <v>0</v>
      </c>
      <c r="G7" s="313">
        <f>D7+F7</f>
        <v>0</v>
      </c>
      <c r="H7" s="9"/>
    </row>
    <row r="8" spans="1:8" ht="25.5" customHeight="1">
      <c r="A8" s="161" t="s">
        <v>162</v>
      </c>
      <c r="B8" s="311"/>
      <c r="C8" s="313"/>
      <c r="D8" s="313"/>
      <c r="E8" s="315"/>
      <c r="F8" s="313"/>
      <c r="G8" s="313"/>
      <c r="H8" s="10"/>
    </row>
    <row r="9" spans="1:8" ht="14.25" customHeight="1">
      <c r="A9" s="161" t="s">
        <v>8</v>
      </c>
      <c r="B9" s="311"/>
      <c r="C9" s="313"/>
      <c r="D9" s="313"/>
      <c r="E9" s="315"/>
      <c r="F9" s="313"/>
      <c r="G9" s="313"/>
      <c r="H9" s="10"/>
    </row>
    <row r="10" spans="1:8" ht="24.75" customHeight="1">
      <c r="A10" s="161" t="s">
        <v>163</v>
      </c>
      <c r="B10" s="311"/>
      <c r="C10" s="313"/>
      <c r="D10" s="313"/>
      <c r="E10" s="315"/>
      <c r="F10" s="313"/>
      <c r="G10" s="313"/>
      <c r="H10" s="10"/>
    </row>
    <row r="11" spans="1:8" ht="24.75" customHeight="1">
      <c r="A11" s="161" t="s">
        <v>164</v>
      </c>
      <c r="B11" s="311"/>
      <c r="C11" s="313"/>
      <c r="D11" s="313"/>
      <c r="E11" s="315"/>
      <c r="F11" s="313"/>
      <c r="G11" s="313"/>
      <c r="H11" s="10"/>
    </row>
    <row r="12" spans="1:8" ht="24.75" customHeight="1">
      <c r="A12" s="161" t="s">
        <v>143</v>
      </c>
      <c r="B12" s="311"/>
      <c r="C12" s="313"/>
      <c r="D12" s="313"/>
      <c r="E12" s="315"/>
      <c r="F12" s="313"/>
      <c r="G12" s="313"/>
      <c r="H12" s="10"/>
    </row>
    <row r="13" spans="1:8" ht="14.25" customHeight="1">
      <c r="A13" s="161" t="s">
        <v>9</v>
      </c>
      <c r="B13" s="311"/>
      <c r="C13" s="313"/>
      <c r="D13" s="313"/>
      <c r="E13" s="315"/>
      <c r="F13" s="313"/>
      <c r="G13" s="313"/>
      <c r="H13" s="10"/>
    </row>
    <row r="14" spans="1:8" ht="14.25" customHeight="1">
      <c r="A14" s="161" t="s">
        <v>10</v>
      </c>
      <c r="B14" s="311"/>
      <c r="C14" s="313"/>
      <c r="D14" s="313"/>
      <c r="E14" s="315"/>
      <c r="F14" s="313"/>
      <c r="G14" s="313"/>
      <c r="H14" s="10"/>
    </row>
    <row r="15" spans="1:8" ht="24.75" customHeight="1">
      <c r="A15" s="161" t="s">
        <v>11</v>
      </c>
      <c r="B15" s="311"/>
      <c r="C15" s="313"/>
      <c r="D15" s="313"/>
      <c r="E15" s="315"/>
      <c r="F15" s="313"/>
      <c r="G15" s="313"/>
      <c r="H15" s="10"/>
    </row>
    <row r="16" spans="1:8" ht="14.25" customHeight="1">
      <c r="A16" s="161" t="s">
        <v>12</v>
      </c>
      <c r="B16" s="311"/>
      <c r="C16" s="313"/>
      <c r="D16" s="313"/>
      <c r="E16" s="315"/>
      <c r="F16" s="313"/>
      <c r="G16" s="313"/>
      <c r="H16" s="10"/>
    </row>
    <row r="17" spans="1:8" ht="14.25" customHeight="1">
      <c r="A17" s="162" t="s">
        <v>13</v>
      </c>
      <c r="B17" s="311"/>
      <c r="C17" s="313"/>
      <c r="D17" s="313"/>
      <c r="E17" s="315"/>
      <c r="F17" s="313"/>
      <c r="G17" s="313"/>
      <c r="H17" s="10"/>
    </row>
    <row r="18" spans="1:8" ht="14.25" customHeight="1">
      <c r="A18" s="161" t="s">
        <v>14</v>
      </c>
      <c r="B18" s="311"/>
      <c r="C18" s="313"/>
      <c r="D18" s="313"/>
      <c r="E18" s="315"/>
      <c r="F18" s="313"/>
      <c r="G18" s="313"/>
      <c r="H18" s="10"/>
    </row>
    <row r="19" spans="1:8" ht="25.5" customHeight="1">
      <c r="A19" s="161" t="s">
        <v>136</v>
      </c>
      <c r="B19" s="311"/>
      <c r="C19" s="313"/>
      <c r="D19" s="313"/>
      <c r="E19" s="315"/>
      <c r="F19" s="313"/>
      <c r="G19" s="313"/>
      <c r="H19" s="10"/>
    </row>
    <row r="20" spans="1:8" ht="24" customHeight="1">
      <c r="A20" s="163" t="s">
        <v>159</v>
      </c>
      <c r="B20" s="311"/>
      <c r="C20" s="313"/>
      <c r="D20" s="313"/>
      <c r="E20" s="315"/>
      <c r="F20" s="313"/>
      <c r="G20" s="313"/>
      <c r="H20" s="10"/>
    </row>
    <row r="21" spans="1:8" ht="12.75">
      <c r="A21" s="164" t="s">
        <v>15</v>
      </c>
      <c r="B21" s="106">
        <f>B7</f>
        <v>7000</v>
      </c>
      <c r="C21" s="61"/>
      <c r="D21" s="61">
        <f>D7</f>
        <v>0</v>
      </c>
      <c r="E21" s="116">
        <v>0.23</v>
      </c>
      <c r="F21" s="61">
        <f>F7</f>
        <v>0</v>
      </c>
      <c r="G21" s="61">
        <f>G7</f>
        <v>0</v>
      </c>
      <c r="H21" s="10"/>
    </row>
    <row r="22" spans="1:7" ht="12.75">
      <c r="A22" s="351" t="s">
        <v>16</v>
      </c>
      <c r="B22" s="351"/>
      <c r="C22" s="351"/>
      <c r="D22" s="351"/>
      <c r="E22" s="351"/>
      <c r="F22" s="351"/>
      <c r="G22" s="351"/>
    </row>
    <row r="23" spans="1:8" ht="25.5" customHeight="1">
      <c r="A23" s="165" t="s">
        <v>17</v>
      </c>
      <c r="B23" s="321">
        <v>3000</v>
      </c>
      <c r="C23" s="322"/>
      <c r="D23" s="322">
        <f>B23*C23</f>
        <v>0</v>
      </c>
      <c r="E23" s="323">
        <v>0.23</v>
      </c>
      <c r="F23" s="322">
        <f>D23*E23</f>
        <v>0</v>
      </c>
      <c r="G23" s="322">
        <f>D23+F23</f>
        <v>0</v>
      </c>
      <c r="H23" s="10"/>
    </row>
    <row r="24" spans="1:8" ht="14.25" customHeight="1">
      <c r="A24" s="165" t="s">
        <v>18</v>
      </c>
      <c r="B24" s="321"/>
      <c r="C24" s="322"/>
      <c r="D24" s="322"/>
      <c r="E24" s="323"/>
      <c r="F24" s="322"/>
      <c r="G24" s="322"/>
      <c r="H24" s="10"/>
    </row>
    <row r="25" spans="1:8" ht="12.75">
      <c r="A25" s="165" t="s">
        <v>19</v>
      </c>
      <c r="B25" s="321"/>
      <c r="C25" s="322"/>
      <c r="D25" s="322"/>
      <c r="E25" s="323"/>
      <c r="F25" s="322"/>
      <c r="G25" s="322"/>
      <c r="H25" s="10"/>
    </row>
    <row r="26" spans="1:8" ht="25.5">
      <c r="A26" s="162" t="s">
        <v>20</v>
      </c>
      <c r="B26" s="321"/>
      <c r="C26" s="322"/>
      <c r="D26" s="322"/>
      <c r="E26" s="323"/>
      <c r="F26" s="322"/>
      <c r="G26" s="322"/>
      <c r="H26" s="10"/>
    </row>
    <row r="27" spans="1:8" ht="38.25">
      <c r="A27" s="161" t="s">
        <v>165</v>
      </c>
      <c r="B27" s="321"/>
      <c r="C27" s="322"/>
      <c r="D27" s="322"/>
      <c r="E27" s="323"/>
      <c r="F27" s="322"/>
      <c r="G27" s="322"/>
      <c r="H27" s="10"/>
    </row>
    <row r="28" spans="1:8" ht="25.5">
      <c r="A28" s="161" t="s">
        <v>166</v>
      </c>
      <c r="B28" s="321"/>
      <c r="C28" s="322"/>
      <c r="D28" s="322"/>
      <c r="E28" s="323"/>
      <c r="F28" s="322"/>
      <c r="G28" s="322"/>
      <c r="H28" s="10"/>
    </row>
    <row r="29" spans="1:8" ht="25.5">
      <c r="A29" s="161" t="s">
        <v>132</v>
      </c>
      <c r="B29" s="321"/>
      <c r="C29" s="322"/>
      <c r="D29" s="322"/>
      <c r="E29" s="323"/>
      <c r="F29" s="322"/>
      <c r="G29" s="322"/>
      <c r="H29" s="10"/>
    </row>
    <row r="30" spans="1:8" ht="25.5">
      <c r="A30" s="161" t="s">
        <v>131</v>
      </c>
      <c r="B30" s="321"/>
      <c r="C30" s="322"/>
      <c r="D30" s="322"/>
      <c r="E30" s="323"/>
      <c r="F30" s="322"/>
      <c r="G30" s="322"/>
      <c r="H30" s="10"/>
    </row>
    <row r="31" spans="1:8" ht="12.75">
      <c r="A31" s="164" t="s">
        <v>15</v>
      </c>
      <c r="B31" s="126">
        <f aca="true" t="shared" si="0" ref="B31:G31">B23</f>
        <v>3000</v>
      </c>
      <c r="C31" s="61"/>
      <c r="D31" s="61">
        <f t="shared" si="0"/>
        <v>0</v>
      </c>
      <c r="E31" s="127">
        <f t="shared" si="0"/>
        <v>0.23</v>
      </c>
      <c r="F31" s="61">
        <f t="shared" si="0"/>
        <v>0</v>
      </c>
      <c r="G31" s="61">
        <f t="shared" si="0"/>
        <v>0</v>
      </c>
      <c r="H31" s="10"/>
    </row>
    <row r="32" spans="1:8" ht="15.75" customHeight="1">
      <c r="A32" s="352" t="s">
        <v>93</v>
      </c>
      <c r="B32" s="352"/>
      <c r="C32" s="352"/>
      <c r="D32" s="352"/>
      <c r="E32" s="352"/>
      <c r="F32" s="352"/>
      <c r="G32" s="352"/>
      <c r="H32" s="10"/>
    </row>
    <row r="33" spans="1:8" ht="38.25">
      <c r="A33" s="166" t="s">
        <v>194</v>
      </c>
      <c r="B33" s="328">
        <v>2000</v>
      </c>
      <c r="C33" s="322"/>
      <c r="D33" s="322">
        <f>B33*C33</f>
        <v>0</v>
      </c>
      <c r="E33" s="323">
        <v>0.23</v>
      </c>
      <c r="F33" s="322">
        <f>D33*E33</f>
        <v>0</v>
      </c>
      <c r="G33" s="322">
        <f>F33+D33</f>
        <v>0</v>
      </c>
      <c r="H33" s="10"/>
    </row>
    <row r="34" spans="1:8" ht="12.75">
      <c r="A34" s="167" t="s">
        <v>22</v>
      </c>
      <c r="B34" s="328"/>
      <c r="C34" s="322"/>
      <c r="D34" s="322"/>
      <c r="E34" s="323"/>
      <c r="F34" s="322"/>
      <c r="G34" s="322"/>
      <c r="H34" s="10"/>
    </row>
    <row r="35" spans="1:8" ht="12.75" customHeight="1">
      <c r="A35" s="168" t="s">
        <v>23</v>
      </c>
      <c r="B35" s="328"/>
      <c r="C35" s="322"/>
      <c r="D35" s="322"/>
      <c r="E35" s="323"/>
      <c r="F35" s="322"/>
      <c r="G35" s="322"/>
      <c r="H35" s="10"/>
    </row>
    <row r="36" spans="1:8" ht="13.5" customHeight="1">
      <c r="A36" s="169" t="s">
        <v>148</v>
      </c>
      <c r="B36" s="328"/>
      <c r="C36" s="322"/>
      <c r="D36" s="322"/>
      <c r="E36" s="323"/>
      <c r="F36" s="322"/>
      <c r="G36" s="322"/>
      <c r="H36" s="10"/>
    </row>
    <row r="37" spans="1:8" ht="12.75">
      <c r="A37" s="164" t="s">
        <v>15</v>
      </c>
      <c r="B37" s="126">
        <f aca="true" t="shared" si="1" ref="B37:G37">B33</f>
        <v>2000</v>
      </c>
      <c r="C37" s="61"/>
      <c r="D37" s="61">
        <f t="shared" si="1"/>
        <v>0</v>
      </c>
      <c r="E37" s="127">
        <f t="shared" si="1"/>
        <v>0.23</v>
      </c>
      <c r="F37" s="61">
        <f t="shared" si="1"/>
        <v>0</v>
      </c>
      <c r="G37" s="61">
        <f t="shared" si="1"/>
        <v>0</v>
      </c>
      <c r="H37" s="10"/>
    </row>
    <row r="38" spans="1:8" ht="12.75">
      <c r="A38" s="170"/>
      <c r="B38" s="128"/>
      <c r="C38" s="62"/>
      <c r="D38" s="62"/>
      <c r="E38" s="129"/>
      <c r="F38" s="62"/>
      <c r="G38" s="62"/>
      <c r="H38" s="10"/>
    </row>
    <row r="39" spans="1:8" ht="12.75">
      <c r="A39" s="353" t="s">
        <v>25</v>
      </c>
      <c r="B39" s="353"/>
      <c r="C39" s="353"/>
      <c r="D39" s="353"/>
      <c r="E39" s="353"/>
      <c r="F39" s="353"/>
      <c r="G39" s="353"/>
      <c r="H39" s="10"/>
    </row>
    <row r="40" spans="1:8" ht="16.5" customHeight="1">
      <c r="A40" s="165" t="s">
        <v>26</v>
      </c>
      <c r="B40" s="328">
        <v>3000</v>
      </c>
      <c r="C40" s="322"/>
      <c r="D40" s="322">
        <f>C40*B40</f>
        <v>0</v>
      </c>
      <c r="E40" s="323">
        <v>0.23</v>
      </c>
      <c r="F40" s="322">
        <f>D40*E40</f>
        <v>0</v>
      </c>
      <c r="G40" s="322">
        <f>D40+F40</f>
        <v>0</v>
      </c>
      <c r="H40" s="10"/>
    </row>
    <row r="41" spans="1:8" ht="12.75">
      <c r="A41" s="161" t="s">
        <v>27</v>
      </c>
      <c r="B41" s="328"/>
      <c r="C41" s="322"/>
      <c r="D41" s="322"/>
      <c r="E41" s="323"/>
      <c r="F41" s="322"/>
      <c r="G41" s="322"/>
      <c r="H41" s="10"/>
    </row>
    <row r="42" spans="1:8" ht="25.5">
      <c r="A42" s="161" t="s">
        <v>28</v>
      </c>
      <c r="B42" s="328"/>
      <c r="C42" s="322"/>
      <c r="D42" s="322"/>
      <c r="E42" s="323"/>
      <c r="F42" s="322"/>
      <c r="G42" s="322"/>
      <c r="H42" s="10"/>
    </row>
    <row r="43" spans="1:8" ht="12.75">
      <c r="A43" s="161" t="s">
        <v>29</v>
      </c>
      <c r="B43" s="328"/>
      <c r="C43" s="322"/>
      <c r="D43" s="322"/>
      <c r="E43" s="323"/>
      <c r="F43" s="322"/>
      <c r="G43" s="322"/>
      <c r="H43" s="10"/>
    </row>
    <row r="44" spans="1:8" ht="12.75">
      <c r="A44" s="161" t="s">
        <v>30</v>
      </c>
      <c r="B44" s="328"/>
      <c r="C44" s="322"/>
      <c r="D44" s="322"/>
      <c r="E44" s="323"/>
      <c r="F44" s="322"/>
      <c r="G44" s="322"/>
      <c r="H44" s="10"/>
    </row>
    <row r="45" spans="1:8" ht="12.75">
      <c r="A45" s="161" t="s">
        <v>31</v>
      </c>
      <c r="B45" s="328"/>
      <c r="C45" s="322"/>
      <c r="D45" s="322"/>
      <c r="E45" s="323"/>
      <c r="F45" s="322"/>
      <c r="G45" s="322"/>
      <c r="H45" s="10"/>
    </row>
    <row r="46" spans="1:8" ht="25.5">
      <c r="A46" s="169" t="s">
        <v>130</v>
      </c>
      <c r="B46" s="328"/>
      <c r="C46" s="322"/>
      <c r="D46" s="322"/>
      <c r="E46" s="323"/>
      <c r="F46" s="322"/>
      <c r="G46" s="322"/>
      <c r="H46" s="10"/>
    </row>
    <row r="47" spans="1:8" ht="12.75">
      <c r="A47" s="164" t="s">
        <v>15</v>
      </c>
      <c r="B47" s="126">
        <f aca="true" t="shared" si="2" ref="B47:G47">B40</f>
        <v>3000</v>
      </c>
      <c r="C47" s="61"/>
      <c r="D47" s="61">
        <f t="shared" si="2"/>
        <v>0</v>
      </c>
      <c r="E47" s="127">
        <f t="shared" si="2"/>
        <v>0.23</v>
      </c>
      <c r="F47" s="61">
        <f t="shared" si="2"/>
        <v>0</v>
      </c>
      <c r="G47" s="61">
        <f t="shared" si="2"/>
        <v>0</v>
      </c>
      <c r="H47" s="10"/>
    </row>
    <row r="48" spans="1:8" ht="12.75">
      <c r="A48" s="170"/>
      <c r="B48" s="128"/>
      <c r="C48" s="62"/>
      <c r="D48" s="62"/>
      <c r="E48" s="129"/>
      <c r="F48" s="62"/>
      <c r="G48" s="62"/>
      <c r="H48" s="10"/>
    </row>
    <row r="49" spans="1:8" ht="12.75">
      <c r="A49" s="353" t="s">
        <v>32</v>
      </c>
      <c r="B49" s="353"/>
      <c r="C49" s="353"/>
      <c r="D49" s="353"/>
      <c r="E49" s="353"/>
      <c r="F49" s="353"/>
      <c r="G49" s="353"/>
      <c r="H49" s="10"/>
    </row>
    <row r="50" spans="1:8" ht="12.75">
      <c r="A50" s="354" t="s">
        <v>167</v>
      </c>
      <c r="B50" s="328">
        <v>1000</v>
      </c>
      <c r="C50" s="322"/>
      <c r="D50" s="322">
        <f>B50*C50</f>
        <v>0</v>
      </c>
      <c r="E50" s="323">
        <v>0.23</v>
      </c>
      <c r="F50" s="322">
        <f>D50*E50</f>
        <v>0</v>
      </c>
      <c r="G50" s="322">
        <f>D50+F50</f>
        <v>0</v>
      </c>
      <c r="H50" s="10"/>
    </row>
    <row r="51" spans="1:8" ht="9.75" customHeight="1">
      <c r="A51" s="354"/>
      <c r="B51" s="328"/>
      <c r="C51" s="322"/>
      <c r="D51" s="322"/>
      <c r="E51" s="323"/>
      <c r="F51" s="322"/>
      <c r="G51" s="322"/>
      <c r="H51" s="10"/>
    </row>
    <row r="52" spans="1:8" ht="7.5" customHeight="1">
      <c r="A52" s="354"/>
      <c r="B52" s="328"/>
      <c r="C52" s="322"/>
      <c r="D52" s="322"/>
      <c r="E52" s="323"/>
      <c r="F52" s="322"/>
      <c r="G52" s="322"/>
      <c r="H52" s="10"/>
    </row>
    <row r="53" spans="1:8" ht="12.75">
      <c r="A53" s="164" t="s">
        <v>15</v>
      </c>
      <c r="B53" s="126">
        <f aca="true" t="shared" si="3" ref="B53:G53">B50</f>
        <v>1000</v>
      </c>
      <c r="C53" s="61"/>
      <c r="D53" s="61">
        <f t="shared" si="3"/>
        <v>0</v>
      </c>
      <c r="E53" s="127">
        <f t="shared" si="3"/>
        <v>0.23</v>
      </c>
      <c r="F53" s="61">
        <f t="shared" si="3"/>
        <v>0</v>
      </c>
      <c r="G53" s="61">
        <f t="shared" si="3"/>
        <v>0</v>
      </c>
      <c r="H53" s="10"/>
    </row>
    <row r="54" spans="1:8" ht="12.75">
      <c r="A54" s="170"/>
      <c r="B54" s="128"/>
      <c r="C54" s="62"/>
      <c r="D54" s="62"/>
      <c r="E54" s="129"/>
      <c r="F54" s="62"/>
      <c r="G54" s="62"/>
      <c r="H54" s="10"/>
    </row>
    <row r="55" spans="1:8" ht="12.75">
      <c r="A55" s="353" t="s">
        <v>34</v>
      </c>
      <c r="B55" s="353"/>
      <c r="C55" s="353"/>
      <c r="D55" s="353"/>
      <c r="E55" s="353"/>
      <c r="F55" s="353"/>
      <c r="G55" s="353"/>
      <c r="H55" s="10"/>
    </row>
    <row r="56" spans="1:8" ht="12.75">
      <c r="A56" s="165" t="s">
        <v>35</v>
      </c>
      <c r="B56" s="328">
        <v>1500</v>
      </c>
      <c r="C56" s="322"/>
      <c r="D56" s="322">
        <f>B56*C56</f>
        <v>0</v>
      </c>
      <c r="E56" s="323">
        <v>0.23</v>
      </c>
      <c r="F56" s="322">
        <f>D56*E56</f>
        <v>0</v>
      </c>
      <c r="G56" s="322">
        <f>D56+F56</f>
        <v>0</v>
      </c>
      <c r="H56" s="10"/>
    </row>
    <row r="57" spans="1:8" ht="12.75">
      <c r="A57" s="171" t="s">
        <v>36</v>
      </c>
      <c r="B57" s="328"/>
      <c r="C57" s="322"/>
      <c r="D57" s="322"/>
      <c r="E57" s="323"/>
      <c r="F57" s="322"/>
      <c r="G57" s="322"/>
      <c r="H57" s="10"/>
    </row>
    <row r="58" spans="1:8" ht="12.75">
      <c r="A58" s="172" t="s">
        <v>37</v>
      </c>
      <c r="B58" s="328"/>
      <c r="C58" s="322"/>
      <c r="D58" s="322"/>
      <c r="E58" s="323"/>
      <c r="F58" s="322"/>
      <c r="G58" s="322"/>
      <c r="H58" s="10"/>
    </row>
    <row r="59" spans="1:8" ht="12.75">
      <c r="A59" s="164" t="s">
        <v>15</v>
      </c>
      <c r="B59" s="126">
        <f aca="true" t="shared" si="4" ref="B59:G59">B56</f>
        <v>1500</v>
      </c>
      <c r="C59" s="61"/>
      <c r="D59" s="61">
        <f t="shared" si="4"/>
        <v>0</v>
      </c>
      <c r="E59" s="127">
        <f t="shared" si="4"/>
        <v>0.23</v>
      </c>
      <c r="F59" s="63">
        <f t="shared" si="4"/>
        <v>0</v>
      </c>
      <c r="G59" s="61">
        <f t="shared" si="4"/>
        <v>0</v>
      </c>
      <c r="H59" s="10"/>
    </row>
    <row r="60" spans="1:8" ht="12.75">
      <c r="A60" s="170"/>
      <c r="B60" s="128"/>
      <c r="C60" s="62"/>
      <c r="D60" s="62"/>
      <c r="E60" s="129"/>
      <c r="F60" s="62"/>
      <c r="G60" s="62"/>
      <c r="H60" s="10"/>
    </row>
    <row r="61" spans="1:8" ht="12.75">
      <c r="A61" s="353" t="s">
        <v>38</v>
      </c>
      <c r="B61" s="353"/>
      <c r="C61" s="353"/>
      <c r="D61" s="353"/>
      <c r="E61" s="353"/>
      <c r="F61" s="353"/>
      <c r="G61" s="353"/>
      <c r="H61" s="10"/>
    </row>
    <row r="62" spans="1:8" ht="12.75">
      <c r="A62" s="134" t="s">
        <v>39</v>
      </c>
      <c r="B62" s="328">
        <v>1500</v>
      </c>
      <c r="C62" s="322"/>
      <c r="D62" s="322">
        <f>B62*C62</f>
        <v>0</v>
      </c>
      <c r="E62" s="323">
        <v>0.23</v>
      </c>
      <c r="F62" s="322">
        <f>D62*E62</f>
        <v>0</v>
      </c>
      <c r="G62" s="322">
        <f>D62+F62</f>
        <v>0</v>
      </c>
      <c r="H62" s="10"/>
    </row>
    <row r="63" spans="1:8" ht="17.25" customHeight="1">
      <c r="A63" s="125" t="s">
        <v>195</v>
      </c>
      <c r="B63" s="328"/>
      <c r="C63" s="322"/>
      <c r="D63" s="322"/>
      <c r="E63" s="323"/>
      <c r="F63" s="322"/>
      <c r="G63" s="322"/>
      <c r="H63" s="10"/>
    </row>
    <row r="64" spans="1:8" ht="12.75">
      <c r="A64" s="164" t="s">
        <v>15</v>
      </c>
      <c r="B64" s="126">
        <f aca="true" t="shared" si="5" ref="B64:G64">B62</f>
        <v>1500</v>
      </c>
      <c r="C64" s="65"/>
      <c r="D64" s="65">
        <f t="shared" si="5"/>
        <v>0</v>
      </c>
      <c r="E64" s="127">
        <f t="shared" si="5"/>
        <v>0.23</v>
      </c>
      <c r="F64" s="65">
        <f t="shared" si="5"/>
        <v>0</v>
      </c>
      <c r="G64" s="65">
        <f t="shared" si="5"/>
        <v>0</v>
      </c>
      <c r="H64" s="10"/>
    </row>
    <row r="65" spans="1:8" ht="12.75">
      <c r="A65" s="170"/>
      <c r="B65" s="128"/>
      <c r="C65" s="62"/>
      <c r="D65" s="62"/>
      <c r="E65" s="129"/>
      <c r="F65" s="62"/>
      <c r="G65" s="62"/>
      <c r="H65" s="10"/>
    </row>
    <row r="66" spans="1:8" ht="12.75">
      <c r="A66" s="353" t="s">
        <v>40</v>
      </c>
      <c r="B66" s="353"/>
      <c r="C66" s="353"/>
      <c r="D66" s="353"/>
      <c r="E66" s="353"/>
      <c r="F66" s="353"/>
      <c r="G66" s="353"/>
      <c r="H66" s="10"/>
    </row>
    <row r="67" spans="1:8" ht="12.75">
      <c r="A67" s="355" t="s">
        <v>41</v>
      </c>
      <c r="B67" s="356">
        <v>1000</v>
      </c>
      <c r="C67" s="322"/>
      <c r="D67" s="322">
        <f>B67*C67</f>
        <v>0</v>
      </c>
      <c r="E67" s="323">
        <v>0.23</v>
      </c>
      <c r="F67" s="322">
        <f>D67*E67</f>
        <v>0</v>
      </c>
      <c r="G67" s="322">
        <f>D67+F67</f>
        <v>0</v>
      </c>
      <c r="H67" s="10"/>
    </row>
    <row r="68" spans="1:8" ht="13.5" thickBot="1">
      <c r="A68" s="355"/>
      <c r="B68" s="356"/>
      <c r="C68" s="322"/>
      <c r="D68" s="322"/>
      <c r="E68" s="323"/>
      <c r="F68" s="322"/>
      <c r="G68" s="322"/>
      <c r="H68" s="10"/>
    </row>
    <row r="69" spans="1:8" ht="12.75" hidden="1">
      <c r="A69" s="355"/>
      <c r="B69" s="356"/>
      <c r="C69" s="322"/>
      <c r="D69" s="322"/>
      <c r="E69" s="323"/>
      <c r="F69" s="322"/>
      <c r="G69" s="322"/>
      <c r="H69" s="10"/>
    </row>
    <row r="70" spans="1:8" ht="12.75" hidden="1">
      <c r="A70" s="355"/>
      <c r="B70" s="356"/>
      <c r="C70" s="322"/>
      <c r="D70" s="322"/>
      <c r="E70" s="323"/>
      <c r="F70" s="322"/>
      <c r="G70" s="322"/>
      <c r="H70" s="10"/>
    </row>
    <row r="71" spans="1:8" ht="13.5" thickBot="1">
      <c r="A71" s="164" t="s">
        <v>15</v>
      </c>
      <c r="B71" s="126">
        <f aca="true" t="shared" si="6" ref="B71:G71">B67</f>
        <v>1000</v>
      </c>
      <c r="C71" s="61"/>
      <c r="D71" s="61">
        <f t="shared" si="6"/>
        <v>0</v>
      </c>
      <c r="E71" s="127">
        <f t="shared" si="6"/>
        <v>0.23</v>
      </c>
      <c r="F71" s="61">
        <f t="shared" si="6"/>
        <v>0</v>
      </c>
      <c r="G71" s="61">
        <f t="shared" si="6"/>
        <v>0</v>
      </c>
      <c r="H71" s="10"/>
    </row>
    <row r="72" spans="1:8" ht="13.5" thickBot="1">
      <c r="A72" s="170"/>
      <c r="B72" s="128"/>
      <c r="C72" s="62"/>
      <c r="D72" s="62"/>
      <c r="E72" s="129"/>
      <c r="F72" s="62"/>
      <c r="G72" s="62"/>
      <c r="H72" s="23"/>
    </row>
    <row r="73" spans="1:8" ht="12.75">
      <c r="A73" s="353" t="s">
        <v>42</v>
      </c>
      <c r="B73" s="353"/>
      <c r="C73" s="353"/>
      <c r="D73" s="353"/>
      <c r="E73" s="353"/>
      <c r="F73" s="353"/>
      <c r="G73" s="353"/>
      <c r="H73" s="10"/>
    </row>
    <row r="74" spans="1:8" ht="12.75">
      <c r="A74" s="354" t="s">
        <v>43</v>
      </c>
      <c r="B74" s="328">
        <v>2000</v>
      </c>
      <c r="C74" s="322"/>
      <c r="D74" s="322">
        <f>B74*C74</f>
        <v>0</v>
      </c>
      <c r="E74" s="323">
        <v>0.23</v>
      </c>
      <c r="F74" s="322">
        <f>D74*E74</f>
        <v>0</v>
      </c>
      <c r="G74" s="322">
        <f>D74+F74</f>
        <v>0</v>
      </c>
      <c r="H74" s="10"/>
    </row>
    <row r="75" spans="1:8" ht="12.75" customHeight="1">
      <c r="A75" s="354"/>
      <c r="B75" s="328"/>
      <c r="C75" s="322"/>
      <c r="D75" s="322"/>
      <c r="E75" s="323"/>
      <c r="F75" s="322"/>
      <c r="G75" s="322"/>
      <c r="H75" s="10"/>
    </row>
    <row r="76" spans="1:8" ht="12.75">
      <c r="A76" s="164" t="s">
        <v>15</v>
      </c>
      <c r="B76" s="126">
        <f>B74</f>
        <v>2000</v>
      </c>
      <c r="C76" s="61"/>
      <c r="D76" s="61">
        <f>D74</f>
        <v>0</v>
      </c>
      <c r="E76" s="127">
        <f>E67</f>
        <v>0.23</v>
      </c>
      <c r="F76" s="61">
        <f>F74</f>
        <v>0</v>
      </c>
      <c r="G76" s="61">
        <f>G74</f>
        <v>0</v>
      </c>
      <c r="H76" s="10"/>
    </row>
    <row r="77" spans="1:8" ht="12.75">
      <c r="A77" s="170"/>
      <c r="B77" s="128"/>
      <c r="C77" s="62"/>
      <c r="D77" s="62"/>
      <c r="E77" s="129"/>
      <c r="F77" s="62"/>
      <c r="G77" s="62"/>
      <c r="H77" s="23"/>
    </row>
    <row r="78" spans="1:8" ht="12.75">
      <c r="A78" s="353" t="s">
        <v>44</v>
      </c>
      <c r="B78" s="353"/>
      <c r="C78" s="353"/>
      <c r="D78" s="353"/>
      <c r="E78" s="353"/>
      <c r="F78" s="353"/>
      <c r="G78" s="353"/>
      <c r="H78" s="10"/>
    </row>
    <row r="79" spans="1:8" ht="12.75">
      <c r="A79" s="173" t="s">
        <v>45</v>
      </c>
      <c r="B79" s="328">
        <v>2000</v>
      </c>
      <c r="C79" s="322"/>
      <c r="D79" s="322">
        <f>B79*C79</f>
        <v>0</v>
      </c>
      <c r="E79" s="323">
        <v>0.23</v>
      </c>
      <c r="F79" s="322">
        <f>D79*E79</f>
        <v>0</v>
      </c>
      <c r="G79" s="322">
        <f>D79+F79</f>
        <v>0</v>
      </c>
      <c r="H79" s="10"/>
    </row>
    <row r="80" spans="1:8" ht="12.75">
      <c r="A80" s="161" t="s">
        <v>190</v>
      </c>
      <c r="B80" s="328"/>
      <c r="C80" s="322"/>
      <c r="D80" s="322"/>
      <c r="E80" s="323"/>
      <c r="F80" s="322"/>
      <c r="G80" s="322"/>
      <c r="H80" s="10"/>
    </row>
    <row r="81" spans="1:8" ht="14.25" customHeight="1">
      <c r="A81" s="174" t="s">
        <v>46</v>
      </c>
      <c r="B81" s="328"/>
      <c r="C81" s="322"/>
      <c r="D81" s="322"/>
      <c r="E81" s="323"/>
      <c r="F81" s="322"/>
      <c r="G81" s="322"/>
      <c r="H81" s="10"/>
    </row>
    <row r="82" spans="1:8" ht="12.75">
      <c r="A82" s="164" t="s">
        <v>15</v>
      </c>
      <c r="B82" s="126">
        <f aca="true" t="shared" si="7" ref="B82:G82">B79</f>
        <v>2000</v>
      </c>
      <c r="C82" s="61"/>
      <c r="D82" s="61">
        <f t="shared" si="7"/>
        <v>0</v>
      </c>
      <c r="E82" s="127">
        <f t="shared" si="7"/>
        <v>0.23</v>
      </c>
      <c r="F82" s="61">
        <f t="shared" si="7"/>
        <v>0</v>
      </c>
      <c r="G82" s="61">
        <f t="shared" si="7"/>
        <v>0</v>
      </c>
      <c r="H82" s="10"/>
    </row>
    <row r="83" spans="1:8" ht="12.75">
      <c r="A83" s="170"/>
      <c r="B83" s="128"/>
      <c r="C83" s="62"/>
      <c r="D83" s="62"/>
      <c r="E83" s="129"/>
      <c r="F83" s="62"/>
      <c r="G83" s="62"/>
      <c r="H83" s="10"/>
    </row>
    <row r="84" spans="1:8" ht="13.5" thickBot="1">
      <c r="A84" s="353" t="s">
        <v>47</v>
      </c>
      <c r="B84" s="353"/>
      <c r="C84" s="353"/>
      <c r="D84" s="353"/>
      <c r="E84" s="353"/>
      <c r="F84" s="353"/>
      <c r="G84" s="353"/>
      <c r="H84" s="10"/>
    </row>
    <row r="85" spans="1:8" ht="30.75" customHeight="1" thickBot="1">
      <c r="A85" s="173" t="s">
        <v>128</v>
      </c>
      <c r="B85" s="329">
        <v>2000</v>
      </c>
      <c r="C85" s="330"/>
      <c r="D85" s="330">
        <f>B85*C85</f>
        <v>0</v>
      </c>
      <c r="E85" s="331">
        <v>0.23</v>
      </c>
      <c r="F85" s="330">
        <f>D85*E85</f>
        <v>0</v>
      </c>
      <c r="G85" s="330">
        <f>D85+F85</f>
        <v>0</v>
      </c>
      <c r="H85" s="10"/>
    </row>
    <row r="86" spans="1:8" ht="26.25" customHeight="1" thickBot="1">
      <c r="A86" s="161" t="s">
        <v>48</v>
      </c>
      <c r="B86" s="329"/>
      <c r="C86" s="330"/>
      <c r="D86" s="330"/>
      <c r="E86" s="331"/>
      <c r="F86" s="330"/>
      <c r="G86" s="330"/>
      <c r="H86" s="10"/>
    </row>
    <row r="87" spans="1:8" ht="13.5" thickBot="1">
      <c r="A87" s="161" t="s">
        <v>196</v>
      </c>
      <c r="B87" s="329"/>
      <c r="C87" s="330"/>
      <c r="D87" s="330"/>
      <c r="E87" s="331"/>
      <c r="F87" s="330"/>
      <c r="G87" s="330"/>
      <c r="H87" s="10"/>
    </row>
    <row r="88" spans="1:8" ht="13.5" thickBot="1">
      <c r="A88" s="164" t="s">
        <v>15</v>
      </c>
      <c r="B88" s="126">
        <f aca="true" t="shared" si="8" ref="B88:G88">B85</f>
        <v>2000</v>
      </c>
      <c r="C88" s="61"/>
      <c r="D88" s="61">
        <f t="shared" si="8"/>
        <v>0</v>
      </c>
      <c r="E88" s="127">
        <f t="shared" si="8"/>
        <v>0.23</v>
      </c>
      <c r="F88" s="61">
        <f t="shared" si="8"/>
        <v>0</v>
      </c>
      <c r="G88" s="61">
        <f t="shared" si="8"/>
        <v>0</v>
      </c>
      <c r="H88" s="10"/>
    </row>
    <row r="89" spans="1:8" ht="12.75">
      <c r="A89" s="170"/>
      <c r="B89" s="128"/>
      <c r="C89" s="62"/>
      <c r="D89" s="62"/>
      <c r="E89" s="129"/>
      <c r="F89" s="62"/>
      <c r="G89" s="62"/>
      <c r="H89" s="10"/>
    </row>
    <row r="90" spans="1:8" ht="12.75">
      <c r="A90" s="353" t="s">
        <v>49</v>
      </c>
      <c r="B90" s="353"/>
      <c r="C90" s="353"/>
      <c r="D90" s="353"/>
      <c r="E90" s="353"/>
      <c r="F90" s="353"/>
      <c r="G90" s="353"/>
      <c r="H90" s="10"/>
    </row>
    <row r="91" spans="1:8" ht="25.5">
      <c r="A91" s="173" t="s">
        <v>127</v>
      </c>
      <c r="B91" s="328">
        <v>1000</v>
      </c>
      <c r="C91" s="322"/>
      <c r="D91" s="322">
        <f>B91*C91</f>
        <v>0</v>
      </c>
      <c r="E91" s="323">
        <v>0.23</v>
      </c>
      <c r="F91" s="322">
        <f>D91*E91</f>
        <v>0</v>
      </c>
      <c r="G91" s="322">
        <f>D91+F91</f>
        <v>0</v>
      </c>
      <c r="H91" s="10"/>
    </row>
    <row r="92" spans="1:8" ht="25.5">
      <c r="A92" s="169" t="s">
        <v>126</v>
      </c>
      <c r="B92" s="328"/>
      <c r="C92" s="322"/>
      <c r="D92" s="322"/>
      <c r="E92" s="323"/>
      <c r="F92" s="322"/>
      <c r="G92" s="322"/>
      <c r="H92" s="10"/>
    </row>
    <row r="93" spans="1:8" ht="12.75">
      <c r="A93" s="164" t="s">
        <v>15</v>
      </c>
      <c r="B93" s="126">
        <f aca="true" t="shared" si="9" ref="B93:G93">B91</f>
        <v>1000</v>
      </c>
      <c r="C93" s="61"/>
      <c r="D93" s="61">
        <f t="shared" si="9"/>
        <v>0</v>
      </c>
      <c r="E93" s="127">
        <f t="shared" si="9"/>
        <v>0.23</v>
      </c>
      <c r="F93" s="61">
        <f t="shared" si="9"/>
        <v>0</v>
      </c>
      <c r="G93" s="61">
        <f t="shared" si="9"/>
        <v>0</v>
      </c>
      <c r="H93" s="10"/>
    </row>
    <row r="94" spans="1:8" ht="12.75">
      <c r="A94" s="353" t="s">
        <v>50</v>
      </c>
      <c r="B94" s="353"/>
      <c r="C94" s="353"/>
      <c r="D94" s="353"/>
      <c r="E94" s="353"/>
      <c r="F94" s="353"/>
      <c r="G94" s="353"/>
      <c r="H94" s="10"/>
    </row>
    <row r="95" spans="1:8" ht="27.75" customHeight="1">
      <c r="A95" s="175" t="s">
        <v>156</v>
      </c>
      <c r="B95" s="328">
        <v>5300</v>
      </c>
      <c r="C95" s="322"/>
      <c r="D95" s="322">
        <f>B95*C95</f>
        <v>0</v>
      </c>
      <c r="E95" s="323">
        <v>0.23</v>
      </c>
      <c r="F95" s="322">
        <f>D95*E95</f>
        <v>0</v>
      </c>
      <c r="G95" s="322">
        <f>D95+F95</f>
        <v>0</v>
      </c>
      <c r="H95" s="10"/>
    </row>
    <row r="96" spans="1:8" ht="25.5">
      <c r="A96" s="176" t="s">
        <v>51</v>
      </c>
      <c r="B96" s="328"/>
      <c r="C96" s="322"/>
      <c r="D96" s="322"/>
      <c r="E96" s="323"/>
      <c r="F96" s="322"/>
      <c r="G96" s="322"/>
      <c r="H96" s="10"/>
    </row>
    <row r="97" spans="1:8" ht="18" customHeight="1">
      <c r="A97" s="161" t="s">
        <v>52</v>
      </c>
      <c r="B97" s="328"/>
      <c r="C97" s="322"/>
      <c r="D97" s="322"/>
      <c r="E97" s="323"/>
      <c r="F97" s="322"/>
      <c r="G97" s="322"/>
      <c r="H97" s="10"/>
    </row>
    <row r="98" spans="1:8" ht="29.25" customHeight="1">
      <c r="A98" s="161" t="s">
        <v>124</v>
      </c>
      <c r="B98" s="328"/>
      <c r="C98" s="322"/>
      <c r="D98" s="322"/>
      <c r="E98" s="323"/>
      <c r="F98" s="322"/>
      <c r="G98" s="322"/>
      <c r="H98" s="10"/>
    </row>
    <row r="99" spans="1:8" ht="24.75" customHeight="1">
      <c r="A99" s="161" t="s">
        <v>53</v>
      </c>
      <c r="B99" s="328"/>
      <c r="C99" s="322"/>
      <c r="D99" s="322"/>
      <c r="E99" s="323"/>
      <c r="F99" s="322"/>
      <c r="G99" s="322"/>
      <c r="H99" s="10"/>
    </row>
    <row r="100" spans="1:8" ht="15.75" customHeight="1">
      <c r="A100" s="161" t="s">
        <v>54</v>
      </c>
      <c r="B100" s="328"/>
      <c r="C100" s="322"/>
      <c r="D100" s="322"/>
      <c r="E100" s="323"/>
      <c r="F100" s="322"/>
      <c r="G100" s="322"/>
      <c r="H100" s="10"/>
    </row>
    <row r="101" spans="1:8" ht="24.75" customHeight="1">
      <c r="A101" s="174" t="s">
        <v>55</v>
      </c>
      <c r="B101" s="328"/>
      <c r="C101" s="322"/>
      <c r="D101" s="322"/>
      <c r="E101" s="323"/>
      <c r="F101" s="322"/>
      <c r="G101" s="322"/>
      <c r="H101" s="10"/>
    </row>
    <row r="102" spans="1:8" ht="12.75">
      <c r="A102" s="164" t="s">
        <v>15</v>
      </c>
      <c r="B102" s="126">
        <f aca="true" t="shared" si="10" ref="B102:G102">B95</f>
        <v>5300</v>
      </c>
      <c r="C102" s="61"/>
      <c r="D102" s="61">
        <f t="shared" si="10"/>
        <v>0</v>
      </c>
      <c r="E102" s="127">
        <f t="shared" si="10"/>
        <v>0.23</v>
      </c>
      <c r="F102" s="61">
        <f t="shared" si="10"/>
        <v>0</v>
      </c>
      <c r="G102" s="61">
        <f t="shared" si="10"/>
        <v>0</v>
      </c>
      <c r="H102" s="10"/>
    </row>
    <row r="103" spans="1:8" ht="12.75">
      <c r="A103" s="353" t="s">
        <v>56</v>
      </c>
      <c r="B103" s="353"/>
      <c r="C103" s="353"/>
      <c r="D103" s="353"/>
      <c r="E103" s="353"/>
      <c r="F103" s="353"/>
      <c r="G103" s="353"/>
      <c r="H103" s="10"/>
    </row>
    <row r="104" spans="1:8" ht="26.25" customHeight="1">
      <c r="A104" s="176" t="s">
        <v>189</v>
      </c>
      <c r="B104" s="328">
        <v>2000</v>
      </c>
      <c r="C104" s="322"/>
      <c r="D104" s="322">
        <f>B104*C104</f>
        <v>0</v>
      </c>
      <c r="E104" s="323">
        <v>0.23</v>
      </c>
      <c r="F104" s="322">
        <f>D104*E104</f>
        <v>0</v>
      </c>
      <c r="G104" s="322">
        <f>D104+F104</f>
        <v>0</v>
      </c>
      <c r="H104" s="10"/>
    </row>
    <row r="105" spans="1:8" ht="15.75" customHeight="1">
      <c r="A105" s="161" t="s">
        <v>57</v>
      </c>
      <c r="B105" s="328"/>
      <c r="C105" s="322"/>
      <c r="D105" s="322"/>
      <c r="E105" s="323"/>
      <c r="F105" s="322"/>
      <c r="G105" s="322"/>
      <c r="H105" s="10"/>
    </row>
    <row r="106" spans="1:13" ht="25.5">
      <c r="A106" s="177" t="s">
        <v>58</v>
      </c>
      <c r="B106" s="328"/>
      <c r="C106" s="322"/>
      <c r="D106" s="322"/>
      <c r="E106" s="323"/>
      <c r="F106" s="322"/>
      <c r="G106" s="322"/>
      <c r="H106" s="10"/>
      <c r="L106" t="s">
        <v>59</v>
      </c>
      <c r="M106" s="18"/>
    </row>
    <row r="107" spans="1:8" ht="12.75">
      <c r="A107" s="164" t="s">
        <v>15</v>
      </c>
      <c r="B107" s="126">
        <v>2000</v>
      </c>
      <c r="C107" s="61"/>
      <c r="D107" s="61">
        <f>D104</f>
        <v>0</v>
      </c>
      <c r="E107" s="127">
        <f>E104</f>
        <v>0.23</v>
      </c>
      <c r="F107" s="61">
        <f>F104</f>
        <v>0</v>
      </c>
      <c r="G107" s="61">
        <f>G104</f>
        <v>0</v>
      </c>
      <c r="H107" s="10"/>
    </row>
    <row r="108" spans="1:8" ht="12.75">
      <c r="A108" s="353" t="s">
        <v>60</v>
      </c>
      <c r="B108" s="353"/>
      <c r="C108" s="353"/>
      <c r="D108" s="353"/>
      <c r="E108" s="353"/>
      <c r="F108" s="353"/>
      <c r="G108" s="353"/>
      <c r="H108" s="10"/>
    </row>
    <row r="109" spans="1:8" ht="24.75" customHeight="1">
      <c r="A109" s="176" t="s">
        <v>61</v>
      </c>
      <c r="B109" s="328">
        <v>2000</v>
      </c>
      <c r="C109" s="322"/>
      <c r="D109" s="322">
        <f>B109*C109</f>
        <v>0</v>
      </c>
      <c r="E109" s="323">
        <v>0.23</v>
      </c>
      <c r="F109" s="322">
        <f>D109*E109</f>
        <v>0</v>
      </c>
      <c r="G109" s="322">
        <f>D109+F109</f>
        <v>0</v>
      </c>
      <c r="H109" s="10"/>
    </row>
    <row r="110" spans="1:8" ht="15" customHeight="1">
      <c r="A110" s="161" t="s">
        <v>62</v>
      </c>
      <c r="B110" s="328"/>
      <c r="C110" s="322"/>
      <c r="D110" s="322"/>
      <c r="E110" s="323"/>
      <c r="F110" s="322"/>
      <c r="G110" s="322"/>
      <c r="H110" s="10"/>
    </row>
    <row r="111" spans="1:8" ht="15" customHeight="1">
      <c r="A111" s="161" t="s">
        <v>63</v>
      </c>
      <c r="B111" s="328"/>
      <c r="C111" s="322"/>
      <c r="D111" s="322"/>
      <c r="E111" s="323"/>
      <c r="F111" s="322"/>
      <c r="G111" s="322"/>
      <c r="H111" s="10"/>
    </row>
    <row r="112" spans="1:8" ht="25.5" customHeight="1">
      <c r="A112" s="161" t="s">
        <v>123</v>
      </c>
      <c r="B112" s="328"/>
      <c r="C112" s="322"/>
      <c r="D112" s="322"/>
      <c r="E112" s="323"/>
      <c r="F112" s="322"/>
      <c r="G112" s="322"/>
      <c r="H112" s="10"/>
    </row>
    <row r="113" spans="1:8" ht="26.25" customHeight="1">
      <c r="A113" s="161" t="s">
        <v>168</v>
      </c>
      <c r="B113" s="328"/>
      <c r="C113" s="322"/>
      <c r="D113" s="322"/>
      <c r="E113" s="323"/>
      <c r="F113" s="322"/>
      <c r="G113" s="322"/>
      <c r="H113" s="10"/>
    </row>
    <row r="114" spans="1:8" ht="15" customHeight="1">
      <c r="A114" s="174" t="s">
        <v>64</v>
      </c>
      <c r="B114" s="328"/>
      <c r="C114" s="322"/>
      <c r="D114" s="322"/>
      <c r="E114" s="323"/>
      <c r="F114" s="322"/>
      <c r="G114" s="322"/>
      <c r="H114" s="10"/>
    </row>
    <row r="115" spans="1:8" ht="12.75">
      <c r="A115" s="164" t="s">
        <v>15</v>
      </c>
      <c r="B115" s="126">
        <f aca="true" t="shared" si="11" ref="B115:G115">B109</f>
        <v>2000</v>
      </c>
      <c r="C115" s="61"/>
      <c r="D115" s="61">
        <f t="shared" si="11"/>
        <v>0</v>
      </c>
      <c r="E115" s="127">
        <f t="shared" si="11"/>
        <v>0.23</v>
      </c>
      <c r="F115" s="61">
        <f t="shared" si="11"/>
        <v>0</v>
      </c>
      <c r="G115" s="61">
        <f t="shared" si="11"/>
        <v>0</v>
      </c>
      <c r="H115" s="10"/>
    </row>
    <row r="116" spans="1:8" ht="12.75">
      <c r="A116" s="170"/>
      <c r="B116" s="128"/>
      <c r="C116" s="62"/>
      <c r="D116" s="62"/>
      <c r="E116" s="129"/>
      <c r="F116" s="62"/>
      <c r="G116" s="62"/>
      <c r="H116" s="10"/>
    </row>
    <row r="117" spans="1:8" ht="12.75">
      <c r="A117" s="353" t="s">
        <v>65</v>
      </c>
      <c r="B117" s="353"/>
      <c r="C117" s="353"/>
      <c r="D117" s="353"/>
      <c r="E117" s="353"/>
      <c r="F117" s="353"/>
      <c r="G117" s="353"/>
      <c r="H117" s="10"/>
    </row>
    <row r="118" spans="1:8" ht="29.25" customHeight="1">
      <c r="A118" s="178" t="s">
        <v>121</v>
      </c>
      <c r="B118" s="329">
        <v>1000</v>
      </c>
      <c r="C118" s="330"/>
      <c r="D118" s="330">
        <f>B118*C118</f>
        <v>0</v>
      </c>
      <c r="E118" s="331">
        <v>0.23</v>
      </c>
      <c r="F118" s="330">
        <f>D118*E118</f>
        <v>0</v>
      </c>
      <c r="G118" s="330">
        <f>D118+F118</f>
        <v>0</v>
      </c>
      <c r="H118" s="10"/>
    </row>
    <row r="119" spans="1:8" ht="27.75" customHeight="1">
      <c r="A119" s="169" t="s">
        <v>66</v>
      </c>
      <c r="B119" s="329"/>
      <c r="C119" s="330"/>
      <c r="D119" s="330"/>
      <c r="E119" s="331"/>
      <c r="F119" s="330"/>
      <c r="G119" s="330"/>
      <c r="H119" s="10"/>
    </row>
    <row r="120" spans="1:8" ht="12.75">
      <c r="A120" s="164" t="s">
        <v>15</v>
      </c>
      <c r="B120" s="126">
        <f aca="true" t="shared" si="12" ref="B120:G120">B118</f>
        <v>1000</v>
      </c>
      <c r="C120" s="61"/>
      <c r="D120" s="61">
        <f t="shared" si="12"/>
        <v>0</v>
      </c>
      <c r="E120" s="127">
        <f t="shared" si="12"/>
        <v>0.23</v>
      </c>
      <c r="F120" s="61">
        <f t="shared" si="12"/>
        <v>0</v>
      </c>
      <c r="G120" s="61">
        <f t="shared" si="12"/>
        <v>0</v>
      </c>
      <c r="H120" s="10"/>
    </row>
    <row r="121" spans="1:8" ht="12.75">
      <c r="A121" s="353" t="s">
        <v>67</v>
      </c>
      <c r="B121" s="353"/>
      <c r="C121" s="353"/>
      <c r="D121" s="353"/>
      <c r="E121" s="353"/>
      <c r="F121" s="353"/>
      <c r="G121" s="353"/>
      <c r="H121" s="10"/>
    </row>
    <row r="122" spans="1:8" ht="15" customHeight="1">
      <c r="A122" s="179" t="s">
        <v>68</v>
      </c>
      <c r="B122" s="336">
        <v>4000</v>
      </c>
      <c r="C122" s="338"/>
      <c r="D122" s="338">
        <f>B122*C122</f>
        <v>0</v>
      </c>
      <c r="E122" s="339">
        <v>0.23</v>
      </c>
      <c r="F122" s="338">
        <f>D122*E122</f>
        <v>0</v>
      </c>
      <c r="G122" s="322">
        <f>D122+F122</f>
        <v>0</v>
      </c>
      <c r="H122" s="10"/>
    </row>
    <row r="123" spans="1:8" ht="38.25">
      <c r="A123" s="165" t="s">
        <v>69</v>
      </c>
      <c r="B123" s="336"/>
      <c r="C123" s="338"/>
      <c r="D123" s="338"/>
      <c r="E123" s="339"/>
      <c r="F123" s="338"/>
      <c r="G123" s="338"/>
      <c r="H123" s="10"/>
    </row>
    <row r="124" spans="1:8" ht="24" customHeight="1">
      <c r="A124" s="180" t="s">
        <v>70</v>
      </c>
      <c r="B124" s="336"/>
      <c r="C124" s="338"/>
      <c r="D124" s="338"/>
      <c r="E124" s="339"/>
      <c r="F124" s="338"/>
      <c r="G124" s="338"/>
      <c r="H124" s="10"/>
    </row>
    <row r="125" spans="1:8" ht="14.25" customHeight="1">
      <c r="A125" s="180" t="s">
        <v>71</v>
      </c>
      <c r="B125" s="336"/>
      <c r="C125" s="338"/>
      <c r="D125" s="338"/>
      <c r="E125" s="339"/>
      <c r="F125" s="338"/>
      <c r="G125" s="338"/>
      <c r="H125" s="10"/>
    </row>
    <row r="126" spans="1:8" ht="12" customHeight="1">
      <c r="A126" s="181" t="s">
        <v>97</v>
      </c>
      <c r="B126" s="336"/>
      <c r="C126" s="338"/>
      <c r="D126" s="338"/>
      <c r="E126" s="339"/>
      <c r="F126" s="338"/>
      <c r="G126" s="338"/>
      <c r="H126" s="10"/>
    </row>
    <row r="127" spans="1:8" ht="12.75">
      <c r="A127" s="164" t="s">
        <v>15</v>
      </c>
      <c r="B127" s="182">
        <f aca="true" t="shared" si="13" ref="B127:G127">B122</f>
        <v>4000</v>
      </c>
      <c r="C127" s="61"/>
      <c r="D127" s="61">
        <f t="shared" si="13"/>
        <v>0</v>
      </c>
      <c r="E127" s="127">
        <f t="shared" si="13"/>
        <v>0.23</v>
      </c>
      <c r="F127" s="61">
        <f t="shared" si="13"/>
        <v>0</v>
      </c>
      <c r="G127" s="61">
        <f t="shared" si="13"/>
        <v>0</v>
      </c>
      <c r="H127" s="10"/>
    </row>
    <row r="128" spans="1:8" ht="12.75">
      <c r="A128" s="353" t="s">
        <v>73</v>
      </c>
      <c r="B128" s="353"/>
      <c r="C128" s="353"/>
      <c r="D128" s="353"/>
      <c r="E128" s="353"/>
      <c r="F128" s="353"/>
      <c r="G128" s="353"/>
      <c r="H128" s="10"/>
    </row>
    <row r="129" spans="1:8" ht="26.25" thickBot="1">
      <c r="A129" s="179" t="s">
        <v>149</v>
      </c>
      <c r="B129" s="328">
        <v>2000</v>
      </c>
      <c r="C129" s="322"/>
      <c r="D129" s="322">
        <f>B129*C129</f>
        <v>0</v>
      </c>
      <c r="E129" s="323">
        <v>0.23</v>
      </c>
      <c r="F129" s="322">
        <f>D129*E129</f>
        <v>0</v>
      </c>
      <c r="G129" s="322">
        <f>D129+F129</f>
        <v>0</v>
      </c>
      <c r="H129" s="10"/>
    </row>
    <row r="130" spans="1:8" ht="13.5" thickBot="1">
      <c r="A130" s="183" t="s">
        <v>74</v>
      </c>
      <c r="B130" s="329"/>
      <c r="C130" s="330"/>
      <c r="D130" s="330"/>
      <c r="E130" s="331"/>
      <c r="F130" s="330"/>
      <c r="G130" s="330"/>
      <c r="H130" s="10"/>
    </row>
    <row r="131" spans="1:8" ht="13.5" thickBot="1">
      <c r="A131" s="184" t="s">
        <v>15</v>
      </c>
      <c r="B131" s="185">
        <f aca="true" t="shared" si="14" ref="B131:G131">B129</f>
        <v>2000</v>
      </c>
      <c r="C131" s="186"/>
      <c r="D131" s="187">
        <f t="shared" si="14"/>
        <v>0</v>
      </c>
      <c r="E131" s="188">
        <f t="shared" si="14"/>
        <v>0.23</v>
      </c>
      <c r="F131" s="186">
        <f t="shared" si="14"/>
        <v>0</v>
      </c>
      <c r="G131" s="189">
        <f t="shared" si="14"/>
        <v>0</v>
      </c>
      <c r="H131" s="10"/>
    </row>
    <row r="132" spans="1:10" ht="13.5" thickBot="1">
      <c r="A132" s="190"/>
      <c r="B132" s="119"/>
      <c r="C132" s="64"/>
      <c r="D132" s="64"/>
      <c r="E132" s="120"/>
      <c r="F132" s="64"/>
      <c r="G132" s="64"/>
      <c r="H132" s="10"/>
      <c r="J132" s="24"/>
    </row>
    <row r="133" spans="1:8" ht="13.5" thickBot="1">
      <c r="A133" s="353" t="s">
        <v>75</v>
      </c>
      <c r="B133" s="353"/>
      <c r="C133" s="353"/>
      <c r="D133" s="353"/>
      <c r="E133" s="353"/>
      <c r="F133" s="353"/>
      <c r="G133" s="353"/>
      <c r="H133" s="10"/>
    </row>
    <row r="134" spans="1:8" ht="25.5">
      <c r="A134" s="165" t="s">
        <v>76</v>
      </c>
      <c r="B134" s="357">
        <v>3000</v>
      </c>
      <c r="C134" s="358"/>
      <c r="D134" s="358">
        <f>B134*C134</f>
        <v>0</v>
      </c>
      <c r="E134" s="359">
        <v>0.23</v>
      </c>
      <c r="F134" s="358">
        <f>D134*E134</f>
        <v>0</v>
      </c>
      <c r="G134" s="358">
        <f>D134+F134</f>
        <v>0</v>
      </c>
      <c r="H134" s="10"/>
    </row>
    <row r="135" spans="1:8" ht="12.75">
      <c r="A135" s="165" t="s">
        <v>77</v>
      </c>
      <c r="B135" s="357"/>
      <c r="C135" s="358"/>
      <c r="D135" s="358"/>
      <c r="E135" s="359"/>
      <c r="F135" s="358"/>
      <c r="G135" s="358"/>
      <c r="H135" s="10"/>
    </row>
    <row r="136" spans="1:8" ht="25.5">
      <c r="A136" s="165" t="s">
        <v>161</v>
      </c>
      <c r="B136" s="357"/>
      <c r="C136" s="358"/>
      <c r="D136" s="358"/>
      <c r="E136" s="359"/>
      <c r="F136" s="358"/>
      <c r="G136" s="358"/>
      <c r="H136" s="10"/>
    </row>
    <row r="137" spans="1:8" ht="51">
      <c r="A137" s="191" t="s">
        <v>78</v>
      </c>
      <c r="B137" s="357"/>
      <c r="C137" s="358"/>
      <c r="D137" s="358"/>
      <c r="E137" s="359"/>
      <c r="F137" s="358"/>
      <c r="G137" s="358"/>
      <c r="H137" s="10"/>
    </row>
    <row r="138" spans="1:8" ht="12.75">
      <c r="A138" s="164" t="s">
        <v>15</v>
      </c>
      <c r="B138" s="126">
        <f aca="true" t="shared" si="15" ref="B138:G138">B134</f>
        <v>3000</v>
      </c>
      <c r="C138" s="61"/>
      <c r="D138" s="61">
        <f t="shared" si="15"/>
        <v>0</v>
      </c>
      <c r="E138" s="127">
        <f t="shared" si="15"/>
        <v>0.23</v>
      </c>
      <c r="F138" s="61">
        <f t="shared" si="15"/>
        <v>0</v>
      </c>
      <c r="G138" s="61">
        <f t="shared" si="15"/>
        <v>0</v>
      </c>
      <c r="H138" s="10"/>
    </row>
    <row r="139" spans="1:8" ht="12.75">
      <c r="A139" s="170"/>
      <c r="B139" s="128"/>
      <c r="C139" s="62"/>
      <c r="D139" s="62"/>
      <c r="E139" s="129"/>
      <c r="F139" s="62"/>
      <c r="G139" s="62"/>
      <c r="H139" s="10"/>
    </row>
    <row r="140" spans="1:8" ht="12.75">
      <c r="A140" s="353" t="s">
        <v>79</v>
      </c>
      <c r="B140" s="353"/>
      <c r="C140" s="353"/>
      <c r="D140" s="353"/>
      <c r="E140" s="353"/>
      <c r="F140" s="353"/>
      <c r="G140" s="353"/>
      <c r="H140" s="10"/>
    </row>
    <row r="141" spans="1:8" ht="25.5">
      <c r="A141" s="165" t="s">
        <v>160</v>
      </c>
      <c r="B141" s="360">
        <v>1000</v>
      </c>
      <c r="C141" s="361"/>
      <c r="D141" s="361">
        <f>B141*C141</f>
        <v>0</v>
      </c>
      <c r="E141" s="362">
        <v>0.23</v>
      </c>
      <c r="F141" s="361">
        <f>D141*E141</f>
        <v>0</v>
      </c>
      <c r="G141" s="361">
        <f>D141+F141</f>
        <v>0</v>
      </c>
      <c r="H141" s="10"/>
    </row>
    <row r="142" spans="1:8" ht="12.75">
      <c r="A142" s="165" t="s">
        <v>80</v>
      </c>
      <c r="B142" s="360"/>
      <c r="C142" s="361"/>
      <c r="D142" s="361"/>
      <c r="E142" s="362"/>
      <c r="F142" s="361"/>
      <c r="G142" s="361"/>
      <c r="H142" s="10"/>
    </row>
    <row r="143" spans="1:8" ht="25.5">
      <c r="A143" s="169" t="s">
        <v>81</v>
      </c>
      <c r="B143" s="360"/>
      <c r="C143" s="361"/>
      <c r="D143" s="361"/>
      <c r="E143" s="362"/>
      <c r="F143" s="361"/>
      <c r="G143" s="361"/>
      <c r="H143" s="10"/>
    </row>
    <row r="144" spans="1:8" ht="12.75">
      <c r="A144" s="164" t="s">
        <v>15</v>
      </c>
      <c r="B144" s="126">
        <f aca="true" t="shared" si="16" ref="B144:G144">B141</f>
        <v>1000</v>
      </c>
      <c r="C144" s="61"/>
      <c r="D144" s="61">
        <f t="shared" si="16"/>
        <v>0</v>
      </c>
      <c r="E144" s="127">
        <f t="shared" si="16"/>
        <v>0.23</v>
      </c>
      <c r="F144" s="63">
        <f t="shared" si="16"/>
        <v>0</v>
      </c>
      <c r="G144" s="61">
        <f t="shared" si="16"/>
        <v>0</v>
      </c>
      <c r="H144" s="10"/>
    </row>
    <row r="145" spans="1:8" ht="12.75">
      <c r="A145" s="170"/>
      <c r="B145" s="128"/>
      <c r="C145" s="62"/>
      <c r="D145" s="62"/>
      <c r="E145" s="129"/>
      <c r="F145" s="62"/>
      <c r="G145" s="62"/>
      <c r="H145" s="10"/>
    </row>
    <row r="146" spans="1:8" ht="12.75">
      <c r="A146" s="353" t="s">
        <v>82</v>
      </c>
      <c r="B146" s="353"/>
      <c r="C146" s="353"/>
      <c r="D146" s="353"/>
      <c r="E146" s="353"/>
      <c r="F146" s="353"/>
      <c r="G146" s="353"/>
      <c r="H146" s="10"/>
    </row>
    <row r="147" spans="1:8" ht="12.75">
      <c r="A147" s="363" t="s">
        <v>83</v>
      </c>
      <c r="B147" s="328">
        <v>1000</v>
      </c>
      <c r="C147" s="322"/>
      <c r="D147" s="322">
        <f>B147*C147</f>
        <v>0</v>
      </c>
      <c r="E147" s="323">
        <v>0.23</v>
      </c>
      <c r="F147" s="322">
        <f>D147*E147</f>
        <v>0</v>
      </c>
      <c r="G147" s="322">
        <f>D147+F147</f>
        <v>0</v>
      </c>
      <c r="H147" s="10"/>
    </row>
    <row r="148" spans="1:8" ht="12.75">
      <c r="A148" s="363"/>
      <c r="B148" s="328"/>
      <c r="C148" s="322"/>
      <c r="D148" s="322"/>
      <c r="E148" s="323"/>
      <c r="F148" s="322"/>
      <c r="G148" s="322"/>
      <c r="H148" s="10"/>
    </row>
    <row r="149" spans="1:8" ht="12.75">
      <c r="A149" s="164" t="s">
        <v>15</v>
      </c>
      <c r="B149" s="126">
        <f aca="true" t="shared" si="17" ref="B149:G149">B147</f>
        <v>1000</v>
      </c>
      <c r="C149" s="61"/>
      <c r="D149" s="61">
        <f t="shared" si="17"/>
        <v>0</v>
      </c>
      <c r="E149" s="127">
        <f t="shared" si="17"/>
        <v>0.23</v>
      </c>
      <c r="F149" s="61">
        <f t="shared" si="17"/>
        <v>0</v>
      </c>
      <c r="G149" s="61">
        <f t="shared" si="17"/>
        <v>0</v>
      </c>
      <c r="H149" s="10"/>
    </row>
    <row r="150" spans="1:10" ht="12.75">
      <c r="A150" s="170"/>
      <c r="B150" s="128"/>
      <c r="C150" s="62"/>
      <c r="D150" s="62"/>
      <c r="E150" s="129"/>
      <c r="F150" s="62"/>
      <c r="G150" s="62"/>
      <c r="H150" s="10"/>
      <c r="J150" s="24"/>
    </row>
    <row r="151" spans="1:8" ht="12.75">
      <c r="A151" s="353" t="s">
        <v>84</v>
      </c>
      <c r="B151" s="353"/>
      <c r="C151" s="353"/>
      <c r="D151" s="353"/>
      <c r="E151" s="353"/>
      <c r="F151" s="353"/>
      <c r="G151" s="353"/>
      <c r="H151" s="10"/>
    </row>
    <row r="152" spans="1:8" ht="25.5">
      <c r="A152" s="192" t="s">
        <v>85</v>
      </c>
      <c r="B152" s="14">
        <v>1000</v>
      </c>
      <c r="C152" s="12"/>
      <c r="D152" s="19">
        <f>B152*C152</f>
        <v>0</v>
      </c>
      <c r="E152" s="13">
        <v>0.23</v>
      </c>
      <c r="F152" s="20">
        <f>D152*E152</f>
        <v>0</v>
      </c>
      <c r="G152" s="12">
        <f>D152+F152</f>
        <v>0</v>
      </c>
      <c r="H152" s="10"/>
    </row>
    <row r="153" spans="1:8" ht="12.75">
      <c r="A153" s="164" t="s">
        <v>15</v>
      </c>
      <c r="B153" s="126">
        <f>B152</f>
        <v>1000</v>
      </c>
      <c r="C153" s="63"/>
      <c r="D153" s="61">
        <f>D152</f>
        <v>0</v>
      </c>
      <c r="E153" s="127">
        <f>E152</f>
        <v>0.23</v>
      </c>
      <c r="F153" s="61">
        <f>F152</f>
        <v>0</v>
      </c>
      <c r="G153" s="61">
        <v>184.5</v>
      </c>
      <c r="H153" s="10"/>
    </row>
    <row r="154" spans="1:8" ht="12.75">
      <c r="A154" s="170"/>
      <c r="B154" s="128"/>
      <c r="C154" s="62"/>
      <c r="D154" s="62"/>
      <c r="E154" s="129"/>
      <c r="F154" s="62"/>
      <c r="G154" s="62"/>
      <c r="H154" s="10"/>
    </row>
    <row r="155" spans="1:8" ht="12.75">
      <c r="A155" s="353" t="s">
        <v>86</v>
      </c>
      <c r="B155" s="353"/>
      <c r="C155" s="353"/>
      <c r="D155" s="353"/>
      <c r="E155" s="353"/>
      <c r="F155" s="353"/>
      <c r="G155" s="353"/>
      <c r="H155" s="10"/>
    </row>
    <row r="156" spans="1:8" ht="12.75">
      <c r="A156" s="165" t="s">
        <v>87</v>
      </c>
      <c r="B156" s="328">
        <v>4000</v>
      </c>
      <c r="C156" s="322"/>
      <c r="D156" s="322">
        <f>B156*C156</f>
        <v>0</v>
      </c>
      <c r="E156" s="323">
        <v>0.23</v>
      </c>
      <c r="F156" s="322">
        <f>D156*E156</f>
        <v>0</v>
      </c>
      <c r="G156" s="322">
        <f>D156+F156</f>
        <v>0</v>
      </c>
      <c r="H156" s="10"/>
    </row>
    <row r="157" spans="1:8" ht="25.5">
      <c r="A157" s="165" t="s">
        <v>117</v>
      </c>
      <c r="B157" s="328"/>
      <c r="C157" s="322"/>
      <c r="D157" s="322"/>
      <c r="E157" s="323"/>
      <c r="F157" s="322"/>
      <c r="G157" s="322"/>
      <c r="H157" s="10"/>
    </row>
    <row r="158" spans="1:8" ht="12.75">
      <c r="A158" s="165" t="s">
        <v>88</v>
      </c>
      <c r="B158" s="328"/>
      <c r="C158" s="322"/>
      <c r="D158" s="322"/>
      <c r="E158" s="323"/>
      <c r="F158" s="322"/>
      <c r="G158" s="322"/>
      <c r="H158" s="10"/>
    </row>
    <row r="159" spans="1:8" ht="26.25" thickBot="1">
      <c r="A159" s="165" t="s">
        <v>89</v>
      </c>
      <c r="B159" s="328"/>
      <c r="C159" s="322"/>
      <c r="D159" s="322"/>
      <c r="E159" s="323"/>
      <c r="F159" s="322"/>
      <c r="G159" s="322"/>
      <c r="H159" s="10"/>
    </row>
    <row r="160" spans="1:8" ht="26.25" thickBot="1">
      <c r="A160" s="173" t="s">
        <v>116</v>
      </c>
      <c r="B160" s="329"/>
      <c r="C160" s="330"/>
      <c r="D160" s="330"/>
      <c r="E160" s="331"/>
      <c r="F160" s="330"/>
      <c r="G160" s="330"/>
      <c r="H160" s="10"/>
    </row>
    <row r="161" spans="1:8" ht="13.5" thickBot="1">
      <c r="A161" s="193" t="s">
        <v>15</v>
      </c>
      <c r="B161" s="194">
        <f aca="true" t="shared" si="18" ref="B161:G161">B156</f>
        <v>4000</v>
      </c>
      <c r="C161" s="79"/>
      <c r="D161" s="80">
        <f t="shared" si="18"/>
        <v>0</v>
      </c>
      <c r="E161" s="81">
        <f t="shared" si="18"/>
        <v>0.23</v>
      </c>
      <c r="F161" s="80">
        <f t="shared" si="18"/>
        <v>0</v>
      </c>
      <c r="G161" s="82">
        <f t="shared" si="18"/>
        <v>0</v>
      </c>
      <c r="H161" s="10"/>
    </row>
    <row r="162" spans="1:8" ht="13.5" thickBot="1">
      <c r="A162" s="46"/>
      <c r="B162" s="48"/>
      <c r="C162" s="72"/>
      <c r="D162" s="52"/>
      <c r="E162" s="47"/>
      <c r="F162" s="52"/>
      <c r="G162" s="52"/>
      <c r="H162" s="10"/>
    </row>
    <row r="163" spans="1:8" ht="13.5" thickBot="1">
      <c r="A163" s="46"/>
      <c r="B163" s="48"/>
      <c r="C163" s="72"/>
      <c r="D163" s="90" t="s">
        <v>90</v>
      </c>
      <c r="E163" s="91" t="s">
        <v>4</v>
      </c>
      <c r="F163" s="91" t="s">
        <v>91</v>
      </c>
      <c r="G163" s="92" t="s">
        <v>92</v>
      </c>
      <c r="H163" s="10"/>
    </row>
    <row r="164" spans="1:8" ht="17.25" customHeight="1" thickBot="1">
      <c r="A164" s="348" t="s">
        <v>144</v>
      </c>
      <c r="B164" s="349"/>
      <c r="C164" s="349"/>
      <c r="D164" s="277"/>
      <c r="E164" s="278">
        <v>0.23</v>
      </c>
      <c r="F164" s="277"/>
      <c r="G164" s="279"/>
      <c r="H164" s="10"/>
    </row>
    <row r="165" spans="1:8" ht="13.5" customHeight="1">
      <c r="A165" s="93"/>
      <c r="B165" s="93"/>
      <c r="C165" s="93"/>
      <c r="D165" s="94"/>
      <c r="E165" s="95"/>
      <c r="F165" s="94"/>
      <c r="G165" s="94"/>
      <c r="H165" s="10"/>
    </row>
    <row r="166" spans="1:8" ht="14.25" customHeight="1">
      <c r="A166" s="49"/>
      <c r="B166" s="49"/>
      <c r="C166" s="73"/>
      <c r="D166" s="50"/>
      <c r="E166" s="51"/>
      <c r="F166" s="50"/>
      <c r="G166"/>
      <c r="H166" s="10"/>
    </row>
    <row r="167" spans="1:8" ht="12.75">
      <c r="A167" s="2" t="s">
        <v>199</v>
      </c>
      <c r="D167"/>
      <c r="H167" s="10"/>
    </row>
    <row r="168" spans="4:7" ht="12.75">
      <c r="D168" s="303"/>
      <c r="E168" s="303"/>
      <c r="F168" s="303"/>
      <c r="G168" s="303"/>
    </row>
    <row r="169" spans="1:7" ht="12.75">
      <c r="A169"/>
      <c r="B169"/>
      <c r="D169" s="303"/>
      <c r="E169" s="303"/>
      <c r="F169" s="303"/>
      <c r="G169" s="303"/>
    </row>
    <row r="183" ht="18.75">
      <c r="F183" s="25"/>
    </row>
  </sheetData>
  <sheetProtection/>
  <mergeCells count="165">
    <mergeCell ref="F2:G2"/>
    <mergeCell ref="F1:G1"/>
    <mergeCell ref="A151:G151"/>
    <mergeCell ref="A155:G155"/>
    <mergeCell ref="B156:B160"/>
    <mergeCell ref="C156:C160"/>
    <mergeCell ref="D156:D160"/>
    <mergeCell ref="E156:E160"/>
    <mergeCell ref="F156:F160"/>
    <mergeCell ref="G156:G160"/>
    <mergeCell ref="A146:G146"/>
    <mergeCell ref="A147:A148"/>
    <mergeCell ref="B147:B148"/>
    <mergeCell ref="C147:C148"/>
    <mergeCell ref="D147:D148"/>
    <mergeCell ref="E147:E148"/>
    <mergeCell ref="F147:F148"/>
    <mergeCell ref="G147:G148"/>
    <mergeCell ref="A140:G140"/>
    <mergeCell ref="B141:B143"/>
    <mergeCell ref="C141:C143"/>
    <mergeCell ref="D141:D143"/>
    <mergeCell ref="E141:E143"/>
    <mergeCell ref="F141:F143"/>
    <mergeCell ref="G141:G143"/>
    <mergeCell ref="A133:G133"/>
    <mergeCell ref="B134:B137"/>
    <mergeCell ref="C134:C137"/>
    <mergeCell ref="D134:D137"/>
    <mergeCell ref="E134:E137"/>
    <mergeCell ref="F134:F137"/>
    <mergeCell ref="G134:G137"/>
    <mergeCell ref="A128:G128"/>
    <mergeCell ref="B129:B130"/>
    <mergeCell ref="C129:C130"/>
    <mergeCell ref="D129:D130"/>
    <mergeCell ref="E129:E130"/>
    <mergeCell ref="F129:F130"/>
    <mergeCell ref="G129:G130"/>
    <mergeCell ref="A121:G121"/>
    <mergeCell ref="B122:B126"/>
    <mergeCell ref="C122:C126"/>
    <mergeCell ref="D122:D126"/>
    <mergeCell ref="E122:E126"/>
    <mergeCell ref="F122:F126"/>
    <mergeCell ref="G122:G126"/>
    <mergeCell ref="A117:G117"/>
    <mergeCell ref="B118:B119"/>
    <mergeCell ref="C118:C119"/>
    <mergeCell ref="D118:D119"/>
    <mergeCell ref="E118:E119"/>
    <mergeCell ref="F118:F119"/>
    <mergeCell ref="G118:G119"/>
    <mergeCell ref="A108:G108"/>
    <mergeCell ref="B109:B114"/>
    <mergeCell ref="C109:C114"/>
    <mergeCell ref="D109:D114"/>
    <mergeCell ref="E109:E114"/>
    <mergeCell ref="F109:F114"/>
    <mergeCell ref="G109:G114"/>
    <mergeCell ref="A103:G103"/>
    <mergeCell ref="B104:B106"/>
    <mergeCell ref="C104:C106"/>
    <mergeCell ref="D104:D106"/>
    <mergeCell ref="E104:E106"/>
    <mergeCell ref="F104:F106"/>
    <mergeCell ref="G104:G106"/>
    <mergeCell ref="A94:G94"/>
    <mergeCell ref="B95:B101"/>
    <mergeCell ref="C95:C101"/>
    <mergeCell ref="D95:D101"/>
    <mergeCell ref="E95:E101"/>
    <mergeCell ref="F95:F101"/>
    <mergeCell ref="G95:G101"/>
    <mergeCell ref="A90:G90"/>
    <mergeCell ref="B91:B92"/>
    <mergeCell ref="C91:C92"/>
    <mergeCell ref="D91:D92"/>
    <mergeCell ref="E91:E92"/>
    <mergeCell ref="F91:F92"/>
    <mergeCell ref="G91:G92"/>
    <mergeCell ref="A84:G84"/>
    <mergeCell ref="B85:B87"/>
    <mergeCell ref="C85:C87"/>
    <mergeCell ref="D85:D87"/>
    <mergeCell ref="E85:E87"/>
    <mergeCell ref="F85:F87"/>
    <mergeCell ref="G85:G87"/>
    <mergeCell ref="A78:G78"/>
    <mergeCell ref="B79:B81"/>
    <mergeCell ref="C79:C81"/>
    <mergeCell ref="D79:D81"/>
    <mergeCell ref="E79:E81"/>
    <mergeCell ref="F79:F81"/>
    <mergeCell ref="G79:G81"/>
    <mergeCell ref="A73:G73"/>
    <mergeCell ref="A74:A75"/>
    <mergeCell ref="B74:B75"/>
    <mergeCell ref="C74:C75"/>
    <mergeCell ref="D74:D75"/>
    <mergeCell ref="E74:E75"/>
    <mergeCell ref="F74:F75"/>
    <mergeCell ref="G74:G75"/>
    <mergeCell ref="A66:G66"/>
    <mergeCell ref="A67:A70"/>
    <mergeCell ref="B67:B70"/>
    <mergeCell ref="C67:C70"/>
    <mergeCell ref="D67:D70"/>
    <mergeCell ref="E67:E70"/>
    <mergeCell ref="F67:F70"/>
    <mergeCell ref="G67:G70"/>
    <mergeCell ref="A61:G61"/>
    <mergeCell ref="B62:B63"/>
    <mergeCell ref="C62:C63"/>
    <mergeCell ref="D62:D63"/>
    <mergeCell ref="E62:E63"/>
    <mergeCell ref="F62:F63"/>
    <mergeCell ref="G62:G63"/>
    <mergeCell ref="A55:G55"/>
    <mergeCell ref="B56:B58"/>
    <mergeCell ref="C56:C58"/>
    <mergeCell ref="D56:D58"/>
    <mergeCell ref="E56:E58"/>
    <mergeCell ref="F56:F58"/>
    <mergeCell ref="G56:G58"/>
    <mergeCell ref="A49:G49"/>
    <mergeCell ref="A50:A52"/>
    <mergeCell ref="B50:B52"/>
    <mergeCell ref="C50:C52"/>
    <mergeCell ref="D50:D52"/>
    <mergeCell ref="E50:E52"/>
    <mergeCell ref="F50:F52"/>
    <mergeCell ref="G50:G52"/>
    <mergeCell ref="A39:G39"/>
    <mergeCell ref="B40:B46"/>
    <mergeCell ref="C40:C46"/>
    <mergeCell ref="D40:D46"/>
    <mergeCell ref="E40:E46"/>
    <mergeCell ref="F40:F46"/>
    <mergeCell ref="G40:G46"/>
    <mergeCell ref="A32:G32"/>
    <mergeCell ref="B33:B36"/>
    <mergeCell ref="C33:C36"/>
    <mergeCell ref="D33:D36"/>
    <mergeCell ref="E33:E36"/>
    <mergeCell ref="F33:F36"/>
    <mergeCell ref="G33:G36"/>
    <mergeCell ref="G7:G20"/>
    <mergeCell ref="A22:G22"/>
    <mergeCell ref="B23:B30"/>
    <mergeCell ref="C23:C30"/>
    <mergeCell ref="D23:D30"/>
    <mergeCell ref="E23:E30"/>
    <mergeCell ref="F23:F30"/>
    <mergeCell ref="G23:G30"/>
    <mergeCell ref="D168:G168"/>
    <mergeCell ref="D169:G169"/>
    <mergeCell ref="A164:C164"/>
    <mergeCell ref="A3:I3"/>
    <mergeCell ref="A6:G6"/>
    <mergeCell ref="B7:B20"/>
    <mergeCell ref="C7:C20"/>
    <mergeCell ref="D7:D20"/>
    <mergeCell ref="E7:E20"/>
    <mergeCell ref="F7:F20"/>
  </mergeCells>
  <printOptions/>
  <pageMargins left="0.11805555555555557" right="0.11805555555555557" top="0.3541666666666667" bottom="0.3541666666666667" header="0.5118055555555556" footer="0.5118055555555556"/>
  <pageSetup horizontalDpi="600" verticalDpi="600" orientation="portrait" paperSize="9" scale="98" r:id="rId1"/>
  <rowBreaks count="3" manualBreakCount="3">
    <brk id="37" max="255" man="1"/>
    <brk id="88" max="255" man="1"/>
    <brk id="1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179"/>
  <sheetViews>
    <sheetView workbookViewId="0" topLeftCell="A155">
      <selection activeCell="F2" sqref="F2:H2"/>
    </sheetView>
  </sheetViews>
  <sheetFormatPr defaultColWidth="9.140625" defaultRowHeight="12.75"/>
  <cols>
    <col min="1" max="1" width="29.7109375" style="26" customWidth="1"/>
    <col min="2" max="2" width="10.7109375" style="27" customWidth="1"/>
    <col min="3" max="3" width="8.28125" style="27" customWidth="1"/>
    <col min="4" max="4" width="15.57421875" style="27" customWidth="1"/>
    <col min="5" max="5" width="6.00390625" style="27" customWidth="1"/>
    <col min="6" max="6" width="14.421875" style="27" customWidth="1"/>
    <col min="7" max="7" width="15.57421875" style="27" customWidth="1"/>
    <col min="8" max="9" width="0" style="27" hidden="1" customWidth="1"/>
    <col min="10" max="12" width="9.140625" style="27" customWidth="1"/>
    <col min="13" max="13" width="10.7109375" style="27" customWidth="1"/>
    <col min="14" max="16384" width="9.140625" style="27" customWidth="1"/>
  </cols>
  <sheetData>
    <row r="1" spans="1:9" ht="16.5" customHeight="1">
      <c r="A1" s="195"/>
      <c r="B1" s="196"/>
      <c r="C1" s="196"/>
      <c r="D1" s="196"/>
      <c r="E1" s="197"/>
      <c r="F1" s="385" t="s">
        <v>201</v>
      </c>
      <c r="G1" s="385"/>
      <c r="H1" s="385"/>
      <c r="I1" s="196"/>
    </row>
    <row r="2" spans="1:9" ht="14.25" customHeight="1">
      <c r="A2" s="54"/>
      <c r="B2" s="54"/>
      <c r="C2" s="54"/>
      <c r="D2" s="54"/>
      <c r="E2" s="54"/>
      <c r="F2" s="385" t="s">
        <v>217</v>
      </c>
      <c r="G2" s="385"/>
      <c r="H2" s="385"/>
      <c r="I2" s="54"/>
    </row>
    <row r="3" spans="1:9" ht="39" customHeight="1">
      <c r="A3" s="306" t="s">
        <v>202</v>
      </c>
      <c r="B3" s="306"/>
      <c r="C3" s="306"/>
      <c r="D3" s="306"/>
      <c r="E3" s="306"/>
      <c r="F3" s="306"/>
      <c r="G3" s="306"/>
      <c r="H3" s="306"/>
      <c r="I3" s="306"/>
    </row>
    <row r="4" spans="1:9" ht="13.5" thickBot="1">
      <c r="A4" s="28"/>
      <c r="B4" s="29"/>
      <c r="C4" s="29"/>
      <c r="D4" s="29"/>
      <c r="E4" s="29"/>
      <c r="F4" s="29"/>
      <c r="G4" s="29"/>
      <c r="H4" s="29"/>
      <c r="I4" s="196"/>
    </row>
    <row r="5" spans="1:9" ht="102.75" thickBot="1">
      <c r="A5" s="198" t="s">
        <v>98</v>
      </c>
      <c r="B5" s="86" t="s">
        <v>95</v>
      </c>
      <c r="C5" s="86" t="s">
        <v>96</v>
      </c>
      <c r="D5" s="86" t="s">
        <v>90</v>
      </c>
      <c r="E5" s="86" t="s">
        <v>4</v>
      </c>
      <c r="F5" s="86" t="s">
        <v>5</v>
      </c>
      <c r="G5" s="199" t="s">
        <v>6</v>
      </c>
      <c r="H5" s="200"/>
      <c r="I5" s="196"/>
    </row>
    <row r="6" spans="1:9" ht="13.5" thickBot="1">
      <c r="A6" s="365" t="s">
        <v>7</v>
      </c>
      <c r="B6" s="366"/>
      <c r="C6" s="366"/>
      <c r="D6" s="366"/>
      <c r="E6" s="366"/>
      <c r="F6" s="366"/>
      <c r="G6" s="367"/>
      <c r="H6" s="200"/>
      <c r="I6" s="196"/>
    </row>
    <row r="7" spans="1:9" ht="13.5" thickBot="1">
      <c r="A7" s="201" t="s">
        <v>150</v>
      </c>
      <c r="B7" s="368">
        <v>7000</v>
      </c>
      <c r="C7" s="338"/>
      <c r="D7" s="338">
        <f>B7*C7</f>
        <v>0</v>
      </c>
      <c r="E7" s="339">
        <v>0.23</v>
      </c>
      <c r="F7" s="338">
        <f>D7*E7</f>
        <v>0</v>
      </c>
      <c r="G7" s="340">
        <f>D7+F7</f>
        <v>0</v>
      </c>
      <c r="H7" s="30"/>
      <c r="I7" s="196"/>
    </row>
    <row r="8" spans="1:9" ht="24.75" customHeight="1" thickBot="1">
      <c r="A8" s="103" t="s">
        <v>140</v>
      </c>
      <c r="B8" s="369"/>
      <c r="C8" s="361"/>
      <c r="D8" s="361"/>
      <c r="E8" s="362"/>
      <c r="F8" s="361"/>
      <c r="G8" s="370"/>
      <c r="H8" s="202"/>
      <c r="I8" s="196"/>
    </row>
    <row r="9" spans="1:9" ht="14.25" customHeight="1" thickBot="1">
      <c r="A9" s="103" t="s">
        <v>8</v>
      </c>
      <c r="B9" s="369"/>
      <c r="C9" s="361"/>
      <c r="D9" s="361"/>
      <c r="E9" s="362"/>
      <c r="F9" s="361"/>
      <c r="G9" s="370"/>
      <c r="H9" s="202"/>
      <c r="I9" s="196"/>
    </row>
    <row r="10" spans="1:9" ht="25.5" customHeight="1" thickBot="1">
      <c r="A10" s="103" t="s">
        <v>139</v>
      </c>
      <c r="B10" s="369"/>
      <c r="C10" s="361"/>
      <c r="D10" s="361"/>
      <c r="E10" s="362"/>
      <c r="F10" s="361"/>
      <c r="G10" s="370"/>
      <c r="H10" s="202"/>
      <c r="I10" s="196"/>
    </row>
    <row r="11" spans="1:9" ht="24" customHeight="1" thickBot="1">
      <c r="A11" s="103" t="s">
        <v>164</v>
      </c>
      <c r="B11" s="369"/>
      <c r="C11" s="361"/>
      <c r="D11" s="361"/>
      <c r="E11" s="362"/>
      <c r="F11" s="361"/>
      <c r="G11" s="370"/>
      <c r="H11" s="202"/>
      <c r="I11" s="196"/>
    </row>
    <row r="12" spans="1:9" ht="25.5" customHeight="1" thickBot="1">
      <c r="A12" s="103" t="s">
        <v>143</v>
      </c>
      <c r="B12" s="369"/>
      <c r="C12" s="361"/>
      <c r="D12" s="361"/>
      <c r="E12" s="362"/>
      <c r="F12" s="361"/>
      <c r="G12" s="370"/>
      <c r="H12" s="202"/>
      <c r="I12" s="196"/>
    </row>
    <row r="13" spans="1:9" ht="14.25" customHeight="1" thickBot="1">
      <c r="A13" s="103" t="s">
        <v>9</v>
      </c>
      <c r="B13" s="369"/>
      <c r="C13" s="361"/>
      <c r="D13" s="361"/>
      <c r="E13" s="362"/>
      <c r="F13" s="361"/>
      <c r="G13" s="370"/>
      <c r="H13" s="202"/>
      <c r="I13" s="196"/>
    </row>
    <row r="14" spans="1:9" ht="12.75" customHeight="1" thickBot="1">
      <c r="A14" s="103" t="s">
        <v>10</v>
      </c>
      <c r="B14" s="369"/>
      <c r="C14" s="361"/>
      <c r="D14" s="361"/>
      <c r="E14" s="362"/>
      <c r="F14" s="361"/>
      <c r="G14" s="370"/>
      <c r="H14" s="202"/>
      <c r="I14" s="196"/>
    </row>
    <row r="15" spans="1:9" ht="27" customHeight="1" thickBot="1">
      <c r="A15" s="103" t="s">
        <v>11</v>
      </c>
      <c r="B15" s="369"/>
      <c r="C15" s="361"/>
      <c r="D15" s="361"/>
      <c r="E15" s="362"/>
      <c r="F15" s="361"/>
      <c r="G15" s="370"/>
      <c r="H15" s="202"/>
      <c r="I15" s="196"/>
    </row>
    <row r="16" spans="1:9" ht="14.25" customHeight="1" thickBot="1">
      <c r="A16" s="103" t="s">
        <v>12</v>
      </c>
      <c r="B16" s="369"/>
      <c r="C16" s="361"/>
      <c r="D16" s="361"/>
      <c r="E16" s="362"/>
      <c r="F16" s="361"/>
      <c r="G16" s="370"/>
      <c r="H16" s="202"/>
      <c r="I16" s="196"/>
    </row>
    <row r="17" spans="1:9" ht="19.5" customHeight="1" thickBot="1">
      <c r="A17" s="203" t="s">
        <v>13</v>
      </c>
      <c r="B17" s="369"/>
      <c r="C17" s="361"/>
      <c r="D17" s="361"/>
      <c r="E17" s="362"/>
      <c r="F17" s="361"/>
      <c r="G17" s="370"/>
      <c r="H17" s="202"/>
      <c r="I17" s="196"/>
    </row>
    <row r="18" spans="1:9" ht="14.25" customHeight="1" thickBot="1">
      <c r="A18" s="103" t="s">
        <v>14</v>
      </c>
      <c r="B18" s="369"/>
      <c r="C18" s="361"/>
      <c r="D18" s="361"/>
      <c r="E18" s="362"/>
      <c r="F18" s="361"/>
      <c r="G18" s="370"/>
      <c r="H18" s="202"/>
      <c r="I18" s="196"/>
    </row>
    <row r="19" spans="1:9" ht="25.5" customHeight="1" thickBot="1">
      <c r="A19" s="103" t="s">
        <v>136</v>
      </c>
      <c r="B19" s="369"/>
      <c r="C19" s="361"/>
      <c r="D19" s="361"/>
      <c r="E19" s="362"/>
      <c r="F19" s="361"/>
      <c r="G19" s="370"/>
      <c r="H19" s="202"/>
      <c r="I19" s="196"/>
    </row>
    <row r="20" spans="1:9" ht="15" customHeight="1" thickBot="1">
      <c r="A20" s="371" t="s">
        <v>135</v>
      </c>
      <c r="B20" s="369"/>
      <c r="C20" s="361"/>
      <c r="D20" s="361"/>
      <c r="E20" s="362"/>
      <c r="F20" s="361"/>
      <c r="G20" s="370"/>
      <c r="H20" s="202"/>
      <c r="I20" s="196"/>
    </row>
    <row r="21" spans="1:9" ht="8.25" customHeight="1" thickBot="1">
      <c r="A21" s="371"/>
      <c r="B21" s="369"/>
      <c r="C21" s="361"/>
      <c r="D21" s="361"/>
      <c r="E21" s="362"/>
      <c r="F21" s="361"/>
      <c r="G21" s="370"/>
      <c r="H21" s="202"/>
      <c r="I21" s="196"/>
    </row>
    <row r="22" spans="1:9" ht="13.5" thickBot="1">
      <c r="A22" s="204" t="s">
        <v>15</v>
      </c>
      <c r="B22" s="205">
        <f>B7</f>
        <v>7000</v>
      </c>
      <c r="C22" s="206"/>
      <c r="D22" s="206">
        <f>D7</f>
        <v>0</v>
      </c>
      <c r="E22" s="207">
        <v>0.23</v>
      </c>
      <c r="F22" s="206">
        <f>F7</f>
        <v>0</v>
      </c>
      <c r="G22" s="208">
        <f>G7</f>
        <v>0</v>
      </c>
      <c r="H22" s="202"/>
      <c r="I22" s="196"/>
    </row>
    <row r="23" spans="1:9" ht="13.5" thickBot="1">
      <c r="A23" s="372" t="s">
        <v>16</v>
      </c>
      <c r="B23" s="373"/>
      <c r="C23" s="373"/>
      <c r="D23" s="373"/>
      <c r="E23" s="373"/>
      <c r="F23" s="373"/>
      <c r="G23" s="374"/>
      <c r="H23" s="196"/>
      <c r="I23" s="196"/>
    </row>
    <row r="24" spans="1:9" ht="25.5" customHeight="1" thickBot="1">
      <c r="A24" s="113" t="s">
        <v>17</v>
      </c>
      <c r="B24" s="321">
        <v>3000</v>
      </c>
      <c r="C24" s="322"/>
      <c r="D24" s="322">
        <f>B24*C24</f>
        <v>0</v>
      </c>
      <c r="E24" s="323">
        <v>0.23</v>
      </c>
      <c r="F24" s="322">
        <f>D24*E24</f>
        <v>0</v>
      </c>
      <c r="G24" s="324">
        <f>D24+F24</f>
        <v>0</v>
      </c>
      <c r="H24" s="202"/>
      <c r="I24" s="196"/>
    </row>
    <row r="25" spans="1:9" ht="14.25" customHeight="1" thickBot="1">
      <c r="A25" s="113" t="s">
        <v>18</v>
      </c>
      <c r="B25" s="321"/>
      <c r="C25" s="322"/>
      <c r="D25" s="322"/>
      <c r="E25" s="323"/>
      <c r="F25" s="322"/>
      <c r="G25" s="324"/>
      <c r="H25" s="202"/>
      <c r="I25" s="196"/>
    </row>
    <row r="26" spans="1:9" ht="13.5" thickBot="1">
      <c r="A26" s="113" t="s">
        <v>19</v>
      </c>
      <c r="B26" s="321"/>
      <c r="C26" s="322"/>
      <c r="D26" s="322"/>
      <c r="E26" s="323"/>
      <c r="F26" s="322"/>
      <c r="G26" s="324"/>
      <c r="H26" s="202"/>
      <c r="I26" s="196"/>
    </row>
    <row r="27" spans="1:9" ht="23.25" customHeight="1" thickBot="1">
      <c r="A27" s="114" t="s">
        <v>20</v>
      </c>
      <c r="B27" s="321"/>
      <c r="C27" s="322"/>
      <c r="D27" s="322"/>
      <c r="E27" s="323"/>
      <c r="F27" s="322"/>
      <c r="G27" s="324"/>
      <c r="H27" s="202"/>
      <c r="I27" s="196"/>
    </row>
    <row r="28" spans="1:9" ht="39" thickBot="1">
      <c r="A28" s="103" t="s">
        <v>155</v>
      </c>
      <c r="B28" s="321"/>
      <c r="C28" s="322"/>
      <c r="D28" s="322"/>
      <c r="E28" s="323"/>
      <c r="F28" s="322"/>
      <c r="G28" s="324"/>
      <c r="H28" s="202"/>
      <c r="I28" s="196"/>
    </row>
    <row r="29" spans="1:9" ht="26.25" thickBot="1">
      <c r="A29" s="103" t="s">
        <v>171</v>
      </c>
      <c r="B29" s="321"/>
      <c r="C29" s="322"/>
      <c r="D29" s="322"/>
      <c r="E29" s="323"/>
      <c r="F29" s="322"/>
      <c r="G29" s="324"/>
      <c r="H29" s="202"/>
      <c r="I29" s="196"/>
    </row>
    <row r="30" spans="1:9" ht="22.5" customHeight="1" thickBot="1">
      <c r="A30" s="103" t="s">
        <v>146</v>
      </c>
      <c r="B30" s="321"/>
      <c r="C30" s="322"/>
      <c r="D30" s="322"/>
      <c r="E30" s="323"/>
      <c r="F30" s="322"/>
      <c r="G30" s="324"/>
      <c r="H30" s="202"/>
      <c r="I30" s="196"/>
    </row>
    <row r="31" spans="1:9" ht="26.25" thickBot="1">
      <c r="A31" s="103" t="s">
        <v>131</v>
      </c>
      <c r="B31" s="321"/>
      <c r="C31" s="322"/>
      <c r="D31" s="322"/>
      <c r="E31" s="323"/>
      <c r="F31" s="322"/>
      <c r="G31" s="324"/>
      <c r="H31" s="202"/>
      <c r="I31" s="196"/>
    </row>
    <row r="32" spans="1:9" ht="13.5" thickBot="1">
      <c r="A32" s="204" t="s">
        <v>15</v>
      </c>
      <c r="B32" s="209">
        <f aca="true" t="shared" si="0" ref="B32:G32">B24</f>
        <v>3000</v>
      </c>
      <c r="C32" s="206"/>
      <c r="D32" s="206">
        <f t="shared" si="0"/>
        <v>0</v>
      </c>
      <c r="E32" s="207">
        <f t="shared" si="0"/>
        <v>0.23</v>
      </c>
      <c r="F32" s="206">
        <f t="shared" si="0"/>
        <v>0</v>
      </c>
      <c r="G32" s="208">
        <f t="shared" si="0"/>
        <v>0</v>
      </c>
      <c r="H32" s="202"/>
      <c r="I32" s="196"/>
    </row>
    <row r="33" spans="1:9" ht="15.75" customHeight="1" thickBot="1">
      <c r="A33" s="375" t="s">
        <v>21</v>
      </c>
      <c r="B33" s="376"/>
      <c r="C33" s="376"/>
      <c r="D33" s="376"/>
      <c r="E33" s="376"/>
      <c r="F33" s="376"/>
      <c r="G33" s="377"/>
      <c r="H33" s="202"/>
      <c r="I33" s="196"/>
    </row>
    <row r="34" spans="1:9" ht="39" customHeight="1" thickBot="1">
      <c r="A34" s="122" t="s">
        <v>194</v>
      </c>
      <c r="B34" s="328">
        <v>2000</v>
      </c>
      <c r="C34" s="322"/>
      <c r="D34" s="322">
        <f>B34*C34</f>
        <v>0</v>
      </c>
      <c r="E34" s="323">
        <v>0.23</v>
      </c>
      <c r="F34" s="322">
        <f>D34*E34</f>
        <v>0</v>
      </c>
      <c r="G34" s="324">
        <f>F34+D34</f>
        <v>0</v>
      </c>
      <c r="H34" s="202"/>
      <c r="I34" s="196"/>
    </row>
    <row r="35" spans="1:9" ht="13.5" thickBot="1">
      <c r="A35" s="123" t="s">
        <v>22</v>
      </c>
      <c r="B35" s="328"/>
      <c r="C35" s="322"/>
      <c r="D35" s="322"/>
      <c r="E35" s="323"/>
      <c r="F35" s="322"/>
      <c r="G35" s="324"/>
      <c r="H35" s="202"/>
      <c r="I35" s="196"/>
    </row>
    <row r="36" spans="1:9" ht="14.25" customHeight="1" thickBot="1">
      <c r="A36" s="124" t="s">
        <v>23</v>
      </c>
      <c r="B36" s="328"/>
      <c r="C36" s="322"/>
      <c r="D36" s="322"/>
      <c r="E36" s="323"/>
      <c r="F36" s="322"/>
      <c r="G36" s="324"/>
      <c r="H36" s="202"/>
      <c r="I36" s="196"/>
    </row>
    <row r="37" spans="1:9" ht="12.75" customHeight="1" thickBot="1">
      <c r="A37" s="125" t="s">
        <v>169</v>
      </c>
      <c r="B37" s="328"/>
      <c r="C37" s="322"/>
      <c r="D37" s="322"/>
      <c r="E37" s="323"/>
      <c r="F37" s="322"/>
      <c r="G37" s="324"/>
      <c r="H37" s="202"/>
      <c r="I37" s="196"/>
    </row>
    <row r="38" spans="1:9" ht="13.5" thickBot="1">
      <c r="A38" s="204" t="s">
        <v>15</v>
      </c>
      <c r="B38" s="209">
        <f aca="true" t="shared" si="1" ref="B38:G38">B34</f>
        <v>2000</v>
      </c>
      <c r="C38" s="206"/>
      <c r="D38" s="206">
        <f t="shared" si="1"/>
        <v>0</v>
      </c>
      <c r="E38" s="207">
        <f t="shared" si="1"/>
        <v>0.23</v>
      </c>
      <c r="F38" s="206">
        <f t="shared" si="1"/>
        <v>0</v>
      </c>
      <c r="G38" s="208">
        <f t="shared" si="1"/>
        <v>0</v>
      </c>
      <c r="H38" s="202"/>
      <c r="I38" s="196"/>
    </row>
    <row r="39" spans="1:9" ht="13.5" thickBot="1">
      <c r="A39" s="378" t="s">
        <v>25</v>
      </c>
      <c r="B39" s="379"/>
      <c r="C39" s="379"/>
      <c r="D39" s="379"/>
      <c r="E39" s="379"/>
      <c r="F39" s="379"/>
      <c r="G39" s="380"/>
      <c r="H39" s="202"/>
      <c r="I39" s="196"/>
    </row>
    <row r="40" spans="1:9" ht="26.25" thickBot="1">
      <c r="A40" s="113" t="s">
        <v>26</v>
      </c>
      <c r="B40" s="328">
        <v>3000</v>
      </c>
      <c r="C40" s="322"/>
      <c r="D40" s="322">
        <f>C40*B40</f>
        <v>0</v>
      </c>
      <c r="E40" s="323">
        <v>0.23</v>
      </c>
      <c r="F40" s="322">
        <f>D40*E40</f>
        <v>0</v>
      </c>
      <c r="G40" s="324">
        <f>D40+F40</f>
        <v>0</v>
      </c>
      <c r="H40" s="202"/>
      <c r="I40" s="196"/>
    </row>
    <row r="41" spans="1:9" ht="13.5" thickBot="1">
      <c r="A41" s="103" t="s">
        <v>27</v>
      </c>
      <c r="B41" s="328"/>
      <c r="C41" s="322"/>
      <c r="D41" s="322"/>
      <c r="E41" s="323"/>
      <c r="F41" s="322"/>
      <c r="G41" s="324"/>
      <c r="H41" s="202"/>
      <c r="I41" s="196"/>
    </row>
    <row r="42" spans="1:9" ht="18" customHeight="1" thickBot="1">
      <c r="A42" s="103" t="s">
        <v>28</v>
      </c>
      <c r="B42" s="328"/>
      <c r="C42" s="322"/>
      <c r="D42" s="322"/>
      <c r="E42" s="323"/>
      <c r="F42" s="322"/>
      <c r="G42" s="324"/>
      <c r="H42" s="202"/>
      <c r="I42" s="196"/>
    </row>
    <row r="43" spans="1:9" ht="13.5" thickBot="1">
      <c r="A43" s="103" t="s">
        <v>29</v>
      </c>
      <c r="B43" s="328"/>
      <c r="C43" s="322"/>
      <c r="D43" s="322"/>
      <c r="E43" s="323"/>
      <c r="F43" s="322"/>
      <c r="G43" s="324"/>
      <c r="H43" s="202"/>
      <c r="I43" s="196"/>
    </row>
    <row r="44" spans="1:9" ht="13.5" thickBot="1">
      <c r="A44" s="103" t="s">
        <v>30</v>
      </c>
      <c r="B44" s="328"/>
      <c r="C44" s="322"/>
      <c r="D44" s="322"/>
      <c r="E44" s="323"/>
      <c r="F44" s="322"/>
      <c r="G44" s="324"/>
      <c r="H44" s="202"/>
      <c r="I44" s="196"/>
    </row>
    <row r="45" spans="1:9" ht="13.5" thickBot="1">
      <c r="A45" s="103" t="s">
        <v>31</v>
      </c>
      <c r="B45" s="328"/>
      <c r="C45" s="322"/>
      <c r="D45" s="322"/>
      <c r="E45" s="323"/>
      <c r="F45" s="322"/>
      <c r="G45" s="324"/>
      <c r="H45" s="202"/>
      <c r="I45" s="196"/>
    </row>
    <row r="46" spans="1:9" ht="26.25" thickBot="1">
      <c r="A46" s="125" t="s">
        <v>130</v>
      </c>
      <c r="B46" s="328"/>
      <c r="C46" s="322"/>
      <c r="D46" s="322"/>
      <c r="E46" s="323"/>
      <c r="F46" s="322"/>
      <c r="G46" s="324"/>
      <c r="H46" s="202"/>
      <c r="I46" s="196"/>
    </row>
    <row r="47" spans="1:9" ht="13.5" thickBot="1">
      <c r="A47" s="204" t="s">
        <v>15</v>
      </c>
      <c r="B47" s="209">
        <f aca="true" t="shared" si="2" ref="B47:G47">B40</f>
        <v>3000</v>
      </c>
      <c r="C47" s="206"/>
      <c r="D47" s="206">
        <f t="shared" si="2"/>
        <v>0</v>
      </c>
      <c r="E47" s="207">
        <f t="shared" si="2"/>
        <v>0.23</v>
      </c>
      <c r="F47" s="206">
        <f t="shared" si="2"/>
        <v>0</v>
      </c>
      <c r="G47" s="208">
        <f t="shared" si="2"/>
        <v>0</v>
      </c>
      <c r="H47" s="202"/>
      <c r="I47" s="196"/>
    </row>
    <row r="48" spans="1:9" ht="13.5" thickBot="1">
      <c r="A48" s="210"/>
      <c r="B48" s="211"/>
      <c r="C48" s="212"/>
      <c r="D48" s="212"/>
      <c r="E48" s="213"/>
      <c r="F48" s="212"/>
      <c r="G48" s="214"/>
      <c r="H48" s="202"/>
      <c r="I48" s="196"/>
    </row>
    <row r="49" spans="1:9" ht="13.5" thickBot="1">
      <c r="A49" s="378" t="s">
        <v>32</v>
      </c>
      <c r="B49" s="379"/>
      <c r="C49" s="379"/>
      <c r="D49" s="379"/>
      <c r="E49" s="379"/>
      <c r="F49" s="379"/>
      <c r="G49" s="380"/>
      <c r="H49" s="202"/>
      <c r="I49" s="196"/>
    </row>
    <row r="50" spans="1:9" ht="13.5" thickBot="1">
      <c r="A50" s="381" t="s">
        <v>33</v>
      </c>
      <c r="B50" s="328">
        <v>1500</v>
      </c>
      <c r="C50" s="322"/>
      <c r="D50" s="322">
        <f>B50*C50</f>
        <v>0</v>
      </c>
      <c r="E50" s="323">
        <v>0.23</v>
      </c>
      <c r="F50" s="322">
        <f>D50*E50</f>
        <v>0</v>
      </c>
      <c r="G50" s="324">
        <f>D50+F50</f>
        <v>0</v>
      </c>
      <c r="H50" s="202"/>
      <c r="I50" s="196"/>
    </row>
    <row r="51" spans="1:9" ht="13.5" thickBot="1">
      <c r="A51" s="381"/>
      <c r="B51" s="328"/>
      <c r="C51" s="322"/>
      <c r="D51" s="322"/>
      <c r="E51" s="323"/>
      <c r="F51" s="322"/>
      <c r="G51" s="324"/>
      <c r="H51" s="202"/>
      <c r="I51" s="196"/>
    </row>
    <row r="52" spans="1:9" ht="13.5" thickBot="1">
      <c r="A52" s="381"/>
      <c r="B52" s="328"/>
      <c r="C52" s="322"/>
      <c r="D52" s="322"/>
      <c r="E52" s="323"/>
      <c r="F52" s="322"/>
      <c r="G52" s="324"/>
      <c r="H52" s="202"/>
      <c r="I52" s="196"/>
    </row>
    <row r="53" spans="1:9" ht="13.5" thickBot="1">
      <c r="A53" s="204" t="s">
        <v>15</v>
      </c>
      <c r="B53" s="209">
        <f aca="true" t="shared" si="3" ref="B53:G53">B50</f>
        <v>1500</v>
      </c>
      <c r="C53" s="206"/>
      <c r="D53" s="206">
        <f t="shared" si="3"/>
        <v>0</v>
      </c>
      <c r="E53" s="207">
        <f t="shared" si="3"/>
        <v>0.23</v>
      </c>
      <c r="F53" s="206">
        <f t="shared" si="3"/>
        <v>0</v>
      </c>
      <c r="G53" s="208">
        <f t="shared" si="3"/>
        <v>0</v>
      </c>
      <c r="H53" s="202"/>
      <c r="I53" s="196"/>
    </row>
    <row r="54" spans="1:9" ht="13.5" thickBot="1">
      <c r="A54" s="210"/>
      <c r="B54" s="211"/>
      <c r="C54" s="212"/>
      <c r="D54" s="212"/>
      <c r="E54" s="213"/>
      <c r="F54" s="212"/>
      <c r="G54" s="214"/>
      <c r="H54" s="202"/>
      <c r="I54" s="196"/>
    </row>
    <row r="55" spans="1:9" ht="13.5" thickBot="1">
      <c r="A55" s="378" t="s">
        <v>34</v>
      </c>
      <c r="B55" s="379"/>
      <c r="C55" s="379"/>
      <c r="D55" s="379"/>
      <c r="E55" s="379"/>
      <c r="F55" s="379"/>
      <c r="G55" s="380"/>
      <c r="H55" s="202"/>
      <c r="I55" s="196"/>
    </row>
    <row r="56" spans="1:9" ht="13.5" thickBot="1">
      <c r="A56" s="113" t="s">
        <v>35</v>
      </c>
      <c r="B56" s="328">
        <v>1500</v>
      </c>
      <c r="C56" s="322"/>
      <c r="D56" s="322">
        <f>B56*C56</f>
        <v>0</v>
      </c>
      <c r="E56" s="323">
        <v>0.23</v>
      </c>
      <c r="F56" s="322">
        <f>D56*E56</f>
        <v>0</v>
      </c>
      <c r="G56" s="324">
        <f>D56+F56</f>
        <v>0</v>
      </c>
      <c r="H56" s="202"/>
      <c r="I56" s="196"/>
    </row>
    <row r="57" spans="1:9" ht="17.25" customHeight="1" thickBot="1">
      <c r="A57" s="131" t="s">
        <v>36</v>
      </c>
      <c r="B57" s="328"/>
      <c r="C57" s="322"/>
      <c r="D57" s="322"/>
      <c r="E57" s="323"/>
      <c r="F57" s="322"/>
      <c r="G57" s="324"/>
      <c r="H57" s="202"/>
      <c r="I57" s="196"/>
    </row>
    <row r="58" spans="1:9" ht="16.5" customHeight="1" thickBot="1">
      <c r="A58" s="132" t="s">
        <v>37</v>
      </c>
      <c r="B58" s="328"/>
      <c r="C58" s="322"/>
      <c r="D58" s="322"/>
      <c r="E58" s="323"/>
      <c r="F58" s="322"/>
      <c r="G58" s="324"/>
      <c r="H58" s="202"/>
      <c r="I58" s="196"/>
    </row>
    <row r="59" spans="1:9" ht="13.5" thickBot="1">
      <c r="A59" s="204" t="s">
        <v>15</v>
      </c>
      <c r="B59" s="209">
        <f aca="true" t="shared" si="4" ref="B59:G59">B56</f>
        <v>1500</v>
      </c>
      <c r="C59" s="206"/>
      <c r="D59" s="206">
        <f t="shared" si="4"/>
        <v>0</v>
      </c>
      <c r="E59" s="207">
        <f t="shared" si="4"/>
        <v>0.23</v>
      </c>
      <c r="F59" s="206">
        <f t="shared" si="4"/>
        <v>0</v>
      </c>
      <c r="G59" s="208">
        <f t="shared" si="4"/>
        <v>0</v>
      </c>
      <c r="H59" s="202"/>
      <c r="I59" s="196"/>
    </row>
    <row r="60" spans="1:9" ht="13.5" thickBot="1">
      <c r="A60" s="210"/>
      <c r="B60" s="211"/>
      <c r="C60" s="212"/>
      <c r="D60" s="212"/>
      <c r="E60" s="213"/>
      <c r="F60" s="212"/>
      <c r="G60" s="214"/>
      <c r="H60" s="202"/>
      <c r="I60" s="196"/>
    </row>
    <row r="61" spans="1:9" ht="13.5" thickBot="1">
      <c r="A61" s="378" t="s">
        <v>38</v>
      </c>
      <c r="B61" s="379"/>
      <c r="C61" s="379"/>
      <c r="D61" s="379"/>
      <c r="E61" s="379"/>
      <c r="F61" s="379"/>
      <c r="G61" s="380"/>
      <c r="H61" s="202"/>
      <c r="I61" s="196"/>
    </row>
    <row r="62" spans="1:9" ht="13.5" thickBot="1">
      <c r="A62" s="134" t="s">
        <v>39</v>
      </c>
      <c r="B62" s="328">
        <v>2000</v>
      </c>
      <c r="C62" s="322"/>
      <c r="D62" s="322">
        <f>B62*C62</f>
        <v>0</v>
      </c>
      <c r="E62" s="323">
        <v>0.23</v>
      </c>
      <c r="F62" s="322">
        <f>D62*E62</f>
        <v>0</v>
      </c>
      <c r="G62" s="324">
        <f>D62+F62</f>
        <v>0</v>
      </c>
      <c r="H62" s="202"/>
      <c r="I62" s="196"/>
    </row>
    <row r="63" spans="1:9" ht="13.5" customHeight="1" thickBot="1">
      <c r="A63" s="125" t="s">
        <v>195</v>
      </c>
      <c r="B63" s="328"/>
      <c r="C63" s="322"/>
      <c r="D63" s="322"/>
      <c r="E63" s="323"/>
      <c r="F63" s="322"/>
      <c r="G63" s="324"/>
      <c r="H63" s="202"/>
      <c r="I63" s="196"/>
    </row>
    <row r="64" spans="1:9" ht="13.5" thickBot="1">
      <c r="A64" s="215" t="s">
        <v>15</v>
      </c>
      <c r="B64" s="216">
        <f>B62</f>
        <v>2000</v>
      </c>
      <c r="C64" s="217"/>
      <c r="D64" s="217">
        <f>D62</f>
        <v>0</v>
      </c>
      <c r="E64" s="218">
        <f>E62</f>
        <v>0.23</v>
      </c>
      <c r="F64" s="217">
        <f>F62</f>
        <v>0</v>
      </c>
      <c r="G64" s="219">
        <v>344.4</v>
      </c>
      <c r="H64" s="202"/>
      <c r="I64" s="196"/>
    </row>
    <row r="65" spans="1:9" ht="13.5" thickBot="1">
      <c r="A65" s="210"/>
      <c r="B65" s="211"/>
      <c r="C65" s="212"/>
      <c r="D65" s="212"/>
      <c r="E65" s="213"/>
      <c r="F65" s="212"/>
      <c r="G65" s="214"/>
      <c r="H65" s="202"/>
      <c r="I65" s="196"/>
    </row>
    <row r="66" spans="1:9" ht="13.5" thickBot="1">
      <c r="A66" s="378" t="s">
        <v>40</v>
      </c>
      <c r="B66" s="379"/>
      <c r="C66" s="379"/>
      <c r="D66" s="379"/>
      <c r="E66" s="379"/>
      <c r="F66" s="379"/>
      <c r="G66" s="380"/>
      <c r="H66" s="202"/>
      <c r="I66" s="196"/>
    </row>
    <row r="67" spans="1:9" ht="9" customHeight="1" thickBot="1">
      <c r="A67" s="382" t="s">
        <v>41</v>
      </c>
      <c r="B67" s="356">
        <v>1500</v>
      </c>
      <c r="C67" s="322"/>
      <c r="D67" s="322">
        <f>B67*C67</f>
        <v>0</v>
      </c>
      <c r="E67" s="323">
        <v>0.23</v>
      </c>
      <c r="F67" s="322">
        <f>D67*E67</f>
        <v>0</v>
      </c>
      <c r="G67" s="324">
        <f>D67+F67</f>
        <v>0</v>
      </c>
      <c r="H67" s="202"/>
      <c r="I67" s="196"/>
    </row>
    <row r="68" spans="1:9" ht="13.5" thickBot="1">
      <c r="A68" s="382"/>
      <c r="B68" s="356"/>
      <c r="C68" s="322"/>
      <c r="D68" s="322"/>
      <c r="E68" s="323"/>
      <c r="F68" s="322"/>
      <c r="G68" s="324"/>
      <c r="H68" s="202"/>
      <c r="I68" s="196"/>
    </row>
    <row r="69" spans="1:9" ht="11.25" customHeight="1" thickBot="1">
      <c r="A69" s="382"/>
      <c r="B69" s="356"/>
      <c r="C69" s="322"/>
      <c r="D69" s="322"/>
      <c r="E69" s="323"/>
      <c r="F69" s="322"/>
      <c r="G69" s="324"/>
      <c r="H69" s="202"/>
      <c r="I69" s="196"/>
    </row>
    <row r="70" spans="1:9" ht="13.5" hidden="1" thickBot="1">
      <c r="A70" s="382"/>
      <c r="B70" s="356"/>
      <c r="C70" s="322"/>
      <c r="D70" s="322"/>
      <c r="E70" s="323"/>
      <c r="F70" s="322"/>
      <c r="G70" s="324"/>
      <c r="H70" s="202"/>
      <c r="I70" s="196"/>
    </row>
    <row r="71" spans="1:9" ht="13.5" thickBot="1">
      <c r="A71" s="204" t="s">
        <v>15</v>
      </c>
      <c r="B71" s="209">
        <f aca="true" t="shared" si="5" ref="B71:G71">B67</f>
        <v>1500</v>
      </c>
      <c r="C71" s="206"/>
      <c r="D71" s="206">
        <f t="shared" si="5"/>
        <v>0</v>
      </c>
      <c r="E71" s="207">
        <f t="shared" si="5"/>
        <v>0.23</v>
      </c>
      <c r="F71" s="206">
        <f t="shared" si="5"/>
        <v>0</v>
      </c>
      <c r="G71" s="208">
        <f t="shared" si="5"/>
        <v>0</v>
      </c>
      <c r="H71" s="202"/>
      <c r="I71" s="196"/>
    </row>
    <row r="72" spans="1:9" ht="13.5" thickBot="1">
      <c r="A72" s="210"/>
      <c r="B72" s="211"/>
      <c r="C72" s="212"/>
      <c r="D72" s="212"/>
      <c r="E72" s="213"/>
      <c r="F72" s="212"/>
      <c r="G72" s="214"/>
      <c r="H72" s="202"/>
      <c r="I72" s="196"/>
    </row>
    <row r="73" spans="1:9" ht="13.5" thickBot="1">
      <c r="A73" s="378" t="s">
        <v>42</v>
      </c>
      <c r="B73" s="379"/>
      <c r="C73" s="379"/>
      <c r="D73" s="379"/>
      <c r="E73" s="379"/>
      <c r="F73" s="379"/>
      <c r="G73" s="380"/>
      <c r="H73" s="202"/>
      <c r="I73" s="196"/>
    </row>
    <row r="74" spans="1:9" ht="13.5" thickBot="1">
      <c r="A74" s="381" t="s">
        <v>43</v>
      </c>
      <c r="B74" s="328">
        <v>1500</v>
      </c>
      <c r="C74" s="322"/>
      <c r="D74" s="322">
        <f>B74*C74</f>
        <v>0</v>
      </c>
      <c r="E74" s="323">
        <v>0.23</v>
      </c>
      <c r="F74" s="322">
        <f>D74*E74</f>
        <v>0</v>
      </c>
      <c r="G74" s="324">
        <f>D74+F74</f>
        <v>0</v>
      </c>
      <c r="H74" s="202"/>
      <c r="I74" s="196"/>
    </row>
    <row r="75" spans="1:9" ht="15" customHeight="1" thickBot="1">
      <c r="A75" s="381"/>
      <c r="B75" s="328"/>
      <c r="C75" s="322"/>
      <c r="D75" s="322"/>
      <c r="E75" s="323"/>
      <c r="F75" s="322"/>
      <c r="G75" s="324"/>
      <c r="H75" s="202"/>
      <c r="I75" s="196"/>
    </row>
    <row r="76" spans="1:9" ht="13.5" thickBot="1">
      <c r="A76" s="204" t="s">
        <v>15</v>
      </c>
      <c r="B76" s="209">
        <f>B74</f>
        <v>1500</v>
      </c>
      <c r="C76" s="206"/>
      <c r="D76" s="206">
        <f>D67</f>
        <v>0</v>
      </c>
      <c r="E76" s="207">
        <f>E67</f>
        <v>0.23</v>
      </c>
      <c r="F76" s="206">
        <f>F67</f>
        <v>0</v>
      </c>
      <c r="G76" s="208">
        <f>G67</f>
        <v>0</v>
      </c>
      <c r="H76" s="202"/>
      <c r="I76" s="196"/>
    </row>
    <row r="77" spans="1:9" ht="13.5" thickBot="1">
      <c r="A77" s="210"/>
      <c r="B77" s="211"/>
      <c r="C77" s="212"/>
      <c r="D77" s="212"/>
      <c r="E77" s="213"/>
      <c r="F77" s="212"/>
      <c r="G77" s="214"/>
      <c r="H77" s="202"/>
      <c r="I77" s="196"/>
    </row>
    <row r="78" spans="1:9" ht="13.5" thickBot="1">
      <c r="A78" s="378" t="s">
        <v>44</v>
      </c>
      <c r="B78" s="379"/>
      <c r="C78" s="379"/>
      <c r="D78" s="379"/>
      <c r="E78" s="379"/>
      <c r="F78" s="379"/>
      <c r="G78" s="380"/>
      <c r="H78" s="202"/>
      <c r="I78" s="196"/>
    </row>
    <row r="79" spans="1:9" ht="13.5" thickBot="1">
      <c r="A79" s="134" t="s">
        <v>45</v>
      </c>
      <c r="B79" s="328">
        <v>2000</v>
      </c>
      <c r="C79" s="322"/>
      <c r="D79" s="322">
        <f>B79*C79</f>
        <v>0</v>
      </c>
      <c r="E79" s="323">
        <v>0.23</v>
      </c>
      <c r="F79" s="322">
        <f>D79*E79</f>
        <v>0</v>
      </c>
      <c r="G79" s="324">
        <f>D79+F79</f>
        <v>0</v>
      </c>
      <c r="H79" s="202"/>
      <c r="I79" s="196"/>
    </row>
    <row r="80" spans="1:9" ht="13.5" thickBot="1">
      <c r="A80" s="103" t="s">
        <v>190</v>
      </c>
      <c r="B80" s="328"/>
      <c r="C80" s="322"/>
      <c r="D80" s="322"/>
      <c r="E80" s="323"/>
      <c r="F80" s="322"/>
      <c r="G80" s="324"/>
      <c r="H80" s="202"/>
      <c r="I80" s="196"/>
    </row>
    <row r="81" spans="1:9" ht="13.5" thickBot="1">
      <c r="A81" s="140" t="s">
        <v>46</v>
      </c>
      <c r="B81" s="328"/>
      <c r="C81" s="322"/>
      <c r="D81" s="322"/>
      <c r="E81" s="323"/>
      <c r="F81" s="322"/>
      <c r="G81" s="324"/>
      <c r="H81" s="202"/>
      <c r="I81" s="196"/>
    </row>
    <row r="82" spans="1:9" ht="13.5" thickBot="1">
      <c r="A82" s="204" t="s">
        <v>15</v>
      </c>
      <c r="B82" s="209">
        <f aca="true" t="shared" si="6" ref="B82:G82">B79</f>
        <v>2000</v>
      </c>
      <c r="C82" s="206"/>
      <c r="D82" s="206">
        <f t="shared" si="6"/>
        <v>0</v>
      </c>
      <c r="E82" s="207">
        <f t="shared" si="6"/>
        <v>0.23</v>
      </c>
      <c r="F82" s="220">
        <f t="shared" si="6"/>
        <v>0</v>
      </c>
      <c r="G82" s="208">
        <f t="shared" si="6"/>
        <v>0</v>
      </c>
      <c r="H82" s="202"/>
      <c r="I82" s="196"/>
    </row>
    <row r="83" spans="1:9" ht="13.5" thickBot="1">
      <c r="A83" s="210"/>
      <c r="B83" s="211"/>
      <c r="C83" s="212"/>
      <c r="D83" s="212"/>
      <c r="E83" s="213"/>
      <c r="F83" s="212"/>
      <c r="G83" s="214"/>
      <c r="H83" s="202"/>
      <c r="I83" s="196"/>
    </row>
    <row r="84" spans="1:9" ht="13.5" thickBot="1">
      <c r="A84" s="378" t="s">
        <v>47</v>
      </c>
      <c r="B84" s="379"/>
      <c r="C84" s="379"/>
      <c r="D84" s="379"/>
      <c r="E84" s="379"/>
      <c r="F84" s="379"/>
      <c r="G84" s="380"/>
      <c r="H84" s="202"/>
      <c r="I84" s="196"/>
    </row>
    <row r="85" spans="1:9" ht="26.25" thickBot="1">
      <c r="A85" s="134" t="s">
        <v>128</v>
      </c>
      <c r="B85" s="329">
        <v>2000</v>
      </c>
      <c r="C85" s="330"/>
      <c r="D85" s="330">
        <f>B85*C85</f>
        <v>0</v>
      </c>
      <c r="E85" s="331">
        <v>0.23</v>
      </c>
      <c r="F85" s="330">
        <f>D85*E85</f>
        <v>0</v>
      </c>
      <c r="G85" s="332">
        <f>D85+F85</f>
        <v>0</v>
      </c>
      <c r="H85" s="202"/>
      <c r="I85" s="196"/>
    </row>
    <row r="86" spans="1:9" ht="24.75" customHeight="1" thickBot="1">
      <c r="A86" s="103" t="s">
        <v>48</v>
      </c>
      <c r="B86" s="329"/>
      <c r="C86" s="330"/>
      <c r="D86" s="330"/>
      <c r="E86" s="331"/>
      <c r="F86" s="330"/>
      <c r="G86" s="332"/>
      <c r="H86" s="202"/>
      <c r="I86" s="196"/>
    </row>
    <row r="87" spans="1:9" ht="13.5" customHeight="1" thickBot="1">
      <c r="A87" s="103" t="s">
        <v>196</v>
      </c>
      <c r="B87" s="329"/>
      <c r="C87" s="330"/>
      <c r="D87" s="330"/>
      <c r="E87" s="331"/>
      <c r="F87" s="330"/>
      <c r="G87" s="332"/>
      <c r="H87" s="202"/>
      <c r="I87" s="196"/>
    </row>
    <row r="88" spans="1:9" ht="13.5" thickBot="1">
      <c r="A88" s="204" t="s">
        <v>15</v>
      </c>
      <c r="B88" s="209">
        <f aca="true" t="shared" si="7" ref="B88:G88">B85</f>
        <v>2000</v>
      </c>
      <c r="C88" s="206"/>
      <c r="D88" s="206">
        <f t="shared" si="7"/>
        <v>0</v>
      </c>
      <c r="E88" s="207">
        <f t="shared" si="7"/>
        <v>0.23</v>
      </c>
      <c r="F88" s="206">
        <f t="shared" si="7"/>
        <v>0</v>
      </c>
      <c r="G88" s="208">
        <f t="shared" si="7"/>
        <v>0</v>
      </c>
      <c r="H88" s="202"/>
      <c r="I88" s="196"/>
    </row>
    <row r="89" spans="1:9" ht="13.5" thickBot="1">
      <c r="A89" s="210"/>
      <c r="B89" s="211"/>
      <c r="C89" s="212"/>
      <c r="D89" s="212"/>
      <c r="E89" s="213"/>
      <c r="F89" s="212"/>
      <c r="G89" s="214"/>
      <c r="H89" s="202"/>
      <c r="I89" s="196"/>
    </row>
    <row r="90" spans="1:9" ht="13.5" thickBot="1">
      <c r="A90" s="378" t="s">
        <v>49</v>
      </c>
      <c r="B90" s="379"/>
      <c r="C90" s="379"/>
      <c r="D90" s="379"/>
      <c r="E90" s="379"/>
      <c r="F90" s="379"/>
      <c r="G90" s="380"/>
      <c r="H90" s="202"/>
      <c r="I90" s="196"/>
    </row>
    <row r="91" spans="1:9" ht="23.25" customHeight="1" thickBot="1">
      <c r="A91" s="134" t="s">
        <v>127</v>
      </c>
      <c r="B91" s="328">
        <v>1000</v>
      </c>
      <c r="C91" s="322"/>
      <c r="D91" s="322">
        <f>B91*C91</f>
        <v>0</v>
      </c>
      <c r="E91" s="323">
        <v>0.23</v>
      </c>
      <c r="F91" s="322">
        <f>D91*E91</f>
        <v>0</v>
      </c>
      <c r="G91" s="324">
        <f>D91+F91</f>
        <v>0</v>
      </c>
      <c r="H91" s="202"/>
      <c r="I91" s="196"/>
    </row>
    <row r="92" spans="1:9" ht="25.5" customHeight="1" thickBot="1">
      <c r="A92" s="125" t="s">
        <v>126</v>
      </c>
      <c r="B92" s="328"/>
      <c r="C92" s="322"/>
      <c r="D92" s="322"/>
      <c r="E92" s="323"/>
      <c r="F92" s="322"/>
      <c r="G92" s="324"/>
      <c r="H92" s="202"/>
      <c r="I92" s="196"/>
    </row>
    <row r="93" spans="1:9" ht="13.5" thickBot="1">
      <c r="A93" s="204" t="s">
        <v>15</v>
      </c>
      <c r="B93" s="209">
        <f aca="true" t="shared" si="8" ref="B93:G93">B91</f>
        <v>1000</v>
      </c>
      <c r="C93" s="206"/>
      <c r="D93" s="206">
        <f t="shared" si="8"/>
        <v>0</v>
      </c>
      <c r="E93" s="207">
        <f t="shared" si="8"/>
        <v>0.23</v>
      </c>
      <c r="F93" s="206">
        <f t="shared" si="8"/>
        <v>0</v>
      </c>
      <c r="G93" s="208">
        <f t="shared" si="8"/>
        <v>0</v>
      </c>
      <c r="H93" s="202"/>
      <c r="I93" s="196"/>
    </row>
    <row r="94" spans="1:9" ht="13.5" thickBot="1">
      <c r="A94" s="378" t="s">
        <v>50</v>
      </c>
      <c r="B94" s="379"/>
      <c r="C94" s="379"/>
      <c r="D94" s="379"/>
      <c r="E94" s="379"/>
      <c r="F94" s="379"/>
      <c r="G94" s="380"/>
      <c r="H94" s="202"/>
      <c r="I94" s="196"/>
    </row>
    <row r="95" spans="1:9" ht="26.25" customHeight="1" thickBot="1">
      <c r="A95" s="141" t="s">
        <v>125</v>
      </c>
      <c r="B95" s="328">
        <v>5300</v>
      </c>
      <c r="C95" s="322"/>
      <c r="D95" s="322">
        <f>B95*C95</f>
        <v>0</v>
      </c>
      <c r="E95" s="323">
        <v>0.23</v>
      </c>
      <c r="F95" s="322">
        <f>D95*E95</f>
        <v>0</v>
      </c>
      <c r="G95" s="324">
        <f>D95+F95</f>
        <v>0</v>
      </c>
      <c r="H95" s="202"/>
      <c r="I95" s="196"/>
    </row>
    <row r="96" spans="1:9" ht="26.25" thickBot="1">
      <c r="A96" s="142" t="s">
        <v>51</v>
      </c>
      <c r="B96" s="328"/>
      <c r="C96" s="322"/>
      <c r="D96" s="322"/>
      <c r="E96" s="323"/>
      <c r="F96" s="322"/>
      <c r="G96" s="324"/>
      <c r="H96" s="202"/>
      <c r="I96" s="196"/>
    </row>
    <row r="97" spans="1:9" ht="13.5" thickBot="1">
      <c r="A97" s="103" t="s">
        <v>52</v>
      </c>
      <c r="B97" s="328"/>
      <c r="C97" s="322"/>
      <c r="D97" s="322"/>
      <c r="E97" s="323"/>
      <c r="F97" s="322"/>
      <c r="G97" s="324"/>
      <c r="H97" s="202"/>
      <c r="I97" s="196"/>
    </row>
    <row r="98" spans="1:9" ht="11.25" customHeight="1" thickBot="1">
      <c r="A98" s="103" t="s">
        <v>99</v>
      </c>
      <c r="B98" s="328"/>
      <c r="C98" s="322"/>
      <c r="D98" s="322"/>
      <c r="E98" s="323"/>
      <c r="F98" s="322"/>
      <c r="G98" s="324"/>
      <c r="H98" s="202"/>
      <c r="I98" s="196"/>
    </row>
    <row r="99" spans="1:9" ht="11.25" customHeight="1" thickBot="1">
      <c r="A99" s="103" t="s">
        <v>100</v>
      </c>
      <c r="B99" s="328"/>
      <c r="C99" s="322"/>
      <c r="D99" s="322"/>
      <c r="E99" s="323"/>
      <c r="F99" s="322"/>
      <c r="G99" s="324"/>
      <c r="H99" s="202"/>
      <c r="I99" s="196"/>
    </row>
    <row r="100" spans="1:9" ht="15.75" customHeight="1" thickBot="1">
      <c r="A100" s="103" t="s">
        <v>54</v>
      </c>
      <c r="B100" s="328"/>
      <c r="C100" s="322"/>
      <c r="D100" s="322"/>
      <c r="E100" s="323"/>
      <c r="F100" s="322"/>
      <c r="G100" s="324"/>
      <c r="H100" s="202"/>
      <c r="I100" s="196"/>
    </row>
    <row r="101" spans="1:9" ht="24.75" customHeight="1" thickBot="1">
      <c r="A101" s="140" t="s">
        <v>55</v>
      </c>
      <c r="B101" s="328"/>
      <c r="C101" s="322"/>
      <c r="D101" s="322"/>
      <c r="E101" s="323"/>
      <c r="F101" s="322"/>
      <c r="G101" s="324"/>
      <c r="H101" s="202"/>
      <c r="I101" s="196"/>
    </row>
    <row r="102" spans="1:9" ht="13.5" thickBot="1">
      <c r="A102" s="204" t="s">
        <v>15</v>
      </c>
      <c r="B102" s="209">
        <f aca="true" t="shared" si="9" ref="B102:G102">B95</f>
        <v>5300</v>
      </c>
      <c r="C102" s="206"/>
      <c r="D102" s="206">
        <f t="shared" si="9"/>
        <v>0</v>
      </c>
      <c r="E102" s="207">
        <f t="shared" si="9"/>
        <v>0.23</v>
      </c>
      <c r="F102" s="206">
        <f t="shared" si="9"/>
        <v>0</v>
      </c>
      <c r="G102" s="208">
        <f t="shared" si="9"/>
        <v>0</v>
      </c>
      <c r="H102" s="202"/>
      <c r="I102" s="196"/>
    </row>
    <row r="103" spans="1:9" ht="13.5" thickBot="1">
      <c r="A103" s="378" t="s">
        <v>56</v>
      </c>
      <c r="B103" s="379"/>
      <c r="C103" s="379"/>
      <c r="D103" s="379"/>
      <c r="E103" s="379"/>
      <c r="F103" s="379"/>
      <c r="G103" s="380"/>
      <c r="H103" s="202"/>
      <c r="I103" s="196"/>
    </row>
    <row r="104" spans="1:9" ht="26.25" customHeight="1" thickBot="1">
      <c r="A104" s="142" t="s">
        <v>189</v>
      </c>
      <c r="B104" s="328">
        <v>2000</v>
      </c>
      <c r="C104" s="322"/>
      <c r="D104" s="322">
        <f>B104*C104</f>
        <v>0</v>
      </c>
      <c r="E104" s="323">
        <v>0.23</v>
      </c>
      <c r="F104" s="322">
        <f>D104*E104</f>
        <v>0</v>
      </c>
      <c r="G104" s="324">
        <f>D104+F104</f>
        <v>0</v>
      </c>
      <c r="H104" s="202"/>
      <c r="I104" s="196"/>
    </row>
    <row r="105" spans="1:9" ht="15" customHeight="1" thickBot="1">
      <c r="A105" s="103" t="s">
        <v>57</v>
      </c>
      <c r="B105" s="328"/>
      <c r="C105" s="322"/>
      <c r="D105" s="322"/>
      <c r="E105" s="323"/>
      <c r="F105" s="322"/>
      <c r="G105" s="324"/>
      <c r="H105" s="202"/>
      <c r="I105" s="196"/>
    </row>
    <row r="106" spans="1:13" ht="26.25" thickBot="1">
      <c r="A106" s="143" t="s">
        <v>58</v>
      </c>
      <c r="B106" s="328"/>
      <c r="C106" s="322"/>
      <c r="D106" s="322"/>
      <c r="E106" s="323"/>
      <c r="F106" s="322"/>
      <c r="G106" s="324"/>
      <c r="H106" s="202"/>
      <c r="I106" s="196"/>
      <c r="L106" s="27" t="s">
        <v>59</v>
      </c>
      <c r="M106" s="31"/>
    </row>
    <row r="107" spans="1:9" ht="13.5" thickBot="1">
      <c r="A107" s="204" t="s">
        <v>15</v>
      </c>
      <c r="B107" s="209">
        <v>2000</v>
      </c>
      <c r="C107" s="206"/>
      <c r="D107" s="206">
        <f>D104</f>
        <v>0</v>
      </c>
      <c r="E107" s="207">
        <f>E104</f>
        <v>0.23</v>
      </c>
      <c r="F107" s="206">
        <f>F104</f>
        <v>0</v>
      </c>
      <c r="G107" s="208">
        <f>G104</f>
        <v>0</v>
      </c>
      <c r="H107" s="202"/>
      <c r="I107" s="196"/>
    </row>
    <row r="108" spans="1:9" ht="13.5" thickBot="1">
      <c r="A108" s="378" t="s">
        <v>60</v>
      </c>
      <c r="B108" s="379"/>
      <c r="C108" s="379"/>
      <c r="D108" s="379"/>
      <c r="E108" s="379"/>
      <c r="F108" s="379"/>
      <c r="G108" s="380"/>
      <c r="H108" s="202"/>
      <c r="I108" s="196"/>
    </row>
    <row r="109" spans="1:9" ht="21.75" customHeight="1" thickBot="1">
      <c r="A109" s="142" t="s">
        <v>61</v>
      </c>
      <c r="B109" s="328">
        <v>1800</v>
      </c>
      <c r="C109" s="322"/>
      <c r="D109" s="322">
        <f>B109*C109</f>
        <v>0</v>
      </c>
      <c r="E109" s="323">
        <v>0.23</v>
      </c>
      <c r="F109" s="322">
        <f>D109*E109</f>
        <v>0</v>
      </c>
      <c r="G109" s="324">
        <f>D109+F109</f>
        <v>0</v>
      </c>
      <c r="H109" s="202"/>
      <c r="I109" s="196"/>
    </row>
    <row r="110" spans="1:9" ht="15" customHeight="1" thickBot="1">
      <c r="A110" s="103" t="s">
        <v>62</v>
      </c>
      <c r="B110" s="328"/>
      <c r="C110" s="322"/>
      <c r="D110" s="322"/>
      <c r="E110" s="323"/>
      <c r="F110" s="322"/>
      <c r="G110" s="324"/>
      <c r="H110" s="202"/>
      <c r="I110" s="196"/>
    </row>
    <row r="111" spans="1:9" ht="15" customHeight="1" thickBot="1">
      <c r="A111" s="103" t="s">
        <v>63</v>
      </c>
      <c r="B111" s="328"/>
      <c r="C111" s="322"/>
      <c r="D111" s="322"/>
      <c r="E111" s="323"/>
      <c r="F111" s="322"/>
      <c r="G111" s="324"/>
      <c r="H111" s="202"/>
      <c r="I111" s="196"/>
    </row>
    <row r="112" spans="1:9" ht="24.75" customHeight="1" thickBot="1">
      <c r="A112" s="103" t="s">
        <v>123</v>
      </c>
      <c r="B112" s="328"/>
      <c r="C112" s="322"/>
      <c r="D112" s="322"/>
      <c r="E112" s="323"/>
      <c r="F112" s="322"/>
      <c r="G112" s="324"/>
      <c r="H112" s="202"/>
      <c r="I112" s="196"/>
    </row>
    <row r="113" spans="1:9" ht="24.75" customHeight="1" thickBot="1">
      <c r="A113" s="103" t="s">
        <v>122</v>
      </c>
      <c r="B113" s="328"/>
      <c r="C113" s="322"/>
      <c r="D113" s="322"/>
      <c r="E113" s="323"/>
      <c r="F113" s="322"/>
      <c r="G113" s="324"/>
      <c r="H113" s="202"/>
      <c r="I113" s="196"/>
    </row>
    <row r="114" spans="1:9" ht="15" customHeight="1" thickBot="1">
      <c r="A114" s="140" t="s">
        <v>64</v>
      </c>
      <c r="B114" s="328"/>
      <c r="C114" s="322"/>
      <c r="D114" s="322"/>
      <c r="E114" s="323"/>
      <c r="F114" s="322"/>
      <c r="G114" s="324"/>
      <c r="H114" s="202"/>
      <c r="I114" s="196"/>
    </row>
    <row r="115" spans="1:9" ht="13.5" thickBot="1">
      <c r="A115" s="204" t="s">
        <v>15</v>
      </c>
      <c r="B115" s="209">
        <f aca="true" t="shared" si="10" ref="B115:G115">B109</f>
        <v>1800</v>
      </c>
      <c r="C115" s="206"/>
      <c r="D115" s="206">
        <f t="shared" si="10"/>
        <v>0</v>
      </c>
      <c r="E115" s="207">
        <f t="shared" si="10"/>
        <v>0.23</v>
      </c>
      <c r="F115" s="206">
        <f t="shared" si="10"/>
        <v>0</v>
      </c>
      <c r="G115" s="208">
        <f t="shared" si="10"/>
        <v>0</v>
      </c>
      <c r="H115" s="202"/>
      <c r="I115" s="196"/>
    </row>
    <row r="116" spans="1:9" ht="13.5" thickBot="1">
      <c r="A116" s="378" t="s">
        <v>65</v>
      </c>
      <c r="B116" s="379"/>
      <c r="C116" s="379"/>
      <c r="D116" s="379"/>
      <c r="E116" s="379"/>
      <c r="F116" s="379"/>
      <c r="G116" s="380"/>
      <c r="H116" s="202"/>
      <c r="I116" s="196"/>
    </row>
    <row r="117" spans="1:9" ht="24" customHeight="1" thickBot="1">
      <c r="A117" s="144" t="s">
        <v>121</v>
      </c>
      <c r="B117" s="329">
        <v>2000</v>
      </c>
      <c r="C117" s="330"/>
      <c r="D117" s="330">
        <f>B117*C117</f>
        <v>0</v>
      </c>
      <c r="E117" s="331">
        <v>0.23</v>
      </c>
      <c r="F117" s="330">
        <f>D117*E117</f>
        <v>0</v>
      </c>
      <c r="G117" s="332">
        <f>D117+F117</f>
        <v>0</v>
      </c>
      <c r="H117" s="202"/>
      <c r="I117" s="196"/>
    </row>
    <row r="118" spans="1:9" ht="29.25" customHeight="1" thickBot="1">
      <c r="A118" s="125" t="s">
        <v>66</v>
      </c>
      <c r="B118" s="329"/>
      <c r="C118" s="330"/>
      <c r="D118" s="330"/>
      <c r="E118" s="331"/>
      <c r="F118" s="330"/>
      <c r="G118" s="332"/>
      <c r="H118" s="202"/>
      <c r="I118" s="196"/>
    </row>
    <row r="119" spans="1:9" ht="13.5" thickBot="1">
      <c r="A119" s="204" t="s">
        <v>15</v>
      </c>
      <c r="B119" s="209">
        <f aca="true" t="shared" si="11" ref="B119:G119">B117</f>
        <v>2000</v>
      </c>
      <c r="C119" s="206"/>
      <c r="D119" s="206">
        <f t="shared" si="11"/>
        <v>0</v>
      </c>
      <c r="E119" s="207">
        <f t="shared" si="11"/>
        <v>0.23</v>
      </c>
      <c r="F119" s="221">
        <f t="shared" si="11"/>
        <v>0</v>
      </c>
      <c r="G119" s="208">
        <f t="shared" si="11"/>
        <v>0</v>
      </c>
      <c r="H119" s="202"/>
      <c r="I119" s="196"/>
    </row>
    <row r="120" spans="1:9" ht="13.5" thickBot="1">
      <c r="A120" s="378" t="s">
        <v>67</v>
      </c>
      <c r="B120" s="379"/>
      <c r="C120" s="379"/>
      <c r="D120" s="379"/>
      <c r="E120" s="379"/>
      <c r="F120" s="379"/>
      <c r="G120" s="380"/>
      <c r="H120" s="202"/>
      <c r="I120" s="196"/>
    </row>
    <row r="121" spans="1:9" ht="15" customHeight="1" thickBot="1">
      <c r="A121" s="149" t="s">
        <v>68</v>
      </c>
      <c r="B121" s="328">
        <v>4000</v>
      </c>
      <c r="C121" s="338"/>
      <c r="D121" s="338">
        <f>B121*C121</f>
        <v>0</v>
      </c>
      <c r="E121" s="339">
        <v>0.23</v>
      </c>
      <c r="F121" s="338">
        <f>D121*E121</f>
        <v>0</v>
      </c>
      <c r="G121" s="324">
        <f>D121+F121</f>
        <v>0</v>
      </c>
      <c r="H121" s="202"/>
      <c r="I121" s="196"/>
    </row>
    <row r="122" spans="1:9" ht="39" thickBot="1">
      <c r="A122" s="113" t="s">
        <v>69</v>
      </c>
      <c r="B122" s="328"/>
      <c r="C122" s="338"/>
      <c r="D122" s="338"/>
      <c r="E122" s="339"/>
      <c r="F122" s="338"/>
      <c r="G122" s="340"/>
      <c r="H122" s="202"/>
      <c r="I122" s="196"/>
    </row>
    <row r="123" spans="1:9" ht="25.5" customHeight="1" thickBot="1">
      <c r="A123" s="150" t="s">
        <v>70</v>
      </c>
      <c r="B123" s="328"/>
      <c r="C123" s="338"/>
      <c r="D123" s="338"/>
      <c r="E123" s="339"/>
      <c r="F123" s="338"/>
      <c r="G123" s="340"/>
      <c r="H123" s="202"/>
      <c r="I123" s="196"/>
    </row>
    <row r="124" spans="1:9" ht="14.25" customHeight="1" thickBot="1">
      <c r="A124" s="150" t="s">
        <v>71</v>
      </c>
      <c r="B124" s="328"/>
      <c r="C124" s="338"/>
      <c r="D124" s="338"/>
      <c r="E124" s="339"/>
      <c r="F124" s="338"/>
      <c r="G124" s="340"/>
      <c r="H124" s="202"/>
      <c r="I124" s="196"/>
    </row>
    <row r="125" spans="1:9" ht="15.75" customHeight="1" thickBot="1">
      <c r="A125" s="222" t="s">
        <v>97</v>
      </c>
      <c r="B125" s="328"/>
      <c r="C125" s="338"/>
      <c r="D125" s="338"/>
      <c r="E125" s="339"/>
      <c r="F125" s="338"/>
      <c r="G125" s="340"/>
      <c r="H125" s="202"/>
      <c r="I125" s="196"/>
    </row>
    <row r="126" spans="1:9" ht="13.5" thickBot="1">
      <c r="A126" s="204" t="s">
        <v>15</v>
      </c>
      <c r="B126" s="223">
        <f aca="true" t="shared" si="12" ref="B126:G126">B121</f>
        <v>4000</v>
      </c>
      <c r="C126" s="206"/>
      <c r="D126" s="206">
        <f t="shared" si="12"/>
        <v>0</v>
      </c>
      <c r="E126" s="207">
        <f t="shared" si="12"/>
        <v>0.23</v>
      </c>
      <c r="F126" s="206">
        <f t="shared" si="12"/>
        <v>0</v>
      </c>
      <c r="G126" s="208">
        <f t="shared" si="12"/>
        <v>0</v>
      </c>
      <c r="H126" s="202"/>
      <c r="I126" s="196"/>
    </row>
    <row r="127" spans="1:9" ht="13.5" thickBot="1">
      <c r="A127" s="378" t="s">
        <v>73</v>
      </c>
      <c r="B127" s="379"/>
      <c r="C127" s="379"/>
      <c r="D127" s="379"/>
      <c r="E127" s="379"/>
      <c r="F127" s="379"/>
      <c r="G127" s="380"/>
      <c r="H127" s="202"/>
      <c r="I127" s="196"/>
    </row>
    <row r="128" spans="1:9" ht="26.25" thickBot="1">
      <c r="A128" s="149" t="s">
        <v>149</v>
      </c>
      <c r="B128" s="328">
        <v>1600</v>
      </c>
      <c r="C128" s="322"/>
      <c r="D128" s="322">
        <f>B128*C128</f>
        <v>0</v>
      </c>
      <c r="E128" s="323">
        <v>0.23</v>
      </c>
      <c r="F128" s="322">
        <f>D128*E128</f>
        <v>0</v>
      </c>
      <c r="G128" s="324">
        <f>D128+F128</f>
        <v>0</v>
      </c>
      <c r="H128" s="202"/>
      <c r="I128" s="196"/>
    </row>
    <row r="129" spans="1:9" ht="13.5" thickBot="1">
      <c r="A129" s="125" t="s">
        <v>74</v>
      </c>
      <c r="B129" s="328"/>
      <c r="C129" s="322"/>
      <c r="D129" s="322"/>
      <c r="E129" s="323"/>
      <c r="F129" s="322"/>
      <c r="G129" s="324"/>
      <c r="H129" s="202"/>
      <c r="I129" s="196"/>
    </row>
    <row r="130" spans="1:9" ht="13.5" thickBot="1">
      <c r="A130" s="204" t="s">
        <v>15</v>
      </c>
      <c r="B130" s="209">
        <f aca="true" t="shared" si="13" ref="B130:G130">B128</f>
        <v>1600</v>
      </c>
      <c r="C130" s="206"/>
      <c r="D130" s="206">
        <f t="shared" si="13"/>
        <v>0</v>
      </c>
      <c r="E130" s="207">
        <f t="shared" si="13"/>
        <v>0.23</v>
      </c>
      <c r="F130" s="206">
        <f t="shared" si="13"/>
        <v>0</v>
      </c>
      <c r="G130" s="208">
        <f t="shared" si="13"/>
        <v>0</v>
      </c>
      <c r="H130" s="202"/>
      <c r="I130" s="196"/>
    </row>
    <row r="131" spans="1:9" ht="13.5" thickBot="1">
      <c r="A131" s="210"/>
      <c r="B131" s="211"/>
      <c r="C131" s="212"/>
      <c r="D131" s="212"/>
      <c r="E131" s="213"/>
      <c r="F131" s="212"/>
      <c r="G131" s="214"/>
      <c r="H131" s="202"/>
      <c r="I131" s="196"/>
    </row>
    <row r="132" spans="1:9" ht="13.5" thickBot="1">
      <c r="A132" s="378" t="s">
        <v>75</v>
      </c>
      <c r="B132" s="379"/>
      <c r="C132" s="379"/>
      <c r="D132" s="379"/>
      <c r="E132" s="379"/>
      <c r="F132" s="379"/>
      <c r="G132" s="380"/>
      <c r="H132" s="202"/>
      <c r="I132" s="196"/>
    </row>
    <row r="133" spans="1:9" ht="26.25" thickBot="1">
      <c r="A133" s="113" t="s">
        <v>76</v>
      </c>
      <c r="B133" s="357">
        <v>3000</v>
      </c>
      <c r="C133" s="358"/>
      <c r="D133" s="358">
        <f>B133*C133</f>
        <v>0</v>
      </c>
      <c r="E133" s="359">
        <v>0.23</v>
      </c>
      <c r="F133" s="358">
        <f>D133*E133</f>
        <v>0</v>
      </c>
      <c r="G133" s="383">
        <f>D133+F133</f>
        <v>0</v>
      </c>
      <c r="H133" s="202"/>
      <c r="I133" s="196"/>
    </row>
    <row r="134" spans="1:9" ht="13.5" thickBot="1">
      <c r="A134" s="113" t="s">
        <v>77</v>
      </c>
      <c r="B134" s="357"/>
      <c r="C134" s="358"/>
      <c r="D134" s="358"/>
      <c r="E134" s="359"/>
      <c r="F134" s="358"/>
      <c r="G134" s="383"/>
      <c r="H134" s="202"/>
      <c r="I134" s="196"/>
    </row>
    <row r="135" spans="1:9" ht="26.25" thickBot="1">
      <c r="A135" s="113" t="s">
        <v>101</v>
      </c>
      <c r="B135" s="357"/>
      <c r="C135" s="358"/>
      <c r="D135" s="358"/>
      <c r="E135" s="359"/>
      <c r="F135" s="358"/>
      <c r="G135" s="383"/>
      <c r="H135" s="202"/>
      <c r="I135" s="196"/>
    </row>
    <row r="136" spans="1:9" ht="39.75" customHeight="1" thickBot="1">
      <c r="A136" s="156" t="s">
        <v>78</v>
      </c>
      <c r="B136" s="357"/>
      <c r="C136" s="358"/>
      <c r="D136" s="358"/>
      <c r="E136" s="359"/>
      <c r="F136" s="358"/>
      <c r="G136" s="383"/>
      <c r="H136" s="202"/>
      <c r="I136" s="196"/>
    </row>
    <row r="137" spans="1:9" ht="13.5" thickBot="1">
      <c r="A137" s="204" t="s">
        <v>15</v>
      </c>
      <c r="B137" s="209">
        <f aca="true" t="shared" si="14" ref="B137:G137">B133</f>
        <v>3000</v>
      </c>
      <c r="C137" s="206"/>
      <c r="D137" s="206">
        <f t="shared" si="14"/>
        <v>0</v>
      </c>
      <c r="E137" s="207">
        <f t="shared" si="14"/>
        <v>0.23</v>
      </c>
      <c r="F137" s="206">
        <f t="shared" si="14"/>
        <v>0</v>
      </c>
      <c r="G137" s="208">
        <f t="shared" si="14"/>
        <v>0</v>
      </c>
      <c r="H137" s="202"/>
      <c r="I137" s="196"/>
    </row>
    <row r="138" spans="1:9" ht="13.5" thickBot="1">
      <c r="A138" s="210"/>
      <c r="B138" s="211"/>
      <c r="C138" s="212"/>
      <c r="D138" s="212"/>
      <c r="E138" s="213"/>
      <c r="F138" s="212"/>
      <c r="G138" s="214"/>
      <c r="H138" s="202"/>
      <c r="I138" s="196"/>
    </row>
    <row r="139" spans="1:9" ht="13.5" thickBot="1">
      <c r="A139" s="378" t="s">
        <v>79</v>
      </c>
      <c r="B139" s="379"/>
      <c r="C139" s="379"/>
      <c r="D139" s="379"/>
      <c r="E139" s="379"/>
      <c r="F139" s="379"/>
      <c r="G139" s="380"/>
      <c r="H139" s="202"/>
      <c r="I139" s="196"/>
    </row>
    <row r="140" spans="1:9" ht="26.25" thickBot="1">
      <c r="A140" s="113" t="s">
        <v>160</v>
      </c>
      <c r="B140" s="360">
        <v>1200</v>
      </c>
      <c r="C140" s="361"/>
      <c r="D140" s="361">
        <f>B140*C140</f>
        <v>0</v>
      </c>
      <c r="E140" s="362">
        <v>0.23</v>
      </c>
      <c r="F140" s="361">
        <f>D140*E140</f>
        <v>0</v>
      </c>
      <c r="G140" s="370">
        <f>D140+F140</f>
        <v>0</v>
      </c>
      <c r="H140" s="202"/>
      <c r="I140" s="196"/>
    </row>
    <row r="141" spans="1:9" ht="13.5" thickBot="1">
      <c r="A141" s="113" t="s">
        <v>80</v>
      </c>
      <c r="B141" s="360"/>
      <c r="C141" s="361"/>
      <c r="D141" s="361"/>
      <c r="E141" s="362"/>
      <c r="F141" s="361"/>
      <c r="G141" s="370"/>
      <c r="H141" s="202"/>
      <c r="I141" s="196"/>
    </row>
    <row r="142" spans="1:9" ht="26.25" thickBot="1">
      <c r="A142" s="125" t="s">
        <v>81</v>
      </c>
      <c r="B142" s="360"/>
      <c r="C142" s="361"/>
      <c r="D142" s="361"/>
      <c r="E142" s="362"/>
      <c r="F142" s="361"/>
      <c r="G142" s="370"/>
      <c r="H142" s="202"/>
      <c r="I142" s="196"/>
    </row>
    <row r="143" spans="1:9" ht="13.5" thickBot="1">
      <c r="A143" s="204" t="s">
        <v>15</v>
      </c>
      <c r="B143" s="209">
        <f aca="true" t="shared" si="15" ref="B143:G143">B140</f>
        <v>1200</v>
      </c>
      <c r="C143" s="206"/>
      <c r="D143" s="206">
        <f t="shared" si="15"/>
        <v>0</v>
      </c>
      <c r="E143" s="207">
        <f t="shared" si="15"/>
        <v>0.23</v>
      </c>
      <c r="F143" s="206">
        <f t="shared" si="15"/>
        <v>0</v>
      </c>
      <c r="G143" s="208">
        <f t="shared" si="15"/>
        <v>0</v>
      </c>
      <c r="H143" s="202"/>
      <c r="I143" s="196"/>
    </row>
    <row r="144" spans="1:9" ht="13.5" thickBot="1">
      <c r="A144" s="210"/>
      <c r="B144" s="211"/>
      <c r="C144" s="212"/>
      <c r="D144" s="212"/>
      <c r="E144" s="213"/>
      <c r="F144" s="212"/>
      <c r="G144" s="214"/>
      <c r="H144" s="202"/>
      <c r="I144" s="196"/>
    </row>
    <row r="145" spans="1:9" ht="13.5" thickBot="1">
      <c r="A145" s="378" t="s">
        <v>82</v>
      </c>
      <c r="B145" s="379"/>
      <c r="C145" s="379"/>
      <c r="D145" s="379"/>
      <c r="E145" s="379"/>
      <c r="F145" s="379"/>
      <c r="G145" s="380"/>
      <c r="H145" s="202"/>
      <c r="I145" s="196"/>
    </row>
    <row r="146" spans="1:9" ht="13.5" thickBot="1">
      <c r="A146" s="384" t="s">
        <v>83</v>
      </c>
      <c r="B146" s="328">
        <v>1200</v>
      </c>
      <c r="C146" s="322"/>
      <c r="D146" s="322">
        <f>B146*C146</f>
        <v>0</v>
      </c>
      <c r="E146" s="323">
        <v>0.23</v>
      </c>
      <c r="F146" s="322">
        <f>D146*E146</f>
        <v>0</v>
      </c>
      <c r="G146" s="324">
        <f>D146+F146</f>
        <v>0</v>
      </c>
      <c r="H146" s="202"/>
      <c r="I146" s="196"/>
    </row>
    <row r="147" spans="1:9" ht="13.5" thickBot="1">
      <c r="A147" s="384"/>
      <c r="B147" s="328"/>
      <c r="C147" s="322"/>
      <c r="D147" s="322"/>
      <c r="E147" s="323"/>
      <c r="F147" s="322"/>
      <c r="G147" s="324"/>
      <c r="H147" s="202"/>
      <c r="I147" s="196"/>
    </row>
    <row r="148" spans="1:9" ht="13.5" thickBot="1">
      <c r="A148" s="215" t="s">
        <v>15</v>
      </c>
      <c r="B148" s="216">
        <f aca="true" t="shared" si="16" ref="B148:G148">B146</f>
        <v>1200</v>
      </c>
      <c r="C148" s="224"/>
      <c r="D148" s="224">
        <f t="shared" si="16"/>
        <v>0</v>
      </c>
      <c r="E148" s="218">
        <f t="shared" si="16"/>
        <v>0.23</v>
      </c>
      <c r="F148" s="224">
        <f t="shared" si="16"/>
        <v>0</v>
      </c>
      <c r="G148" s="225">
        <f t="shared" si="16"/>
        <v>0</v>
      </c>
      <c r="H148" s="202"/>
      <c r="I148" s="196"/>
    </row>
    <row r="149" spans="1:9" ht="13.5" thickBot="1">
      <c r="A149" s="210"/>
      <c r="B149" s="211"/>
      <c r="C149" s="212"/>
      <c r="D149" s="212"/>
      <c r="E149" s="213"/>
      <c r="F149" s="212"/>
      <c r="G149" s="214"/>
      <c r="H149" s="202"/>
      <c r="I149" s="196"/>
    </row>
    <row r="150" spans="1:9" ht="13.5" thickBot="1">
      <c r="A150" s="378" t="s">
        <v>84</v>
      </c>
      <c r="B150" s="379"/>
      <c r="C150" s="379"/>
      <c r="D150" s="379"/>
      <c r="E150" s="379"/>
      <c r="F150" s="379"/>
      <c r="G150" s="380"/>
      <c r="H150" s="202"/>
      <c r="I150" s="196"/>
    </row>
    <row r="151" spans="1:9" ht="26.25" thickBot="1">
      <c r="A151" s="157" t="s">
        <v>85</v>
      </c>
      <c r="B151" s="14">
        <v>1200</v>
      </c>
      <c r="C151" s="12"/>
      <c r="D151" s="19">
        <f>B151*C151</f>
        <v>0</v>
      </c>
      <c r="E151" s="13">
        <v>0.23</v>
      </c>
      <c r="F151" s="20">
        <f>D151*E151</f>
        <v>0</v>
      </c>
      <c r="G151" s="89">
        <f>D151+F151</f>
        <v>0</v>
      </c>
      <c r="H151" s="202"/>
      <c r="I151" s="196"/>
    </row>
    <row r="152" spans="1:9" ht="13.5" thickBot="1">
      <c r="A152" s="204" t="s">
        <v>15</v>
      </c>
      <c r="B152" s="209">
        <f aca="true" t="shared" si="17" ref="B152:G152">B151</f>
        <v>1200</v>
      </c>
      <c r="C152" s="206"/>
      <c r="D152" s="206">
        <f t="shared" si="17"/>
        <v>0</v>
      </c>
      <c r="E152" s="207">
        <f t="shared" si="17"/>
        <v>0.23</v>
      </c>
      <c r="F152" s="206">
        <f t="shared" si="17"/>
        <v>0</v>
      </c>
      <c r="G152" s="208">
        <f t="shared" si="17"/>
        <v>0</v>
      </c>
      <c r="H152" s="202"/>
      <c r="I152" s="196"/>
    </row>
    <row r="153" spans="1:9" ht="13.5" thickBot="1">
      <c r="A153" s="210"/>
      <c r="B153" s="211"/>
      <c r="C153" s="212"/>
      <c r="D153" s="212"/>
      <c r="E153" s="213"/>
      <c r="F153" s="212"/>
      <c r="G153" s="214"/>
      <c r="H153" s="202"/>
      <c r="I153" s="196"/>
    </row>
    <row r="154" spans="1:9" ht="13.5" thickBot="1">
      <c r="A154" s="378" t="s">
        <v>86</v>
      </c>
      <c r="B154" s="379"/>
      <c r="C154" s="379"/>
      <c r="D154" s="379"/>
      <c r="E154" s="379"/>
      <c r="F154" s="379"/>
      <c r="G154" s="380"/>
      <c r="H154" s="202"/>
      <c r="I154" s="196"/>
    </row>
    <row r="155" spans="1:9" ht="13.5" thickBot="1">
      <c r="A155" s="113" t="s">
        <v>87</v>
      </c>
      <c r="B155" s="328">
        <v>4000</v>
      </c>
      <c r="C155" s="322"/>
      <c r="D155" s="322">
        <f>B155*C155</f>
        <v>0</v>
      </c>
      <c r="E155" s="323">
        <v>0.23</v>
      </c>
      <c r="F155" s="322">
        <f>D155*E155</f>
        <v>0</v>
      </c>
      <c r="G155" s="324">
        <f>D155+F155</f>
        <v>0</v>
      </c>
      <c r="H155" s="202"/>
      <c r="I155" s="196"/>
    </row>
    <row r="156" spans="1:9" ht="26.25" thickBot="1">
      <c r="A156" s="113" t="s">
        <v>170</v>
      </c>
      <c r="B156" s="328"/>
      <c r="C156" s="322"/>
      <c r="D156" s="322"/>
      <c r="E156" s="323"/>
      <c r="F156" s="322"/>
      <c r="G156" s="324"/>
      <c r="H156" s="202"/>
      <c r="I156" s="196"/>
    </row>
    <row r="157" spans="1:9" ht="13.5" thickBot="1">
      <c r="A157" s="113" t="s">
        <v>88</v>
      </c>
      <c r="B157" s="328"/>
      <c r="C157" s="322"/>
      <c r="D157" s="322"/>
      <c r="E157" s="323"/>
      <c r="F157" s="322"/>
      <c r="G157" s="324"/>
      <c r="H157" s="202"/>
      <c r="I157" s="196"/>
    </row>
    <row r="158" spans="1:9" ht="26.25" thickBot="1">
      <c r="A158" s="113" t="s">
        <v>89</v>
      </c>
      <c r="B158" s="328"/>
      <c r="C158" s="322"/>
      <c r="D158" s="322"/>
      <c r="E158" s="323"/>
      <c r="F158" s="322"/>
      <c r="G158" s="324"/>
      <c r="H158" s="202"/>
      <c r="I158" s="196"/>
    </row>
    <row r="159" spans="1:9" ht="26.25" thickBot="1">
      <c r="A159" s="140" t="s">
        <v>147</v>
      </c>
      <c r="B159" s="328"/>
      <c r="C159" s="322"/>
      <c r="D159" s="322"/>
      <c r="E159" s="323"/>
      <c r="F159" s="322"/>
      <c r="G159" s="324"/>
      <c r="H159" s="202"/>
      <c r="I159" s="196"/>
    </row>
    <row r="160" spans="1:9" ht="13.5" thickBot="1">
      <c r="A160" s="226" t="s">
        <v>15</v>
      </c>
      <c r="B160" s="227">
        <f aca="true" t="shared" si="18" ref="B160:G160">B155</f>
        <v>4000</v>
      </c>
      <c r="C160" s="228"/>
      <c r="D160" s="96">
        <f t="shared" si="18"/>
        <v>0</v>
      </c>
      <c r="E160" s="97">
        <f t="shared" si="18"/>
        <v>0.23</v>
      </c>
      <c r="F160" s="96">
        <f t="shared" si="18"/>
        <v>0</v>
      </c>
      <c r="G160" s="229">
        <f t="shared" si="18"/>
        <v>0</v>
      </c>
      <c r="H160" s="202"/>
      <c r="I160" s="196"/>
    </row>
    <row r="161" spans="1:9" ht="13.5" thickBot="1">
      <c r="A161" s="230"/>
      <c r="B161" s="231"/>
      <c r="C161" s="231"/>
      <c r="D161" s="196"/>
      <c r="E161" s="196"/>
      <c r="F161" s="196"/>
      <c r="G161" s="196"/>
      <c r="H161" s="202"/>
      <c r="I161" s="196"/>
    </row>
    <row r="162" spans="1:9" s="32" customFormat="1" ht="13.5" thickBot="1">
      <c r="A162" s="232"/>
      <c r="B162" s="233"/>
      <c r="C162" s="233"/>
      <c r="D162" s="234" t="s">
        <v>90</v>
      </c>
      <c r="E162" s="234" t="s">
        <v>4</v>
      </c>
      <c r="F162" s="234" t="s">
        <v>91</v>
      </c>
      <c r="G162" s="234" t="s">
        <v>92</v>
      </c>
      <c r="H162" s="235"/>
      <c r="I162" s="236"/>
    </row>
    <row r="163" spans="1:9" s="33" customFormat="1" ht="24" customHeight="1" thickBot="1">
      <c r="A163" s="386" t="s">
        <v>145</v>
      </c>
      <c r="B163" s="387"/>
      <c r="C163" s="388"/>
      <c r="D163" s="280"/>
      <c r="E163" s="281" t="str">
        <f>E162</f>
        <v>VAT</v>
      </c>
      <c r="F163" s="282"/>
      <c r="G163" s="283"/>
      <c r="H163" s="237"/>
      <c r="I163" s="237"/>
    </row>
    <row r="164" spans="1:9" s="33" customFormat="1" ht="13.5" customHeight="1">
      <c r="A164" s="238"/>
      <c r="B164" s="238"/>
      <c r="C164" s="238"/>
      <c r="D164" s="239"/>
      <c r="E164" s="240"/>
      <c r="F164" s="241"/>
      <c r="G164" s="241"/>
      <c r="H164" s="237"/>
      <c r="I164" s="237"/>
    </row>
    <row r="165" spans="1:9" s="33" customFormat="1" ht="13.5" customHeight="1">
      <c r="A165" s="26"/>
      <c r="B165" s="27"/>
      <c r="C165" s="27"/>
      <c r="D165"/>
      <c r="E165"/>
      <c r="F165"/>
      <c r="G165" s="2"/>
      <c r="H165" s="237"/>
      <c r="I165" s="237"/>
    </row>
    <row r="166" spans="1:9" s="33" customFormat="1" ht="15" customHeight="1">
      <c r="A166" s="2" t="s">
        <v>199</v>
      </c>
      <c r="B166" s="2"/>
      <c r="C166"/>
      <c r="D166"/>
      <c r="E166" s="2"/>
      <c r="F166" s="2"/>
      <c r="G166" s="2"/>
      <c r="H166" s="237"/>
      <c r="I166" s="237"/>
    </row>
    <row r="167" spans="1:9" s="33" customFormat="1" ht="9.75" customHeight="1">
      <c r="A167" s="26"/>
      <c r="B167" s="27"/>
      <c r="C167" s="27"/>
      <c r="D167" s="303"/>
      <c r="E167" s="303"/>
      <c r="F167" s="303"/>
      <c r="G167" s="303"/>
      <c r="H167" s="237"/>
      <c r="I167" s="237"/>
    </row>
    <row r="168" spans="4:7" ht="12.75">
      <c r="D168" s="303"/>
      <c r="E168" s="303"/>
      <c r="F168" s="303"/>
      <c r="G168" s="303"/>
    </row>
    <row r="170" ht="12.75">
      <c r="N170" s="55"/>
    </row>
    <row r="179" ht="18.75">
      <c r="F179" s="34"/>
    </row>
  </sheetData>
  <sheetProtection/>
  <mergeCells count="166">
    <mergeCell ref="D167:G167"/>
    <mergeCell ref="D168:G168"/>
    <mergeCell ref="F2:H2"/>
    <mergeCell ref="F1:H1"/>
    <mergeCell ref="A163:C163"/>
    <mergeCell ref="A150:G150"/>
    <mergeCell ref="A154:G154"/>
    <mergeCell ref="B155:B159"/>
    <mergeCell ref="C155:C159"/>
    <mergeCell ref="D155:D159"/>
    <mergeCell ref="E155:E159"/>
    <mergeCell ref="F155:F159"/>
    <mergeCell ref="G155:G159"/>
    <mergeCell ref="A145:G145"/>
    <mergeCell ref="A146:A147"/>
    <mergeCell ref="B146:B147"/>
    <mergeCell ref="C146:C147"/>
    <mergeCell ref="D146:D147"/>
    <mergeCell ref="E146:E147"/>
    <mergeCell ref="F146:F147"/>
    <mergeCell ref="G146:G147"/>
    <mergeCell ref="A139:G139"/>
    <mergeCell ref="B140:B142"/>
    <mergeCell ref="C140:C142"/>
    <mergeCell ref="D140:D142"/>
    <mergeCell ref="E140:E142"/>
    <mergeCell ref="F140:F142"/>
    <mergeCell ref="G140:G142"/>
    <mergeCell ref="A132:G132"/>
    <mergeCell ref="B133:B136"/>
    <mergeCell ref="C133:C136"/>
    <mergeCell ref="D133:D136"/>
    <mergeCell ref="E133:E136"/>
    <mergeCell ref="F133:F136"/>
    <mergeCell ref="G133:G136"/>
    <mergeCell ref="A127:G127"/>
    <mergeCell ref="B128:B129"/>
    <mergeCell ref="C128:C129"/>
    <mergeCell ref="D128:D129"/>
    <mergeCell ref="E128:E129"/>
    <mergeCell ref="F128:F129"/>
    <mergeCell ref="G128:G129"/>
    <mergeCell ref="A120:G120"/>
    <mergeCell ref="B121:B125"/>
    <mergeCell ref="C121:C125"/>
    <mergeCell ref="D121:D125"/>
    <mergeCell ref="E121:E125"/>
    <mergeCell ref="F121:F125"/>
    <mergeCell ref="G121:G125"/>
    <mergeCell ref="A116:G116"/>
    <mergeCell ref="B117:B118"/>
    <mergeCell ref="C117:C118"/>
    <mergeCell ref="D117:D118"/>
    <mergeCell ref="E117:E118"/>
    <mergeCell ref="F117:F118"/>
    <mergeCell ref="G117:G118"/>
    <mergeCell ref="A108:G108"/>
    <mergeCell ref="B109:B114"/>
    <mergeCell ref="C109:C114"/>
    <mergeCell ref="D109:D114"/>
    <mergeCell ref="E109:E114"/>
    <mergeCell ref="F109:F114"/>
    <mergeCell ref="G109:G114"/>
    <mergeCell ref="A103:G103"/>
    <mergeCell ref="B104:B106"/>
    <mergeCell ref="C104:C106"/>
    <mergeCell ref="D104:D106"/>
    <mergeCell ref="E104:E106"/>
    <mergeCell ref="F104:F106"/>
    <mergeCell ref="G104:G106"/>
    <mergeCell ref="A94:G94"/>
    <mergeCell ref="B95:B101"/>
    <mergeCell ref="C95:C101"/>
    <mergeCell ref="D95:D101"/>
    <mergeCell ref="E95:E101"/>
    <mergeCell ref="F95:F101"/>
    <mergeCell ref="G95:G101"/>
    <mergeCell ref="A90:G90"/>
    <mergeCell ref="B91:B92"/>
    <mergeCell ref="C91:C92"/>
    <mergeCell ref="D91:D92"/>
    <mergeCell ref="E91:E92"/>
    <mergeCell ref="F91:F92"/>
    <mergeCell ref="G91:G92"/>
    <mergeCell ref="A84:G84"/>
    <mergeCell ref="B85:B87"/>
    <mergeCell ref="C85:C87"/>
    <mergeCell ref="D85:D87"/>
    <mergeCell ref="E85:E87"/>
    <mergeCell ref="F85:F87"/>
    <mergeCell ref="G85:G87"/>
    <mergeCell ref="A78:G78"/>
    <mergeCell ref="B79:B81"/>
    <mergeCell ref="C79:C81"/>
    <mergeCell ref="D79:D81"/>
    <mergeCell ref="E79:E81"/>
    <mergeCell ref="F79:F81"/>
    <mergeCell ref="G79:G81"/>
    <mergeCell ref="A73:G73"/>
    <mergeCell ref="A74:A75"/>
    <mergeCell ref="B74:B75"/>
    <mergeCell ref="C74:C75"/>
    <mergeCell ref="D74:D75"/>
    <mergeCell ref="E74:E75"/>
    <mergeCell ref="F74:F75"/>
    <mergeCell ref="G74:G75"/>
    <mergeCell ref="A66:G66"/>
    <mergeCell ref="A67:A70"/>
    <mergeCell ref="B67:B70"/>
    <mergeCell ref="C67:C70"/>
    <mergeCell ref="D67:D70"/>
    <mergeCell ref="E67:E70"/>
    <mergeCell ref="F67:F70"/>
    <mergeCell ref="G67:G70"/>
    <mergeCell ref="A61:G61"/>
    <mergeCell ref="B62:B63"/>
    <mergeCell ref="C62:C63"/>
    <mergeCell ref="D62:D63"/>
    <mergeCell ref="E62:E63"/>
    <mergeCell ref="F62:F63"/>
    <mergeCell ref="G62:G63"/>
    <mergeCell ref="A55:G55"/>
    <mergeCell ref="B56:B58"/>
    <mergeCell ref="C56:C58"/>
    <mergeCell ref="D56:D58"/>
    <mergeCell ref="E56:E58"/>
    <mergeCell ref="F56:F58"/>
    <mergeCell ref="G56:G58"/>
    <mergeCell ref="A49:G49"/>
    <mergeCell ref="A50:A52"/>
    <mergeCell ref="B50:B52"/>
    <mergeCell ref="C50:C52"/>
    <mergeCell ref="D50:D52"/>
    <mergeCell ref="E50:E52"/>
    <mergeCell ref="F50:F52"/>
    <mergeCell ref="G50:G52"/>
    <mergeCell ref="A39:G39"/>
    <mergeCell ref="B40:B46"/>
    <mergeCell ref="C40:C46"/>
    <mergeCell ref="D40:D46"/>
    <mergeCell ref="E40:E46"/>
    <mergeCell ref="F40:F46"/>
    <mergeCell ref="G40:G46"/>
    <mergeCell ref="A33:G33"/>
    <mergeCell ref="B34:B37"/>
    <mergeCell ref="C34:C37"/>
    <mergeCell ref="D34:D37"/>
    <mergeCell ref="E34:E37"/>
    <mergeCell ref="F34:F37"/>
    <mergeCell ref="G34:G37"/>
    <mergeCell ref="A23:G23"/>
    <mergeCell ref="B24:B31"/>
    <mergeCell ref="C24:C31"/>
    <mergeCell ref="D24:D31"/>
    <mergeCell ref="E24:E31"/>
    <mergeCell ref="F24:F31"/>
    <mergeCell ref="G24:G31"/>
    <mergeCell ref="A3:I3"/>
    <mergeCell ref="A6:G6"/>
    <mergeCell ref="B7:B21"/>
    <mergeCell ref="C7:C21"/>
    <mergeCell ref="D7:D21"/>
    <mergeCell ref="E7:E21"/>
    <mergeCell ref="F7:F21"/>
    <mergeCell ref="G7:G21"/>
    <mergeCell ref="A20:A21"/>
  </mergeCells>
  <printOptions/>
  <pageMargins left="0.31527777777777777" right="0.11805555555555557" top="0.3541666666666667" bottom="0.3541666666666667" header="0.5118055555555556" footer="0.5118055555555556"/>
  <pageSetup horizontalDpi="600" verticalDpi="600" orientation="portrait" paperSize="9" scale="99" r:id="rId1"/>
  <rowBreaks count="3" manualBreakCount="3">
    <brk id="38" max="255" man="1"/>
    <brk id="90" max="6" man="1"/>
    <brk id="126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185"/>
  <sheetViews>
    <sheetView zoomScalePageLayoutView="0" workbookViewId="0" topLeftCell="A1">
      <selection activeCell="D168" sqref="D168:G172"/>
    </sheetView>
  </sheetViews>
  <sheetFormatPr defaultColWidth="9.140625" defaultRowHeight="12.75"/>
  <cols>
    <col min="1" max="1" width="29.7109375" style="1" customWidth="1"/>
    <col min="2" max="2" width="12.140625" style="2" customWidth="1"/>
    <col min="3" max="3" width="8.7109375" style="2" customWidth="1"/>
    <col min="4" max="4" width="13.7109375" style="2" customWidth="1"/>
    <col min="5" max="5" width="6.00390625" style="2" customWidth="1"/>
    <col min="6" max="6" width="12.7109375" style="2" customWidth="1"/>
    <col min="7" max="7" width="16.421875" style="2" customWidth="1"/>
    <col min="8" max="9" width="0" style="2" hidden="1" customWidth="1"/>
    <col min="10" max="12" width="9.140625" style="2" customWidth="1"/>
    <col min="13" max="13" width="10.7109375" style="2" customWidth="1"/>
    <col min="14" max="16384" width="9.140625" style="2" customWidth="1"/>
  </cols>
  <sheetData>
    <row r="1" spans="6:7" ht="12.75" customHeight="1">
      <c r="F1" s="304" t="s">
        <v>203</v>
      </c>
      <c r="G1" s="304"/>
    </row>
    <row r="2" spans="1:9" ht="12.75" customHeight="1">
      <c r="A2" s="6"/>
      <c r="B2" s="6"/>
      <c r="C2" s="6"/>
      <c r="D2" s="6"/>
      <c r="E2" s="6"/>
      <c r="F2" s="305" t="s">
        <v>217</v>
      </c>
      <c r="G2" s="305"/>
      <c r="H2" s="56"/>
      <c r="I2" s="53"/>
    </row>
    <row r="3" spans="1:12" ht="38.25" customHeight="1">
      <c r="A3" s="306" t="s">
        <v>198</v>
      </c>
      <c r="B3" s="306"/>
      <c r="C3" s="306"/>
      <c r="D3" s="306"/>
      <c r="E3" s="306"/>
      <c r="F3" s="306"/>
      <c r="G3" s="306"/>
      <c r="H3" s="306"/>
      <c r="I3" s="306"/>
      <c r="L3" s="24"/>
    </row>
    <row r="4" spans="1:12" ht="12.75" customHeight="1" thickBot="1">
      <c r="A4" s="6"/>
      <c r="B4" s="6"/>
      <c r="C4" s="6"/>
      <c r="D4" s="6"/>
      <c r="E4" s="6"/>
      <c r="F4" s="6"/>
      <c r="G4" s="6"/>
      <c r="H4" s="6"/>
      <c r="I4" s="6"/>
      <c r="L4" s="24"/>
    </row>
    <row r="5" spans="1:13" ht="115.5" thickBot="1">
      <c r="A5" s="198" t="s">
        <v>102</v>
      </c>
      <c r="B5" s="86" t="s">
        <v>172</v>
      </c>
      <c r="C5" s="86" t="s">
        <v>103</v>
      </c>
      <c r="D5" s="86" t="s">
        <v>3</v>
      </c>
      <c r="E5" s="86" t="s">
        <v>4</v>
      </c>
      <c r="F5" s="86" t="s">
        <v>5</v>
      </c>
      <c r="G5" s="199" t="s">
        <v>6</v>
      </c>
      <c r="H5" s="8"/>
      <c r="K5" s="24"/>
      <c r="M5" s="24"/>
    </row>
    <row r="6" spans="1:8" ht="13.5" thickBot="1">
      <c r="A6" s="365" t="s">
        <v>7</v>
      </c>
      <c r="B6" s="366"/>
      <c r="C6" s="366"/>
      <c r="D6" s="366"/>
      <c r="E6" s="366"/>
      <c r="F6" s="366"/>
      <c r="G6" s="367"/>
      <c r="H6" s="8"/>
    </row>
    <row r="7" spans="1:8" ht="15.75" customHeight="1" thickBot="1">
      <c r="A7" s="242" t="s">
        <v>173</v>
      </c>
      <c r="B7" s="368">
        <v>800</v>
      </c>
      <c r="C7" s="338"/>
      <c r="D7" s="338">
        <f>B7*C7</f>
        <v>0</v>
      </c>
      <c r="E7" s="339">
        <v>0.23</v>
      </c>
      <c r="F7" s="338">
        <f>D7*E7</f>
        <v>0</v>
      </c>
      <c r="G7" s="340">
        <f>D7+F7</f>
        <v>0</v>
      </c>
      <c r="H7" s="9"/>
    </row>
    <row r="8" spans="1:8" ht="24" customHeight="1" thickBot="1">
      <c r="A8" s="103" t="s">
        <v>174</v>
      </c>
      <c r="B8" s="369"/>
      <c r="C8" s="361"/>
      <c r="D8" s="361"/>
      <c r="E8" s="362"/>
      <c r="F8" s="361"/>
      <c r="G8" s="370"/>
      <c r="H8" s="10"/>
    </row>
    <row r="9" spans="1:8" ht="14.25" customHeight="1" thickBot="1">
      <c r="A9" s="103" t="s">
        <v>8</v>
      </c>
      <c r="B9" s="369"/>
      <c r="C9" s="361"/>
      <c r="D9" s="361"/>
      <c r="E9" s="362"/>
      <c r="F9" s="361"/>
      <c r="G9" s="370"/>
      <c r="H9" s="10"/>
    </row>
    <row r="10" spans="1:8" ht="23.25" customHeight="1" thickBot="1">
      <c r="A10" s="103" t="s">
        <v>175</v>
      </c>
      <c r="B10" s="369"/>
      <c r="C10" s="361"/>
      <c r="D10" s="361"/>
      <c r="E10" s="362"/>
      <c r="F10" s="361"/>
      <c r="G10" s="370"/>
      <c r="H10" s="10"/>
    </row>
    <row r="11" spans="1:8" ht="23.25" customHeight="1" thickBot="1">
      <c r="A11" s="103" t="s">
        <v>176</v>
      </c>
      <c r="B11" s="369"/>
      <c r="C11" s="361"/>
      <c r="D11" s="361"/>
      <c r="E11" s="362"/>
      <c r="F11" s="361"/>
      <c r="G11" s="370"/>
      <c r="H11" s="10"/>
    </row>
    <row r="12" spans="1:8" ht="23.25" customHeight="1" thickBot="1">
      <c r="A12" s="103" t="s">
        <v>151</v>
      </c>
      <c r="B12" s="369"/>
      <c r="C12" s="361"/>
      <c r="D12" s="361"/>
      <c r="E12" s="362"/>
      <c r="F12" s="361"/>
      <c r="G12" s="370"/>
      <c r="H12" s="10"/>
    </row>
    <row r="13" spans="1:8" ht="14.25" customHeight="1" thickBot="1">
      <c r="A13" s="103" t="s">
        <v>9</v>
      </c>
      <c r="B13" s="369"/>
      <c r="C13" s="361"/>
      <c r="D13" s="361"/>
      <c r="E13" s="362"/>
      <c r="F13" s="361"/>
      <c r="G13" s="370"/>
      <c r="H13" s="10"/>
    </row>
    <row r="14" spans="1:8" ht="14.25" customHeight="1" thickBot="1">
      <c r="A14" s="103" t="s">
        <v>10</v>
      </c>
      <c r="B14" s="369"/>
      <c r="C14" s="361"/>
      <c r="D14" s="361"/>
      <c r="E14" s="362"/>
      <c r="F14" s="361"/>
      <c r="G14" s="370"/>
      <c r="H14" s="10"/>
    </row>
    <row r="15" spans="1:8" ht="24" customHeight="1" thickBot="1">
      <c r="A15" s="103" t="s">
        <v>11</v>
      </c>
      <c r="B15" s="369"/>
      <c r="C15" s="361"/>
      <c r="D15" s="361"/>
      <c r="E15" s="362"/>
      <c r="F15" s="361"/>
      <c r="G15" s="370"/>
      <c r="H15" s="10"/>
    </row>
    <row r="16" spans="1:8" ht="14.25" customHeight="1" thickBot="1">
      <c r="A16" s="103" t="s">
        <v>12</v>
      </c>
      <c r="B16" s="369"/>
      <c r="C16" s="361"/>
      <c r="D16" s="361"/>
      <c r="E16" s="362"/>
      <c r="F16" s="361"/>
      <c r="G16" s="370"/>
      <c r="H16" s="10"/>
    </row>
    <row r="17" spans="1:8" ht="14.25" customHeight="1" thickBot="1">
      <c r="A17" s="243" t="s">
        <v>13</v>
      </c>
      <c r="B17" s="369"/>
      <c r="C17" s="361"/>
      <c r="D17" s="361"/>
      <c r="E17" s="362"/>
      <c r="F17" s="361"/>
      <c r="G17" s="370"/>
      <c r="H17" s="10"/>
    </row>
    <row r="18" spans="1:8" ht="14.25" customHeight="1" thickBot="1">
      <c r="A18" s="103" t="s">
        <v>14</v>
      </c>
      <c r="B18" s="369"/>
      <c r="C18" s="361"/>
      <c r="D18" s="361"/>
      <c r="E18" s="362"/>
      <c r="F18" s="361"/>
      <c r="G18" s="370"/>
      <c r="H18" s="10"/>
    </row>
    <row r="19" spans="1:8" ht="24.75" customHeight="1" thickBot="1">
      <c r="A19" s="103" t="s">
        <v>177</v>
      </c>
      <c r="B19" s="369"/>
      <c r="C19" s="361"/>
      <c r="D19" s="361"/>
      <c r="E19" s="362"/>
      <c r="F19" s="361"/>
      <c r="G19" s="370"/>
      <c r="H19" s="10"/>
    </row>
    <row r="20" spans="1:8" ht="12.75" customHeight="1" thickBot="1">
      <c r="A20" s="371" t="s">
        <v>178</v>
      </c>
      <c r="B20" s="369"/>
      <c r="C20" s="361"/>
      <c r="D20" s="361"/>
      <c r="E20" s="362"/>
      <c r="F20" s="361"/>
      <c r="G20" s="370"/>
      <c r="H20" s="10"/>
    </row>
    <row r="21" spans="1:8" ht="13.5" thickBot="1">
      <c r="A21" s="371"/>
      <c r="B21" s="369"/>
      <c r="C21" s="361"/>
      <c r="D21" s="361"/>
      <c r="E21" s="362"/>
      <c r="F21" s="361"/>
      <c r="G21" s="370"/>
      <c r="H21" s="10"/>
    </row>
    <row r="22" spans="1:8" ht="13.5" thickBot="1">
      <c r="A22" s="244" t="s">
        <v>15</v>
      </c>
      <c r="B22" s="245">
        <f>B7</f>
        <v>800</v>
      </c>
      <c r="C22" s="206"/>
      <c r="D22" s="246">
        <f>D7</f>
        <v>0</v>
      </c>
      <c r="E22" s="247">
        <v>0.23</v>
      </c>
      <c r="F22" s="246">
        <f>F7</f>
        <v>0</v>
      </c>
      <c r="G22" s="133">
        <f>G7</f>
        <v>0</v>
      </c>
      <c r="H22" s="10"/>
    </row>
    <row r="23" spans="1:7" ht="13.5" thickBot="1">
      <c r="A23" s="391" t="s">
        <v>16</v>
      </c>
      <c r="B23" s="351"/>
      <c r="C23" s="351"/>
      <c r="D23" s="351"/>
      <c r="E23" s="351"/>
      <c r="F23" s="351"/>
      <c r="G23" s="392"/>
    </row>
    <row r="24" spans="1:8" ht="14.25" customHeight="1" thickBot="1">
      <c r="A24" s="248" t="s">
        <v>17</v>
      </c>
      <c r="B24" s="321">
        <v>200</v>
      </c>
      <c r="C24" s="322"/>
      <c r="D24" s="322">
        <f>B24*C24</f>
        <v>0</v>
      </c>
      <c r="E24" s="323">
        <v>0.23</v>
      </c>
      <c r="F24" s="322">
        <f>D24*E24</f>
        <v>0</v>
      </c>
      <c r="G24" s="324">
        <f>D24+F24</f>
        <v>0</v>
      </c>
      <c r="H24" s="10"/>
    </row>
    <row r="25" spans="1:8" ht="14.25" customHeight="1" thickBot="1">
      <c r="A25" s="113" t="s">
        <v>18</v>
      </c>
      <c r="B25" s="321"/>
      <c r="C25" s="322"/>
      <c r="D25" s="322"/>
      <c r="E25" s="323"/>
      <c r="F25" s="322"/>
      <c r="G25" s="324"/>
      <c r="H25" s="10"/>
    </row>
    <row r="26" spans="1:8" ht="13.5" thickBot="1">
      <c r="A26" s="113" t="s">
        <v>19</v>
      </c>
      <c r="B26" s="321"/>
      <c r="C26" s="322"/>
      <c r="D26" s="322"/>
      <c r="E26" s="323"/>
      <c r="F26" s="322"/>
      <c r="G26" s="324"/>
      <c r="H26" s="10"/>
    </row>
    <row r="27" spans="1:8" ht="26.25" thickBot="1">
      <c r="A27" s="114" t="s">
        <v>20</v>
      </c>
      <c r="B27" s="321"/>
      <c r="C27" s="322"/>
      <c r="D27" s="322"/>
      <c r="E27" s="323"/>
      <c r="F27" s="322"/>
      <c r="G27" s="324"/>
      <c r="H27" s="10"/>
    </row>
    <row r="28" spans="1:8" ht="39" thickBot="1">
      <c r="A28" s="103" t="s">
        <v>152</v>
      </c>
      <c r="B28" s="321"/>
      <c r="C28" s="322"/>
      <c r="D28" s="322"/>
      <c r="E28" s="323"/>
      <c r="F28" s="322"/>
      <c r="G28" s="324"/>
      <c r="H28" s="10"/>
    </row>
    <row r="29" spans="1:8" ht="23.25" customHeight="1" thickBot="1">
      <c r="A29" s="103" t="s">
        <v>133</v>
      </c>
      <c r="B29" s="321"/>
      <c r="C29" s="322"/>
      <c r="D29" s="322"/>
      <c r="E29" s="323"/>
      <c r="F29" s="322"/>
      <c r="G29" s="324"/>
      <c r="H29" s="10"/>
    </row>
    <row r="30" spans="1:8" ht="24" customHeight="1" thickBot="1">
      <c r="A30" s="103" t="s">
        <v>179</v>
      </c>
      <c r="B30" s="321"/>
      <c r="C30" s="322"/>
      <c r="D30" s="322"/>
      <c r="E30" s="323"/>
      <c r="F30" s="322"/>
      <c r="G30" s="324"/>
      <c r="H30" s="10"/>
    </row>
    <row r="31" spans="1:8" ht="24" customHeight="1" thickBot="1">
      <c r="A31" s="103" t="s">
        <v>180</v>
      </c>
      <c r="B31" s="321"/>
      <c r="C31" s="322"/>
      <c r="D31" s="322"/>
      <c r="E31" s="323"/>
      <c r="F31" s="322"/>
      <c r="G31" s="324"/>
      <c r="H31" s="10"/>
    </row>
    <row r="32" spans="1:8" ht="13.5" thickBot="1">
      <c r="A32" s="249" t="s">
        <v>15</v>
      </c>
      <c r="B32" s="209">
        <f aca="true" t="shared" si="0" ref="B32:G32">B24</f>
        <v>200</v>
      </c>
      <c r="C32" s="206"/>
      <c r="D32" s="206">
        <f t="shared" si="0"/>
        <v>0</v>
      </c>
      <c r="E32" s="207">
        <f t="shared" si="0"/>
        <v>0.23</v>
      </c>
      <c r="F32" s="206">
        <f t="shared" si="0"/>
        <v>0</v>
      </c>
      <c r="G32" s="208">
        <f t="shared" si="0"/>
        <v>0</v>
      </c>
      <c r="H32" s="10"/>
    </row>
    <row r="33" spans="1:8" ht="15.75" customHeight="1" thickBot="1">
      <c r="A33" s="393" t="s">
        <v>21</v>
      </c>
      <c r="B33" s="352"/>
      <c r="C33" s="352"/>
      <c r="D33" s="352"/>
      <c r="E33" s="352"/>
      <c r="F33" s="352"/>
      <c r="G33" s="394"/>
      <c r="H33" s="10"/>
    </row>
    <row r="34" spans="1:8" ht="36" customHeight="1" thickBot="1">
      <c r="A34" s="122" t="s">
        <v>194</v>
      </c>
      <c r="B34" s="328">
        <v>100</v>
      </c>
      <c r="C34" s="322"/>
      <c r="D34" s="322">
        <f>B34*C34</f>
        <v>0</v>
      </c>
      <c r="E34" s="323">
        <v>0.23</v>
      </c>
      <c r="F34" s="322">
        <f>D34*E34</f>
        <v>0</v>
      </c>
      <c r="G34" s="324">
        <f>F34+D34</f>
        <v>0</v>
      </c>
      <c r="H34" s="10"/>
    </row>
    <row r="35" spans="1:8" ht="13.5" thickBot="1">
      <c r="A35" s="123" t="s">
        <v>22</v>
      </c>
      <c r="B35" s="328"/>
      <c r="C35" s="322"/>
      <c r="D35" s="322"/>
      <c r="E35" s="323"/>
      <c r="F35" s="322"/>
      <c r="G35" s="324"/>
      <c r="H35" s="10"/>
    </row>
    <row r="36" spans="1:8" ht="14.25" customHeight="1" thickBot="1">
      <c r="A36" s="124" t="s">
        <v>23</v>
      </c>
      <c r="B36" s="328"/>
      <c r="C36" s="322"/>
      <c r="D36" s="322"/>
      <c r="E36" s="323"/>
      <c r="F36" s="322"/>
      <c r="G36" s="324"/>
      <c r="H36" s="10"/>
    </row>
    <row r="37" spans="1:8" ht="23.25" customHeight="1" thickBot="1">
      <c r="A37" s="125" t="s">
        <v>24</v>
      </c>
      <c r="B37" s="328"/>
      <c r="C37" s="322"/>
      <c r="D37" s="322"/>
      <c r="E37" s="323"/>
      <c r="F37" s="322"/>
      <c r="G37" s="324"/>
      <c r="H37" s="10"/>
    </row>
    <row r="38" spans="1:8" ht="13.5" thickBot="1">
      <c r="A38" s="244" t="s">
        <v>15</v>
      </c>
      <c r="B38" s="250">
        <f aca="true" t="shared" si="1" ref="B38:G38">B34</f>
        <v>100</v>
      </c>
      <c r="C38" s="206"/>
      <c r="D38" s="246">
        <f t="shared" si="1"/>
        <v>0</v>
      </c>
      <c r="E38" s="251">
        <f t="shared" si="1"/>
        <v>0.23</v>
      </c>
      <c r="F38" s="246">
        <f t="shared" si="1"/>
        <v>0</v>
      </c>
      <c r="G38" s="133">
        <f t="shared" si="1"/>
        <v>0</v>
      </c>
      <c r="H38" s="10"/>
    </row>
    <row r="39" spans="1:8" ht="13.5" thickBot="1">
      <c r="A39" s="109"/>
      <c r="B39" s="128"/>
      <c r="C39" s="62"/>
      <c r="D39" s="62"/>
      <c r="E39" s="129"/>
      <c r="F39" s="62"/>
      <c r="G39" s="112"/>
      <c r="H39" s="10"/>
    </row>
    <row r="40" spans="1:8" ht="13.5" thickBot="1">
      <c r="A40" s="325" t="s">
        <v>25</v>
      </c>
      <c r="B40" s="353"/>
      <c r="C40" s="353"/>
      <c r="D40" s="353"/>
      <c r="E40" s="353"/>
      <c r="F40" s="353"/>
      <c r="G40" s="395"/>
      <c r="H40" s="10"/>
    </row>
    <row r="41" spans="1:8" ht="15.75" customHeight="1" thickBot="1">
      <c r="A41" s="113" t="s">
        <v>26</v>
      </c>
      <c r="B41" s="328">
        <v>100</v>
      </c>
      <c r="C41" s="322"/>
      <c r="D41" s="322">
        <f>C41*B41</f>
        <v>0</v>
      </c>
      <c r="E41" s="323">
        <v>0.23</v>
      </c>
      <c r="F41" s="322">
        <f>D41*E41</f>
        <v>0</v>
      </c>
      <c r="G41" s="324">
        <f>D41+F41</f>
        <v>0</v>
      </c>
      <c r="H41" s="10"/>
    </row>
    <row r="42" spans="1:8" ht="13.5" thickBot="1">
      <c r="A42" s="103" t="s">
        <v>27</v>
      </c>
      <c r="B42" s="328"/>
      <c r="C42" s="322"/>
      <c r="D42" s="322"/>
      <c r="E42" s="323"/>
      <c r="F42" s="322"/>
      <c r="G42" s="324"/>
      <c r="H42" s="10"/>
    </row>
    <row r="43" spans="1:8" ht="13.5" customHeight="1" thickBot="1">
      <c r="A43" s="103" t="s">
        <v>28</v>
      </c>
      <c r="B43" s="328"/>
      <c r="C43" s="322"/>
      <c r="D43" s="322"/>
      <c r="E43" s="323"/>
      <c r="F43" s="322"/>
      <c r="G43" s="324"/>
      <c r="H43" s="10"/>
    </row>
    <row r="44" spans="1:8" ht="13.5" thickBot="1">
      <c r="A44" s="103" t="s">
        <v>29</v>
      </c>
      <c r="B44" s="328"/>
      <c r="C44" s="322"/>
      <c r="D44" s="322"/>
      <c r="E44" s="323"/>
      <c r="F44" s="322"/>
      <c r="G44" s="324"/>
      <c r="H44" s="10"/>
    </row>
    <row r="45" spans="1:8" ht="13.5" thickBot="1">
      <c r="A45" s="103" t="s">
        <v>30</v>
      </c>
      <c r="B45" s="328"/>
      <c r="C45" s="322"/>
      <c r="D45" s="322"/>
      <c r="E45" s="323"/>
      <c r="F45" s="322"/>
      <c r="G45" s="324"/>
      <c r="H45" s="10"/>
    </row>
    <row r="46" spans="1:8" ht="13.5" thickBot="1">
      <c r="A46" s="103" t="s">
        <v>31</v>
      </c>
      <c r="B46" s="328"/>
      <c r="C46" s="322"/>
      <c r="D46" s="322"/>
      <c r="E46" s="323"/>
      <c r="F46" s="322"/>
      <c r="G46" s="324"/>
      <c r="H46" s="10"/>
    </row>
    <row r="47" spans="1:8" ht="26.25" thickBot="1">
      <c r="A47" s="125" t="s">
        <v>181</v>
      </c>
      <c r="B47" s="328"/>
      <c r="C47" s="322"/>
      <c r="D47" s="322"/>
      <c r="E47" s="323"/>
      <c r="F47" s="322"/>
      <c r="G47" s="324"/>
      <c r="H47" s="10"/>
    </row>
    <row r="48" spans="1:8" ht="13.5" thickBot="1">
      <c r="A48" s="244" t="s">
        <v>15</v>
      </c>
      <c r="B48" s="250">
        <f>B38</f>
        <v>100</v>
      </c>
      <c r="C48" s="206"/>
      <c r="D48" s="246">
        <f>D41</f>
        <v>0</v>
      </c>
      <c r="E48" s="251">
        <f>E41</f>
        <v>0.23</v>
      </c>
      <c r="F48" s="246">
        <f>F41</f>
        <v>0</v>
      </c>
      <c r="G48" s="112">
        <f>G41</f>
        <v>0</v>
      </c>
      <c r="H48" s="10"/>
    </row>
    <row r="49" spans="1:8" ht="9" customHeight="1" thickBot="1">
      <c r="A49" s="109"/>
      <c r="B49" s="128"/>
      <c r="C49" s="62"/>
      <c r="D49" s="62"/>
      <c r="E49" s="129"/>
      <c r="F49" s="62"/>
      <c r="G49" s="112"/>
      <c r="H49" s="10"/>
    </row>
    <row r="50" spans="1:8" ht="13.5" thickBot="1">
      <c r="A50" s="325" t="s">
        <v>32</v>
      </c>
      <c r="B50" s="353"/>
      <c r="C50" s="353"/>
      <c r="D50" s="353"/>
      <c r="E50" s="353"/>
      <c r="F50" s="353"/>
      <c r="G50" s="395"/>
      <c r="H50" s="10"/>
    </row>
    <row r="51" spans="1:8" ht="13.5" thickBot="1">
      <c r="A51" s="381" t="s">
        <v>182</v>
      </c>
      <c r="B51" s="328">
        <v>100</v>
      </c>
      <c r="C51" s="322"/>
      <c r="D51" s="322">
        <f>B51*C51</f>
        <v>0</v>
      </c>
      <c r="E51" s="323">
        <v>0.23</v>
      </c>
      <c r="F51" s="322">
        <f>D51*E51</f>
        <v>0</v>
      </c>
      <c r="G51" s="324">
        <f>D51+F51</f>
        <v>0</v>
      </c>
      <c r="H51" s="10"/>
    </row>
    <row r="52" spans="1:8" ht="7.5" customHeight="1" thickBot="1">
      <c r="A52" s="381"/>
      <c r="B52" s="328"/>
      <c r="C52" s="322"/>
      <c r="D52" s="322"/>
      <c r="E52" s="323"/>
      <c r="F52" s="322"/>
      <c r="G52" s="324"/>
      <c r="H52" s="10"/>
    </row>
    <row r="53" spans="1:8" ht="7.5" customHeight="1" thickBot="1">
      <c r="A53" s="396"/>
      <c r="B53" s="329"/>
      <c r="C53" s="330"/>
      <c r="D53" s="330"/>
      <c r="E53" s="331"/>
      <c r="F53" s="330"/>
      <c r="G53" s="332"/>
      <c r="H53" s="10"/>
    </row>
    <row r="54" spans="1:8" ht="13.5" thickBot="1">
      <c r="A54" s="252" t="s">
        <v>15</v>
      </c>
      <c r="B54" s="253">
        <f aca="true" t="shared" si="2" ref="B54:G54">B51</f>
        <v>100</v>
      </c>
      <c r="C54" s="254"/>
      <c r="D54" s="255">
        <f t="shared" si="2"/>
        <v>0</v>
      </c>
      <c r="E54" s="256">
        <f t="shared" si="2"/>
        <v>0.23</v>
      </c>
      <c r="F54" s="255">
        <f t="shared" si="2"/>
        <v>0</v>
      </c>
      <c r="G54" s="257">
        <f t="shared" si="2"/>
        <v>0</v>
      </c>
      <c r="H54" s="10"/>
    </row>
    <row r="55" spans="1:8" ht="13.5" thickBot="1">
      <c r="A55" s="118"/>
      <c r="B55" s="119"/>
      <c r="C55" s="258"/>
      <c r="D55" s="64"/>
      <c r="E55" s="120"/>
      <c r="F55" s="64"/>
      <c r="G55" s="121"/>
      <c r="H55" s="10"/>
    </row>
    <row r="56" spans="1:8" ht="13.5" thickBot="1">
      <c r="A56" s="325" t="s">
        <v>34</v>
      </c>
      <c r="B56" s="353"/>
      <c r="C56" s="353"/>
      <c r="D56" s="353"/>
      <c r="E56" s="353"/>
      <c r="F56" s="353"/>
      <c r="G56" s="395"/>
      <c r="H56" s="10"/>
    </row>
    <row r="57" spans="1:8" ht="13.5" thickBot="1">
      <c r="A57" s="113" t="s">
        <v>35</v>
      </c>
      <c r="B57" s="328">
        <v>150</v>
      </c>
      <c r="C57" s="322"/>
      <c r="D57" s="322">
        <f>B57*C57</f>
        <v>0</v>
      </c>
      <c r="E57" s="323">
        <v>0.23</v>
      </c>
      <c r="F57" s="322">
        <f>D57*E57</f>
        <v>0</v>
      </c>
      <c r="G57" s="324">
        <f>D57+F57</f>
        <v>0</v>
      </c>
      <c r="H57" s="10"/>
    </row>
    <row r="58" spans="1:8" ht="13.5" thickBot="1">
      <c r="A58" s="131" t="s">
        <v>36</v>
      </c>
      <c r="B58" s="328"/>
      <c r="C58" s="322"/>
      <c r="D58" s="322"/>
      <c r="E58" s="323"/>
      <c r="F58" s="322"/>
      <c r="G58" s="324"/>
      <c r="H58" s="10"/>
    </row>
    <row r="59" spans="1:8" ht="13.5" thickBot="1">
      <c r="A59" s="132" t="s">
        <v>37</v>
      </c>
      <c r="B59" s="328"/>
      <c r="C59" s="322"/>
      <c r="D59" s="322"/>
      <c r="E59" s="323"/>
      <c r="F59" s="322"/>
      <c r="G59" s="324"/>
      <c r="H59" s="10"/>
    </row>
    <row r="60" spans="1:8" ht="13.5" thickBot="1">
      <c r="A60" s="244" t="s">
        <v>15</v>
      </c>
      <c r="B60" s="250">
        <f aca="true" t="shared" si="3" ref="B60:G60">B57</f>
        <v>150</v>
      </c>
      <c r="C60" s="206"/>
      <c r="D60" s="246">
        <f t="shared" si="3"/>
        <v>0</v>
      </c>
      <c r="E60" s="251">
        <f t="shared" si="3"/>
        <v>0.23</v>
      </c>
      <c r="F60" s="246">
        <f t="shared" si="3"/>
        <v>0</v>
      </c>
      <c r="G60" s="133">
        <f t="shared" si="3"/>
        <v>0</v>
      </c>
      <c r="H60" s="10"/>
    </row>
    <row r="61" spans="1:8" ht="13.5" thickBot="1">
      <c r="A61" s="109"/>
      <c r="B61" s="128"/>
      <c r="C61" s="62"/>
      <c r="D61" s="62"/>
      <c r="E61" s="129"/>
      <c r="F61" s="62"/>
      <c r="G61" s="112"/>
      <c r="H61" s="10"/>
    </row>
    <row r="62" spans="1:8" ht="13.5" thickBot="1">
      <c r="A62" s="325" t="s">
        <v>38</v>
      </c>
      <c r="B62" s="353"/>
      <c r="C62" s="353"/>
      <c r="D62" s="353"/>
      <c r="E62" s="353"/>
      <c r="F62" s="353"/>
      <c r="G62" s="395"/>
      <c r="H62" s="10"/>
    </row>
    <row r="63" spans="1:8" ht="13.5" thickBot="1">
      <c r="A63" s="134" t="s">
        <v>39</v>
      </c>
      <c r="B63" s="328">
        <v>80</v>
      </c>
      <c r="C63" s="322"/>
      <c r="D63" s="322">
        <f>B63*C63</f>
        <v>0</v>
      </c>
      <c r="E63" s="323">
        <v>0.23</v>
      </c>
      <c r="F63" s="322">
        <f>D63*E63</f>
        <v>0</v>
      </c>
      <c r="G63" s="324">
        <f>D63+F63</f>
        <v>0</v>
      </c>
      <c r="H63" s="10"/>
    </row>
    <row r="64" spans="1:8" ht="21.75" customHeight="1" thickBot="1">
      <c r="A64" s="125" t="s">
        <v>195</v>
      </c>
      <c r="B64" s="328"/>
      <c r="C64" s="322"/>
      <c r="D64" s="322"/>
      <c r="E64" s="323"/>
      <c r="F64" s="322"/>
      <c r="G64" s="324"/>
      <c r="H64" s="10"/>
    </row>
    <row r="65" spans="1:8" ht="13.5" thickBot="1">
      <c r="A65" s="244" t="s">
        <v>15</v>
      </c>
      <c r="B65" s="250">
        <f aca="true" t="shared" si="4" ref="B65:G65">B63</f>
        <v>80</v>
      </c>
      <c r="C65" s="259"/>
      <c r="D65" s="259">
        <f t="shared" si="4"/>
        <v>0</v>
      </c>
      <c r="E65" s="251">
        <f t="shared" si="4"/>
        <v>0.23</v>
      </c>
      <c r="F65" s="259">
        <f t="shared" si="4"/>
        <v>0</v>
      </c>
      <c r="G65" s="260">
        <f t="shared" si="4"/>
        <v>0</v>
      </c>
      <c r="H65" s="10"/>
    </row>
    <row r="66" spans="1:8" ht="13.5" thickBot="1">
      <c r="A66" s="109"/>
      <c r="B66" s="128"/>
      <c r="C66" s="62"/>
      <c r="D66" s="62"/>
      <c r="E66" s="129"/>
      <c r="F66" s="62"/>
      <c r="G66" s="112"/>
      <c r="H66" s="10"/>
    </row>
    <row r="67" spans="1:8" ht="13.5" thickBot="1">
      <c r="A67" s="325" t="s">
        <v>40</v>
      </c>
      <c r="B67" s="353"/>
      <c r="C67" s="353"/>
      <c r="D67" s="353"/>
      <c r="E67" s="353"/>
      <c r="F67" s="353"/>
      <c r="G67" s="395"/>
      <c r="H67" s="10"/>
    </row>
    <row r="68" spans="1:8" ht="13.5" thickBot="1">
      <c r="A68" s="382" t="s">
        <v>41</v>
      </c>
      <c r="B68" s="356">
        <v>100</v>
      </c>
      <c r="C68" s="322"/>
      <c r="D68" s="322">
        <f>B68*C68</f>
        <v>0</v>
      </c>
      <c r="E68" s="323">
        <v>0.23</v>
      </c>
      <c r="F68" s="322">
        <f>D68*E68</f>
        <v>0</v>
      </c>
      <c r="G68" s="324">
        <f>D68+F68</f>
        <v>0</v>
      </c>
      <c r="H68" s="10"/>
    </row>
    <row r="69" spans="1:8" ht="13.5" thickBot="1">
      <c r="A69" s="382"/>
      <c r="B69" s="356"/>
      <c r="C69" s="322"/>
      <c r="D69" s="322"/>
      <c r="E69" s="323"/>
      <c r="F69" s="322"/>
      <c r="G69" s="324"/>
      <c r="H69" s="10"/>
    </row>
    <row r="70" spans="1:8" ht="13.5" hidden="1" thickBot="1">
      <c r="A70" s="382"/>
      <c r="B70" s="356"/>
      <c r="C70" s="322"/>
      <c r="D70" s="322"/>
      <c r="E70" s="323"/>
      <c r="F70" s="322"/>
      <c r="G70" s="324"/>
      <c r="H70" s="10"/>
    </row>
    <row r="71" spans="1:8" ht="13.5" hidden="1" thickBot="1">
      <c r="A71" s="382"/>
      <c r="B71" s="356"/>
      <c r="C71" s="322"/>
      <c r="D71" s="322"/>
      <c r="E71" s="323"/>
      <c r="F71" s="322"/>
      <c r="G71" s="324"/>
      <c r="H71" s="10"/>
    </row>
    <row r="72" spans="1:8" ht="13.5" thickBot="1">
      <c r="A72" s="244" t="s">
        <v>15</v>
      </c>
      <c r="B72" s="250">
        <f>B68</f>
        <v>100</v>
      </c>
      <c r="C72" s="206"/>
      <c r="D72" s="246">
        <f>D68</f>
        <v>0</v>
      </c>
      <c r="E72" s="251">
        <f>E63</f>
        <v>0.23</v>
      </c>
      <c r="F72" s="246">
        <f>F68</f>
        <v>0</v>
      </c>
      <c r="G72" s="133">
        <f>G68</f>
        <v>0</v>
      </c>
      <c r="H72" s="10"/>
    </row>
    <row r="73" spans="1:8" ht="13.5" thickBot="1">
      <c r="A73" s="109"/>
      <c r="B73" s="128"/>
      <c r="C73" s="62"/>
      <c r="D73" s="62"/>
      <c r="E73" s="129"/>
      <c r="F73" s="62"/>
      <c r="G73" s="112"/>
      <c r="H73" s="10"/>
    </row>
    <row r="74" spans="1:8" ht="13.5" thickBot="1">
      <c r="A74" s="325" t="s">
        <v>42</v>
      </c>
      <c r="B74" s="353"/>
      <c r="C74" s="353"/>
      <c r="D74" s="353"/>
      <c r="E74" s="353"/>
      <c r="F74" s="353"/>
      <c r="G74" s="395"/>
      <c r="H74" s="10"/>
    </row>
    <row r="75" spans="1:8" ht="13.5" thickBot="1">
      <c r="A75" s="381" t="s">
        <v>43</v>
      </c>
      <c r="B75" s="328">
        <v>100</v>
      </c>
      <c r="C75" s="322"/>
      <c r="D75" s="322">
        <f>B75*C75</f>
        <v>0</v>
      </c>
      <c r="E75" s="323">
        <v>0.23</v>
      </c>
      <c r="F75" s="322">
        <f>D75*E75</f>
        <v>0</v>
      </c>
      <c r="G75" s="324">
        <f>D75+F75</f>
        <v>0</v>
      </c>
      <c r="H75" s="10"/>
    </row>
    <row r="76" spans="1:8" ht="13.5" customHeight="1" thickBot="1">
      <c r="A76" s="396"/>
      <c r="B76" s="329"/>
      <c r="C76" s="330"/>
      <c r="D76" s="330"/>
      <c r="E76" s="331"/>
      <c r="F76" s="330"/>
      <c r="G76" s="332"/>
      <c r="H76" s="10"/>
    </row>
    <row r="77" spans="1:8" ht="13.5" thickBot="1">
      <c r="A77" s="252" t="s">
        <v>15</v>
      </c>
      <c r="B77" s="253">
        <v>100</v>
      </c>
      <c r="C77" s="254"/>
      <c r="D77" s="255">
        <f>D75</f>
        <v>0</v>
      </c>
      <c r="E77" s="256">
        <f>E75</f>
        <v>0.23</v>
      </c>
      <c r="F77" s="255">
        <f>F75</f>
        <v>0</v>
      </c>
      <c r="G77" s="257">
        <f>G75</f>
        <v>0</v>
      </c>
      <c r="H77" s="10"/>
    </row>
    <row r="78" spans="1:8" ht="13.5" thickBot="1">
      <c r="A78" s="118"/>
      <c r="B78" s="119"/>
      <c r="C78" s="64"/>
      <c r="D78" s="64"/>
      <c r="E78" s="120"/>
      <c r="F78" s="64"/>
      <c r="G78" s="121"/>
      <c r="H78" s="10"/>
    </row>
    <row r="79" spans="1:8" ht="13.5" thickBot="1">
      <c r="A79" s="325" t="s">
        <v>44</v>
      </c>
      <c r="B79" s="353"/>
      <c r="C79" s="353"/>
      <c r="D79" s="353"/>
      <c r="E79" s="353"/>
      <c r="F79" s="353"/>
      <c r="G79" s="395"/>
      <c r="H79" s="10"/>
    </row>
    <row r="80" spans="1:8" ht="13.5" thickBot="1">
      <c r="A80" s="134" t="s">
        <v>45</v>
      </c>
      <c r="B80" s="328">
        <v>100</v>
      </c>
      <c r="C80" s="322"/>
      <c r="D80" s="322">
        <f>B80*C80</f>
        <v>0</v>
      </c>
      <c r="E80" s="323">
        <v>0.23</v>
      </c>
      <c r="F80" s="322">
        <f>D80*E80</f>
        <v>0</v>
      </c>
      <c r="G80" s="324">
        <f>D80+F80</f>
        <v>0</v>
      </c>
      <c r="H80" s="10"/>
    </row>
    <row r="81" spans="1:8" ht="17.25" customHeight="1" thickBot="1">
      <c r="A81" s="103" t="s">
        <v>191</v>
      </c>
      <c r="B81" s="328"/>
      <c r="C81" s="322"/>
      <c r="D81" s="322"/>
      <c r="E81" s="323"/>
      <c r="F81" s="322"/>
      <c r="G81" s="324"/>
      <c r="H81" s="10"/>
    </row>
    <row r="82" spans="1:8" ht="13.5" thickBot="1">
      <c r="A82" s="140" t="s">
        <v>46</v>
      </c>
      <c r="B82" s="328"/>
      <c r="C82" s="322"/>
      <c r="D82" s="322"/>
      <c r="E82" s="323"/>
      <c r="F82" s="322"/>
      <c r="G82" s="324"/>
      <c r="H82" s="10"/>
    </row>
    <row r="83" spans="1:8" ht="13.5" thickBot="1">
      <c r="A83" s="244" t="s">
        <v>15</v>
      </c>
      <c r="B83" s="250">
        <f aca="true" t="shared" si="5" ref="B83:G83">B80</f>
        <v>100</v>
      </c>
      <c r="C83" s="206"/>
      <c r="D83" s="246">
        <f t="shared" si="5"/>
        <v>0</v>
      </c>
      <c r="E83" s="251">
        <f t="shared" si="5"/>
        <v>0.23</v>
      </c>
      <c r="F83" s="246">
        <f t="shared" si="5"/>
        <v>0</v>
      </c>
      <c r="G83" s="133">
        <f t="shared" si="5"/>
        <v>0</v>
      </c>
      <c r="H83" s="10"/>
    </row>
    <row r="84" spans="1:8" ht="13.5" thickBot="1">
      <c r="A84" s="109"/>
      <c r="B84" s="128"/>
      <c r="C84" s="62"/>
      <c r="D84" s="62"/>
      <c r="E84" s="129"/>
      <c r="F84" s="62"/>
      <c r="G84" s="112"/>
      <c r="H84" s="10"/>
    </row>
    <row r="85" spans="1:8" ht="13.5" thickBot="1">
      <c r="A85" s="325" t="s">
        <v>47</v>
      </c>
      <c r="B85" s="353"/>
      <c r="C85" s="353"/>
      <c r="D85" s="353"/>
      <c r="E85" s="353"/>
      <c r="F85" s="353"/>
      <c r="G85" s="395"/>
      <c r="H85" s="10"/>
    </row>
    <row r="86" spans="1:8" ht="27.75" customHeight="1" thickBot="1">
      <c r="A86" s="134" t="s">
        <v>128</v>
      </c>
      <c r="B86" s="329">
        <v>100</v>
      </c>
      <c r="C86" s="330"/>
      <c r="D86" s="330">
        <f>B86*C86</f>
        <v>0</v>
      </c>
      <c r="E86" s="331">
        <v>0.23</v>
      </c>
      <c r="F86" s="330">
        <f>D86*E86</f>
        <v>0</v>
      </c>
      <c r="G86" s="332">
        <f>D86+F86</f>
        <v>0</v>
      </c>
      <c r="H86" s="10"/>
    </row>
    <row r="87" spans="1:8" ht="26.25" customHeight="1" thickBot="1">
      <c r="A87" s="103" t="s">
        <v>48</v>
      </c>
      <c r="B87" s="329"/>
      <c r="C87" s="330"/>
      <c r="D87" s="330"/>
      <c r="E87" s="331"/>
      <c r="F87" s="330"/>
      <c r="G87" s="332"/>
      <c r="H87" s="10"/>
    </row>
    <row r="88" spans="1:8" ht="13.5" thickBot="1">
      <c r="A88" s="103" t="s">
        <v>196</v>
      </c>
      <c r="B88" s="329"/>
      <c r="C88" s="330"/>
      <c r="D88" s="330"/>
      <c r="E88" s="331"/>
      <c r="F88" s="330"/>
      <c r="G88" s="332"/>
      <c r="H88" s="10"/>
    </row>
    <row r="89" spans="1:8" ht="13.5" thickBot="1">
      <c r="A89" s="244" t="s">
        <v>15</v>
      </c>
      <c r="B89" s="250">
        <f aca="true" t="shared" si="6" ref="B89:G89">B86</f>
        <v>100</v>
      </c>
      <c r="C89" s="206"/>
      <c r="D89" s="246">
        <f t="shared" si="6"/>
        <v>0</v>
      </c>
      <c r="E89" s="251">
        <f t="shared" si="6"/>
        <v>0.23</v>
      </c>
      <c r="F89" s="246">
        <f t="shared" si="6"/>
        <v>0</v>
      </c>
      <c r="G89" s="112">
        <f t="shared" si="6"/>
        <v>0</v>
      </c>
      <c r="H89" s="10"/>
    </row>
    <row r="90" spans="1:8" ht="13.5" thickBot="1">
      <c r="A90" s="109"/>
      <c r="B90" s="128"/>
      <c r="C90" s="62"/>
      <c r="D90" s="62"/>
      <c r="E90" s="129"/>
      <c r="F90" s="62"/>
      <c r="G90" s="112"/>
      <c r="H90" s="10"/>
    </row>
    <row r="91" spans="1:8" ht="13.5" thickBot="1">
      <c r="A91" s="325" t="s">
        <v>49</v>
      </c>
      <c r="B91" s="353"/>
      <c r="C91" s="353"/>
      <c r="D91" s="353"/>
      <c r="E91" s="353"/>
      <c r="F91" s="353"/>
      <c r="G91" s="395"/>
      <c r="H91" s="10"/>
    </row>
    <row r="92" spans="1:8" ht="26.25" thickBot="1">
      <c r="A92" s="134" t="s">
        <v>183</v>
      </c>
      <c r="B92" s="328">
        <v>100</v>
      </c>
      <c r="C92" s="322"/>
      <c r="D92" s="322">
        <f>B92*C92</f>
        <v>0</v>
      </c>
      <c r="E92" s="323">
        <v>0.23</v>
      </c>
      <c r="F92" s="322">
        <f>D92*E92</f>
        <v>0</v>
      </c>
      <c r="G92" s="324">
        <f>D92+F92</f>
        <v>0</v>
      </c>
      <c r="H92" s="10"/>
    </row>
    <row r="93" spans="1:8" ht="26.25" thickBot="1">
      <c r="A93" s="125" t="s">
        <v>184</v>
      </c>
      <c r="B93" s="328"/>
      <c r="C93" s="322"/>
      <c r="D93" s="322"/>
      <c r="E93" s="323"/>
      <c r="F93" s="322"/>
      <c r="G93" s="324"/>
      <c r="H93" s="10"/>
    </row>
    <row r="94" spans="1:8" ht="13.5" thickBot="1">
      <c r="A94" s="244" t="s">
        <v>15</v>
      </c>
      <c r="B94" s="250">
        <f aca="true" t="shared" si="7" ref="B94:G94">B92</f>
        <v>100</v>
      </c>
      <c r="C94" s="206"/>
      <c r="D94" s="246">
        <f t="shared" si="7"/>
        <v>0</v>
      </c>
      <c r="E94" s="251">
        <f t="shared" si="7"/>
        <v>0.23</v>
      </c>
      <c r="F94" s="246">
        <f t="shared" si="7"/>
        <v>0</v>
      </c>
      <c r="G94" s="133">
        <f t="shared" si="7"/>
        <v>0</v>
      </c>
      <c r="H94" s="10"/>
    </row>
    <row r="95" spans="1:8" ht="13.5" thickBot="1">
      <c r="A95" s="325" t="s">
        <v>50</v>
      </c>
      <c r="B95" s="353"/>
      <c r="C95" s="353"/>
      <c r="D95" s="353"/>
      <c r="E95" s="353"/>
      <c r="F95" s="353"/>
      <c r="G95" s="395"/>
      <c r="H95" s="10"/>
    </row>
    <row r="96" spans="1:8" ht="27" customHeight="1" thickBot="1">
      <c r="A96" s="141" t="s">
        <v>156</v>
      </c>
      <c r="B96" s="328">
        <v>250</v>
      </c>
      <c r="C96" s="322"/>
      <c r="D96" s="322">
        <f>B96*C96</f>
        <v>0</v>
      </c>
      <c r="E96" s="323">
        <v>0.23</v>
      </c>
      <c r="F96" s="322">
        <f>D96*E96</f>
        <v>0</v>
      </c>
      <c r="G96" s="324">
        <f>D96+F96</f>
        <v>0</v>
      </c>
      <c r="H96" s="10"/>
    </row>
    <row r="97" spans="1:8" ht="27" customHeight="1" thickBot="1">
      <c r="A97" s="142" t="s">
        <v>51</v>
      </c>
      <c r="B97" s="328"/>
      <c r="C97" s="322"/>
      <c r="D97" s="322"/>
      <c r="E97" s="323"/>
      <c r="F97" s="322"/>
      <c r="G97" s="324"/>
      <c r="H97" s="10"/>
    </row>
    <row r="98" spans="1:8" ht="13.5" thickBot="1">
      <c r="A98" s="103" t="s">
        <v>52</v>
      </c>
      <c r="B98" s="328"/>
      <c r="C98" s="322"/>
      <c r="D98" s="322"/>
      <c r="E98" s="323"/>
      <c r="F98" s="322"/>
      <c r="G98" s="324"/>
      <c r="H98" s="10"/>
    </row>
    <row r="99" spans="1:8" ht="15.75" customHeight="1" thickBot="1">
      <c r="A99" s="103" t="s">
        <v>99</v>
      </c>
      <c r="B99" s="328"/>
      <c r="C99" s="322"/>
      <c r="D99" s="322"/>
      <c r="E99" s="323"/>
      <c r="F99" s="322"/>
      <c r="G99" s="324"/>
      <c r="H99" s="10"/>
    </row>
    <row r="100" spans="1:8" ht="15" customHeight="1" thickBot="1">
      <c r="A100" s="103" t="s">
        <v>104</v>
      </c>
      <c r="B100" s="328"/>
      <c r="C100" s="322"/>
      <c r="D100" s="322"/>
      <c r="E100" s="323"/>
      <c r="F100" s="322"/>
      <c r="G100" s="324"/>
      <c r="H100" s="10"/>
    </row>
    <row r="101" spans="1:8" ht="15.75" customHeight="1" thickBot="1">
      <c r="A101" s="103" t="s">
        <v>54</v>
      </c>
      <c r="B101" s="328"/>
      <c r="C101" s="322"/>
      <c r="D101" s="322"/>
      <c r="E101" s="323"/>
      <c r="F101" s="322"/>
      <c r="G101" s="324"/>
      <c r="H101" s="10"/>
    </row>
    <row r="102" spans="1:8" ht="25.5" customHeight="1" thickBot="1">
      <c r="A102" s="140" t="s">
        <v>55</v>
      </c>
      <c r="B102" s="328"/>
      <c r="C102" s="322"/>
      <c r="D102" s="322"/>
      <c r="E102" s="323"/>
      <c r="F102" s="322"/>
      <c r="G102" s="324"/>
      <c r="H102" s="10"/>
    </row>
    <row r="103" spans="1:8" ht="13.5" thickBot="1">
      <c r="A103" s="244" t="s">
        <v>15</v>
      </c>
      <c r="B103" s="250">
        <f aca="true" t="shared" si="8" ref="B103:G103">B96</f>
        <v>250</v>
      </c>
      <c r="C103" s="246"/>
      <c r="D103" s="246">
        <f t="shared" si="8"/>
        <v>0</v>
      </c>
      <c r="E103" s="251">
        <f t="shared" si="8"/>
        <v>0.23</v>
      </c>
      <c r="F103" s="246">
        <f t="shared" si="8"/>
        <v>0</v>
      </c>
      <c r="G103" s="133">
        <f t="shared" si="8"/>
        <v>0</v>
      </c>
      <c r="H103" s="10"/>
    </row>
    <row r="104" spans="1:8" ht="13.5" thickBot="1">
      <c r="A104" s="325" t="s">
        <v>56</v>
      </c>
      <c r="B104" s="353"/>
      <c r="C104" s="353"/>
      <c r="D104" s="353"/>
      <c r="E104" s="353"/>
      <c r="F104" s="353"/>
      <c r="G104" s="395"/>
      <c r="H104" s="10"/>
    </row>
    <row r="105" spans="1:8" ht="29.25" customHeight="1" thickBot="1">
      <c r="A105" s="142" t="s">
        <v>192</v>
      </c>
      <c r="B105" s="328">
        <v>100</v>
      </c>
      <c r="C105" s="322"/>
      <c r="D105" s="322">
        <f>B105*C105</f>
        <v>0</v>
      </c>
      <c r="E105" s="323">
        <v>0.23</v>
      </c>
      <c r="F105" s="322">
        <f>D105*E105</f>
        <v>0</v>
      </c>
      <c r="G105" s="324">
        <f>D105+F105</f>
        <v>0</v>
      </c>
      <c r="H105" s="10"/>
    </row>
    <row r="106" spans="1:8" ht="15" customHeight="1" thickBot="1">
      <c r="A106" s="103" t="s">
        <v>57</v>
      </c>
      <c r="B106" s="328"/>
      <c r="C106" s="322"/>
      <c r="D106" s="322"/>
      <c r="E106" s="323"/>
      <c r="F106" s="322"/>
      <c r="G106" s="324"/>
      <c r="H106" s="10"/>
    </row>
    <row r="107" spans="1:13" ht="26.25" thickBot="1">
      <c r="A107" s="261" t="s">
        <v>58</v>
      </c>
      <c r="B107" s="329"/>
      <c r="C107" s="330"/>
      <c r="D107" s="330"/>
      <c r="E107" s="331"/>
      <c r="F107" s="330"/>
      <c r="G107" s="332"/>
      <c r="H107" s="10"/>
      <c r="L107" t="s">
        <v>59</v>
      </c>
      <c r="M107" s="18"/>
    </row>
    <row r="108" spans="1:8" ht="13.5" thickBot="1">
      <c r="A108" s="252" t="s">
        <v>15</v>
      </c>
      <c r="B108" s="253">
        <f aca="true" t="shared" si="9" ref="B108:G108">B105</f>
        <v>100</v>
      </c>
      <c r="C108" s="255"/>
      <c r="D108" s="255">
        <f t="shared" si="9"/>
        <v>0</v>
      </c>
      <c r="E108" s="256">
        <f t="shared" si="9"/>
        <v>0.23</v>
      </c>
      <c r="F108" s="262">
        <f t="shared" si="9"/>
        <v>0</v>
      </c>
      <c r="G108" s="257">
        <f t="shared" si="9"/>
        <v>0</v>
      </c>
      <c r="H108" s="10"/>
    </row>
    <row r="109" spans="1:8" ht="13.5" thickBot="1">
      <c r="A109" s="325" t="s">
        <v>60</v>
      </c>
      <c r="B109" s="353"/>
      <c r="C109" s="353"/>
      <c r="D109" s="353"/>
      <c r="E109" s="353"/>
      <c r="F109" s="353"/>
      <c r="G109" s="395"/>
      <c r="H109" s="10"/>
    </row>
    <row r="110" spans="1:8" ht="26.25" customHeight="1" thickBot="1">
      <c r="A110" s="142" t="s">
        <v>61</v>
      </c>
      <c r="B110" s="328">
        <v>100</v>
      </c>
      <c r="C110" s="322"/>
      <c r="D110" s="322">
        <f>B110*C110</f>
        <v>0</v>
      </c>
      <c r="E110" s="323">
        <v>0.23</v>
      </c>
      <c r="F110" s="322">
        <f>D110*E110</f>
        <v>0</v>
      </c>
      <c r="G110" s="324">
        <f>D110+F110</f>
        <v>0</v>
      </c>
      <c r="H110" s="10"/>
    </row>
    <row r="111" spans="1:8" ht="15" customHeight="1" thickBot="1">
      <c r="A111" s="103" t="s">
        <v>62</v>
      </c>
      <c r="B111" s="328"/>
      <c r="C111" s="322"/>
      <c r="D111" s="322"/>
      <c r="E111" s="323"/>
      <c r="F111" s="322"/>
      <c r="G111" s="324"/>
      <c r="H111" s="10"/>
    </row>
    <row r="112" spans="1:8" ht="15" customHeight="1" thickBot="1">
      <c r="A112" s="103" t="s">
        <v>63</v>
      </c>
      <c r="B112" s="328"/>
      <c r="C112" s="322"/>
      <c r="D112" s="322"/>
      <c r="E112" s="323"/>
      <c r="F112" s="322"/>
      <c r="G112" s="324"/>
      <c r="H112" s="10"/>
    </row>
    <row r="113" spans="1:8" ht="27.75" customHeight="1" thickBot="1">
      <c r="A113" s="103" t="s">
        <v>157</v>
      </c>
      <c r="B113" s="328"/>
      <c r="C113" s="322"/>
      <c r="D113" s="322"/>
      <c r="E113" s="323"/>
      <c r="F113" s="322"/>
      <c r="G113" s="324"/>
      <c r="H113" s="10"/>
    </row>
    <row r="114" spans="1:8" ht="27.75" customHeight="1" thickBot="1">
      <c r="A114" s="103" t="s">
        <v>153</v>
      </c>
      <c r="B114" s="328"/>
      <c r="C114" s="322"/>
      <c r="D114" s="322"/>
      <c r="E114" s="323"/>
      <c r="F114" s="322"/>
      <c r="G114" s="324"/>
      <c r="H114" s="10"/>
    </row>
    <row r="115" spans="1:8" ht="15" customHeight="1" thickBot="1">
      <c r="A115" s="140" t="s">
        <v>64</v>
      </c>
      <c r="B115" s="328"/>
      <c r="C115" s="322"/>
      <c r="D115" s="322"/>
      <c r="E115" s="323"/>
      <c r="F115" s="322"/>
      <c r="G115" s="324"/>
      <c r="H115" s="10"/>
    </row>
    <row r="116" spans="1:8" ht="13.5" thickBot="1">
      <c r="A116" s="244" t="s">
        <v>15</v>
      </c>
      <c r="B116" s="250">
        <f aca="true" t="shared" si="10" ref="B116:G116">B110</f>
        <v>100</v>
      </c>
      <c r="C116" s="206"/>
      <c r="D116" s="246">
        <f t="shared" si="10"/>
        <v>0</v>
      </c>
      <c r="E116" s="251">
        <f t="shared" si="10"/>
        <v>0.23</v>
      </c>
      <c r="F116" s="246">
        <f t="shared" si="10"/>
        <v>0</v>
      </c>
      <c r="G116" s="133">
        <f t="shared" si="10"/>
        <v>0</v>
      </c>
      <c r="H116" s="10"/>
    </row>
    <row r="117" spans="1:8" ht="13.5" thickBot="1">
      <c r="A117" s="109"/>
      <c r="B117" s="128"/>
      <c r="C117" s="62"/>
      <c r="D117" s="62"/>
      <c r="E117" s="129"/>
      <c r="F117" s="62"/>
      <c r="G117" s="112"/>
      <c r="H117" s="10"/>
    </row>
    <row r="118" spans="1:8" ht="13.5" thickBot="1">
      <c r="A118" s="325" t="s">
        <v>185</v>
      </c>
      <c r="B118" s="353"/>
      <c r="C118" s="353"/>
      <c r="D118" s="353"/>
      <c r="E118" s="353"/>
      <c r="F118" s="353"/>
      <c r="G118" s="395"/>
      <c r="H118" s="10"/>
    </row>
    <row r="119" spans="1:8" ht="24.75" customHeight="1" thickBot="1">
      <c r="A119" s="144" t="s">
        <v>121</v>
      </c>
      <c r="B119" s="329">
        <v>150</v>
      </c>
      <c r="C119" s="330"/>
      <c r="D119" s="330">
        <f>B119*C119</f>
        <v>0</v>
      </c>
      <c r="E119" s="331">
        <v>0.23</v>
      </c>
      <c r="F119" s="330">
        <f>D119*E119</f>
        <v>0</v>
      </c>
      <c r="G119" s="332">
        <f>D119+F119</f>
        <v>0</v>
      </c>
      <c r="H119" s="10"/>
    </row>
    <row r="120" spans="1:8" ht="24.75" customHeight="1" thickBot="1">
      <c r="A120" s="263" t="s">
        <v>66</v>
      </c>
      <c r="B120" s="329"/>
      <c r="C120" s="330"/>
      <c r="D120" s="330"/>
      <c r="E120" s="331"/>
      <c r="F120" s="330"/>
      <c r="G120" s="332"/>
      <c r="H120" s="10"/>
    </row>
    <row r="121" spans="1:8" ht="13.5" thickBot="1">
      <c r="A121" s="252" t="s">
        <v>15</v>
      </c>
      <c r="B121" s="253">
        <f aca="true" t="shared" si="11" ref="B121:G121">B119</f>
        <v>150</v>
      </c>
      <c r="C121" s="255"/>
      <c r="D121" s="255">
        <f t="shared" si="11"/>
        <v>0</v>
      </c>
      <c r="E121" s="256">
        <f t="shared" si="11"/>
        <v>0.23</v>
      </c>
      <c r="F121" s="255">
        <f t="shared" si="11"/>
        <v>0</v>
      </c>
      <c r="G121" s="257">
        <f t="shared" si="11"/>
        <v>0</v>
      </c>
      <c r="H121" s="10"/>
    </row>
    <row r="122" spans="1:8" ht="13.5" thickBot="1">
      <c r="A122" s="325" t="s">
        <v>67</v>
      </c>
      <c r="B122" s="353"/>
      <c r="C122" s="353"/>
      <c r="D122" s="353"/>
      <c r="E122" s="353"/>
      <c r="F122" s="353"/>
      <c r="G122" s="395"/>
      <c r="H122" s="10"/>
    </row>
    <row r="123" spans="1:8" ht="15" customHeight="1" thickBot="1">
      <c r="A123" s="149" t="s">
        <v>68</v>
      </c>
      <c r="B123" s="328">
        <v>150</v>
      </c>
      <c r="C123" s="338"/>
      <c r="D123" s="338">
        <f>B123*C123</f>
        <v>0</v>
      </c>
      <c r="E123" s="339">
        <v>0.23</v>
      </c>
      <c r="F123" s="338">
        <f>D123*E123</f>
        <v>0</v>
      </c>
      <c r="G123" s="324">
        <f>D123+F123</f>
        <v>0</v>
      </c>
      <c r="H123" s="10"/>
    </row>
    <row r="124" spans="1:8" ht="39" thickBot="1">
      <c r="A124" s="113" t="s">
        <v>69</v>
      </c>
      <c r="B124" s="328"/>
      <c r="C124" s="338"/>
      <c r="D124" s="338"/>
      <c r="E124" s="339"/>
      <c r="F124" s="338"/>
      <c r="G124" s="340"/>
      <c r="H124" s="10"/>
    </row>
    <row r="125" spans="1:8" ht="24" customHeight="1" thickBot="1">
      <c r="A125" s="150" t="s">
        <v>70</v>
      </c>
      <c r="B125" s="328"/>
      <c r="C125" s="338"/>
      <c r="D125" s="338"/>
      <c r="E125" s="339"/>
      <c r="F125" s="338"/>
      <c r="G125" s="340"/>
      <c r="H125" s="10"/>
    </row>
    <row r="126" spans="1:8" ht="14.25" customHeight="1" thickBot="1">
      <c r="A126" s="150" t="s">
        <v>71</v>
      </c>
      <c r="B126" s="328"/>
      <c r="C126" s="338"/>
      <c r="D126" s="338"/>
      <c r="E126" s="339"/>
      <c r="F126" s="338"/>
      <c r="G126" s="340"/>
      <c r="H126" s="10"/>
    </row>
    <row r="127" spans="1:8" ht="15.75" customHeight="1" thickBot="1">
      <c r="A127" s="151" t="s">
        <v>72</v>
      </c>
      <c r="B127" s="329"/>
      <c r="C127" s="312"/>
      <c r="D127" s="312"/>
      <c r="E127" s="314"/>
      <c r="F127" s="312"/>
      <c r="G127" s="316"/>
      <c r="H127" s="10"/>
    </row>
    <row r="128" spans="1:8" ht="13.5" thickBot="1">
      <c r="A128" s="252" t="s">
        <v>15</v>
      </c>
      <c r="B128" s="253">
        <f aca="true" t="shared" si="12" ref="B128:G128">B123</f>
        <v>150</v>
      </c>
      <c r="C128" s="255"/>
      <c r="D128" s="255">
        <f t="shared" si="12"/>
        <v>0</v>
      </c>
      <c r="E128" s="256">
        <f t="shared" si="12"/>
        <v>0.23</v>
      </c>
      <c r="F128" s="255">
        <f t="shared" si="12"/>
        <v>0</v>
      </c>
      <c r="G128" s="257">
        <f t="shared" si="12"/>
        <v>0</v>
      </c>
      <c r="H128" s="10"/>
    </row>
    <row r="129" spans="1:8" ht="13.5" thickBot="1">
      <c r="A129" s="118"/>
      <c r="B129" s="119"/>
      <c r="C129" s="64"/>
      <c r="D129" s="64"/>
      <c r="E129" s="120"/>
      <c r="F129" s="64"/>
      <c r="G129" s="121"/>
      <c r="H129" s="10"/>
    </row>
    <row r="130" spans="1:8" ht="13.5" thickBot="1">
      <c r="A130" s="325" t="s">
        <v>73</v>
      </c>
      <c r="B130" s="353"/>
      <c r="C130" s="353"/>
      <c r="D130" s="353"/>
      <c r="E130" s="353"/>
      <c r="F130" s="353"/>
      <c r="G130" s="395"/>
      <c r="H130" s="10"/>
    </row>
    <row r="131" spans="1:8" ht="26.25" thickBot="1">
      <c r="A131" s="149" t="s">
        <v>149</v>
      </c>
      <c r="B131" s="328">
        <v>150</v>
      </c>
      <c r="C131" s="322"/>
      <c r="D131" s="322">
        <f>B131*C131</f>
        <v>0</v>
      </c>
      <c r="E131" s="323">
        <v>0.23</v>
      </c>
      <c r="F131" s="322">
        <f>D131*E131</f>
        <v>0</v>
      </c>
      <c r="G131" s="324">
        <f>D131+F131</f>
        <v>0</v>
      </c>
      <c r="H131" s="10"/>
    </row>
    <row r="132" spans="1:8" ht="13.5" thickBot="1">
      <c r="A132" s="125" t="s">
        <v>74</v>
      </c>
      <c r="B132" s="328"/>
      <c r="C132" s="322"/>
      <c r="D132" s="322"/>
      <c r="E132" s="323"/>
      <c r="F132" s="322"/>
      <c r="G132" s="324"/>
      <c r="H132" s="10"/>
    </row>
    <row r="133" spans="1:8" ht="13.5" thickBot="1">
      <c r="A133" s="244" t="s">
        <v>15</v>
      </c>
      <c r="B133" s="250">
        <f aca="true" t="shared" si="13" ref="B133:G133">B131</f>
        <v>150</v>
      </c>
      <c r="C133" s="206"/>
      <c r="D133" s="206">
        <f t="shared" si="13"/>
        <v>0</v>
      </c>
      <c r="E133" s="207">
        <f t="shared" si="13"/>
        <v>0.23</v>
      </c>
      <c r="F133" s="206">
        <f t="shared" si="13"/>
        <v>0</v>
      </c>
      <c r="G133" s="208">
        <f t="shared" si="13"/>
        <v>0</v>
      </c>
      <c r="H133" s="10"/>
    </row>
    <row r="134" spans="1:8" ht="13.5" thickBot="1">
      <c r="A134" s="109"/>
      <c r="B134" s="128"/>
      <c r="C134" s="62"/>
      <c r="D134" s="62"/>
      <c r="E134" s="129"/>
      <c r="F134" s="62"/>
      <c r="G134" s="112"/>
      <c r="H134" s="10"/>
    </row>
    <row r="135" spans="1:8" ht="13.5" thickBot="1">
      <c r="A135" s="325" t="s">
        <v>75</v>
      </c>
      <c r="B135" s="353"/>
      <c r="C135" s="353"/>
      <c r="D135" s="353"/>
      <c r="E135" s="353"/>
      <c r="F135" s="353"/>
      <c r="G135" s="395"/>
      <c r="H135" s="10"/>
    </row>
    <row r="136" spans="1:8" ht="26.25" thickBot="1">
      <c r="A136" s="113" t="s">
        <v>76</v>
      </c>
      <c r="B136" s="357">
        <v>250</v>
      </c>
      <c r="C136" s="358"/>
      <c r="D136" s="358">
        <f>B136*C136</f>
        <v>0</v>
      </c>
      <c r="E136" s="359">
        <v>0.23</v>
      </c>
      <c r="F136" s="358">
        <f>D136*E136</f>
        <v>0</v>
      </c>
      <c r="G136" s="383">
        <f>D136+F136</f>
        <v>0</v>
      </c>
      <c r="H136" s="10"/>
    </row>
    <row r="137" spans="1:8" ht="13.5" thickBot="1">
      <c r="A137" s="113" t="s">
        <v>77</v>
      </c>
      <c r="B137" s="357"/>
      <c r="C137" s="358"/>
      <c r="D137" s="358"/>
      <c r="E137" s="359"/>
      <c r="F137" s="358"/>
      <c r="G137" s="383"/>
      <c r="H137" s="10"/>
    </row>
    <row r="138" spans="1:8" ht="26.25" thickBot="1">
      <c r="A138" s="113" t="s">
        <v>101</v>
      </c>
      <c r="B138" s="357"/>
      <c r="C138" s="358"/>
      <c r="D138" s="358"/>
      <c r="E138" s="359"/>
      <c r="F138" s="358"/>
      <c r="G138" s="383"/>
      <c r="H138" s="10"/>
    </row>
    <row r="139" spans="1:8" ht="42" customHeight="1" thickBot="1">
      <c r="A139" s="156" t="s">
        <v>78</v>
      </c>
      <c r="B139" s="357"/>
      <c r="C139" s="358"/>
      <c r="D139" s="358"/>
      <c r="E139" s="359"/>
      <c r="F139" s="358"/>
      <c r="G139" s="383"/>
      <c r="H139" s="10"/>
    </row>
    <row r="140" spans="1:8" ht="13.5" thickBot="1">
      <c r="A140" s="244" t="s">
        <v>15</v>
      </c>
      <c r="B140" s="250">
        <f aca="true" t="shared" si="14" ref="B140:G140">B136</f>
        <v>250</v>
      </c>
      <c r="C140" s="206"/>
      <c r="D140" s="246">
        <f t="shared" si="14"/>
        <v>0</v>
      </c>
      <c r="E140" s="251">
        <f t="shared" si="14"/>
        <v>0.23</v>
      </c>
      <c r="F140" s="246">
        <f t="shared" si="14"/>
        <v>0</v>
      </c>
      <c r="G140" s="133">
        <f t="shared" si="14"/>
        <v>0</v>
      </c>
      <c r="H140" s="10"/>
    </row>
    <row r="141" spans="1:8" ht="13.5" thickBot="1">
      <c r="A141" s="109"/>
      <c r="B141" s="128"/>
      <c r="C141" s="62"/>
      <c r="D141" s="62"/>
      <c r="E141" s="129"/>
      <c r="F141" s="62"/>
      <c r="G141" s="112"/>
      <c r="H141" s="10"/>
    </row>
    <row r="142" spans="1:8" ht="13.5" thickBot="1">
      <c r="A142" s="325" t="s">
        <v>79</v>
      </c>
      <c r="B142" s="353"/>
      <c r="C142" s="353"/>
      <c r="D142" s="353"/>
      <c r="E142" s="353"/>
      <c r="F142" s="353"/>
      <c r="G142" s="395"/>
      <c r="H142" s="10"/>
    </row>
    <row r="143" spans="1:8" ht="26.25" thickBot="1">
      <c r="A143" s="113" t="s">
        <v>186</v>
      </c>
      <c r="B143" s="360">
        <v>40</v>
      </c>
      <c r="C143" s="361"/>
      <c r="D143" s="361">
        <f>B143*C143</f>
        <v>0</v>
      </c>
      <c r="E143" s="362">
        <v>0.23</v>
      </c>
      <c r="F143" s="361">
        <f>D143*E143</f>
        <v>0</v>
      </c>
      <c r="G143" s="370">
        <f>D143+F143</f>
        <v>0</v>
      </c>
      <c r="H143" s="10"/>
    </row>
    <row r="144" spans="1:8" ht="13.5" thickBot="1">
      <c r="A144" s="113" t="s">
        <v>80</v>
      </c>
      <c r="B144" s="360"/>
      <c r="C144" s="361"/>
      <c r="D144" s="361"/>
      <c r="E144" s="362"/>
      <c r="F144" s="361"/>
      <c r="G144" s="370"/>
      <c r="H144" s="10"/>
    </row>
    <row r="145" spans="1:8" ht="26.25" thickBot="1">
      <c r="A145" s="125" t="s">
        <v>81</v>
      </c>
      <c r="B145" s="360"/>
      <c r="C145" s="361"/>
      <c r="D145" s="361"/>
      <c r="E145" s="362"/>
      <c r="F145" s="361"/>
      <c r="G145" s="370"/>
      <c r="H145" s="10"/>
    </row>
    <row r="146" spans="1:8" ht="13.5" thickBot="1">
      <c r="A146" s="244" t="s">
        <v>15</v>
      </c>
      <c r="B146" s="250">
        <f aca="true" t="shared" si="15" ref="B146:G146">B143</f>
        <v>40</v>
      </c>
      <c r="C146" s="206"/>
      <c r="D146" s="206">
        <f t="shared" si="15"/>
        <v>0</v>
      </c>
      <c r="E146" s="251">
        <f t="shared" si="15"/>
        <v>0.23</v>
      </c>
      <c r="F146" s="246">
        <f t="shared" si="15"/>
        <v>0</v>
      </c>
      <c r="G146" s="133">
        <f t="shared" si="15"/>
        <v>0</v>
      </c>
      <c r="H146" s="10"/>
    </row>
    <row r="147" spans="1:8" ht="13.5" thickBot="1">
      <c r="A147" s="109"/>
      <c r="B147" s="128"/>
      <c r="C147" s="62"/>
      <c r="D147" s="62"/>
      <c r="E147" s="129"/>
      <c r="F147" s="62"/>
      <c r="G147" s="112"/>
      <c r="H147" s="10"/>
    </row>
    <row r="148" spans="1:8" ht="13.5" thickBot="1">
      <c r="A148" s="325" t="s">
        <v>82</v>
      </c>
      <c r="B148" s="353"/>
      <c r="C148" s="353"/>
      <c r="D148" s="353"/>
      <c r="E148" s="353"/>
      <c r="F148" s="353"/>
      <c r="G148" s="395"/>
      <c r="H148" s="10"/>
    </row>
    <row r="149" spans="1:8" ht="13.5" thickBot="1">
      <c r="A149" s="384" t="s">
        <v>83</v>
      </c>
      <c r="B149" s="328">
        <v>60</v>
      </c>
      <c r="C149" s="322"/>
      <c r="D149" s="322">
        <f>B149*C149</f>
        <v>0</v>
      </c>
      <c r="E149" s="323">
        <v>0.23</v>
      </c>
      <c r="F149" s="322">
        <f>D149*E149</f>
        <v>0</v>
      </c>
      <c r="G149" s="324">
        <f>D149+F149</f>
        <v>0</v>
      </c>
      <c r="H149" s="10"/>
    </row>
    <row r="150" spans="1:8" ht="13.5" thickBot="1">
      <c r="A150" s="384"/>
      <c r="B150" s="328"/>
      <c r="C150" s="322"/>
      <c r="D150" s="322"/>
      <c r="E150" s="323"/>
      <c r="F150" s="322"/>
      <c r="G150" s="324"/>
      <c r="H150" s="10"/>
    </row>
    <row r="151" spans="1:8" ht="13.5" thickBot="1">
      <c r="A151" s="244" t="s">
        <v>15</v>
      </c>
      <c r="B151" s="250">
        <f aca="true" t="shared" si="16" ref="B151:G151">B149</f>
        <v>60</v>
      </c>
      <c r="C151" s="206"/>
      <c r="D151" s="246">
        <f t="shared" si="16"/>
        <v>0</v>
      </c>
      <c r="E151" s="251">
        <f t="shared" si="16"/>
        <v>0.23</v>
      </c>
      <c r="F151" s="246">
        <f t="shared" si="16"/>
        <v>0</v>
      </c>
      <c r="G151" s="208">
        <f t="shared" si="16"/>
        <v>0</v>
      </c>
      <c r="H151" s="10"/>
    </row>
    <row r="152" spans="1:8" ht="13.5" thickBot="1">
      <c r="A152" s="109"/>
      <c r="B152" s="128"/>
      <c r="C152" s="62"/>
      <c r="D152" s="62"/>
      <c r="E152" s="129"/>
      <c r="F152" s="62"/>
      <c r="G152" s="112"/>
      <c r="H152" s="10"/>
    </row>
    <row r="153" spans="1:8" ht="13.5" thickBot="1">
      <c r="A153" s="325" t="s">
        <v>84</v>
      </c>
      <c r="B153" s="353"/>
      <c r="C153" s="353"/>
      <c r="D153" s="353"/>
      <c r="E153" s="353"/>
      <c r="F153" s="353"/>
      <c r="G153" s="395"/>
      <c r="H153" s="10"/>
    </row>
    <row r="154" spans="1:8" ht="26.25" thickBot="1">
      <c r="A154" s="157" t="s">
        <v>85</v>
      </c>
      <c r="B154" s="14">
        <v>50</v>
      </c>
      <c r="C154" s="12"/>
      <c r="D154" s="19">
        <f>B154*C154</f>
        <v>0</v>
      </c>
      <c r="E154" s="13">
        <v>0.23</v>
      </c>
      <c r="F154" s="20">
        <f>D154*E154</f>
        <v>0</v>
      </c>
      <c r="G154" s="89">
        <f>D154+F154</f>
        <v>0</v>
      </c>
      <c r="H154" s="10"/>
    </row>
    <row r="155" spans="1:8" ht="13.5" thickBot="1">
      <c r="A155" s="244" t="s">
        <v>15</v>
      </c>
      <c r="B155" s="250">
        <f>B154</f>
        <v>50</v>
      </c>
      <c r="C155" s="206"/>
      <c r="D155" s="264">
        <f>D154</f>
        <v>0</v>
      </c>
      <c r="E155" s="251">
        <f>E154</f>
        <v>0.23</v>
      </c>
      <c r="F155" s="246">
        <f>F154</f>
        <v>0</v>
      </c>
      <c r="G155" s="133">
        <v>447.11</v>
      </c>
      <c r="H155" s="10"/>
    </row>
    <row r="156" spans="1:8" ht="13.5" thickBot="1">
      <c r="A156" s="109"/>
      <c r="B156" s="128"/>
      <c r="C156" s="62"/>
      <c r="D156" s="62"/>
      <c r="E156" s="129"/>
      <c r="F156" s="62"/>
      <c r="G156" s="112"/>
      <c r="H156" s="10"/>
    </row>
    <row r="157" spans="1:8" ht="13.5" thickBot="1">
      <c r="A157" s="325" t="s">
        <v>86</v>
      </c>
      <c r="B157" s="353"/>
      <c r="C157" s="353"/>
      <c r="D157" s="353"/>
      <c r="E157" s="353"/>
      <c r="F157" s="353"/>
      <c r="G157" s="395"/>
      <c r="H157" s="10"/>
    </row>
    <row r="158" spans="1:8" ht="13.5" thickBot="1">
      <c r="A158" s="113" t="s">
        <v>87</v>
      </c>
      <c r="B158" s="328">
        <v>100</v>
      </c>
      <c r="C158" s="322"/>
      <c r="D158" s="322">
        <f>B158*C158</f>
        <v>0</v>
      </c>
      <c r="E158" s="323">
        <v>0.23</v>
      </c>
      <c r="F158" s="322">
        <f>D158*E158</f>
        <v>0</v>
      </c>
      <c r="G158" s="324">
        <f>D158+F158</f>
        <v>0</v>
      </c>
      <c r="H158" s="10"/>
    </row>
    <row r="159" spans="1:8" ht="26.25" thickBot="1">
      <c r="A159" s="113" t="s">
        <v>187</v>
      </c>
      <c r="B159" s="328"/>
      <c r="C159" s="322"/>
      <c r="D159" s="322"/>
      <c r="E159" s="323"/>
      <c r="F159" s="322"/>
      <c r="G159" s="324"/>
      <c r="H159" s="10"/>
    </row>
    <row r="160" spans="1:8" ht="13.5" thickBot="1">
      <c r="A160" s="113" t="s">
        <v>88</v>
      </c>
      <c r="B160" s="328"/>
      <c r="C160" s="322"/>
      <c r="D160" s="322"/>
      <c r="E160" s="323"/>
      <c r="F160" s="322"/>
      <c r="G160" s="324"/>
      <c r="H160" s="10"/>
    </row>
    <row r="161" spans="1:8" ht="18" customHeight="1" thickBot="1">
      <c r="A161" s="113" t="s">
        <v>89</v>
      </c>
      <c r="B161" s="328"/>
      <c r="C161" s="322"/>
      <c r="D161" s="322"/>
      <c r="E161" s="323"/>
      <c r="F161" s="322"/>
      <c r="G161" s="324"/>
      <c r="H161" s="10"/>
    </row>
    <row r="162" spans="1:14" ht="26.25" thickBot="1">
      <c r="A162" s="134" t="s">
        <v>154</v>
      </c>
      <c r="B162" s="329"/>
      <c r="C162" s="330"/>
      <c r="D162" s="330"/>
      <c r="E162" s="331"/>
      <c r="F162" s="330"/>
      <c r="G162" s="332"/>
      <c r="H162" s="10"/>
      <c r="N162" s="24"/>
    </row>
    <row r="163" spans="1:8" ht="13.5" thickBot="1">
      <c r="A163" s="265" t="s">
        <v>15</v>
      </c>
      <c r="B163" s="266">
        <f aca="true" t="shared" si="17" ref="B163:G163">B158</f>
        <v>100</v>
      </c>
      <c r="C163" s="267"/>
      <c r="D163" s="57">
        <f t="shared" si="17"/>
        <v>0</v>
      </c>
      <c r="E163" s="98">
        <f t="shared" si="17"/>
        <v>0.23</v>
      </c>
      <c r="F163" s="99">
        <f>F158</f>
        <v>0</v>
      </c>
      <c r="G163" s="100">
        <f t="shared" si="17"/>
        <v>0</v>
      </c>
      <c r="H163" s="10"/>
    </row>
    <row r="164" spans="1:8" ht="13.5" thickBot="1">
      <c r="A164" s="268"/>
      <c r="B164" s="269"/>
      <c r="C164" s="270"/>
      <c r="D164" s="52"/>
      <c r="E164" s="47"/>
      <c r="F164" s="52"/>
      <c r="G164" s="52"/>
      <c r="H164" s="10"/>
    </row>
    <row r="165" spans="1:8" ht="13.5" thickBot="1">
      <c r="A165" s="268"/>
      <c r="B165" s="269"/>
      <c r="C165" s="270"/>
      <c r="D165" s="271" t="s">
        <v>90</v>
      </c>
      <c r="E165" s="272" t="s">
        <v>4</v>
      </c>
      <c r="F165" s="272" t="s">
        <v>91</v>
      </c>
      <c r="G165" s="272" t="s">
        <v>92</v>
      </c>
      <c r="H165" s="10"/>
    </row>
    <row r="166" spans="1:8" ht="17.25" customHeight="1" thickBot="1">
      <c r="A166" s="389" t="s">
        <v>145</v>
      </c>
      <c r="B166" s="390"/>
      <c r="C166" s="390"/>
      <c r="D166" s="284"/>
      <c r="E166" s="285">
        <v>0.23</v>
      </c>
      <c r="F166" s="286"/>
      <c r="G166" s="284">
        <v>31923.79</v>
      </c>
      <c r="H166" s="10"/>
    </row>
    <row r="167" spans="1:8" ht="15.75" customHeight="1">
      <c r="A167" s="238"/>
      <c r="B167" s="238"/>
      <c r="C167" s="238"/>
      <c r="D167" s="273"/>
      <c r="E167" s="274"/>
      <c r="F167" s="239"/>
      <c r="G167" s="273"/>
      <c r="H167" s="10"/>
    </row>
    <row r="168" spans="3:7" ht="12.75">
      <c r="C168" s="24"/>
      <c r="D168" s="59"/>
      <c r="E168" s="59"/>
      <c r="F168" s="59"/>
      <c r="G168" s="59"/>
    </row>
    <row r="169" spans="1:7" s="21" customFormat="1" ht="13.5" customHeight="1">
      <c r="A169" s="2" t="s">
        <v>199</v>
      </c>
      <c r="B169" s="2"/>
      <c r="C169"/>
      <c r="D169"/>
      <c r="E169" s="2"/>
      <c r="F169" s="2"/>
      <c r="G169" s="2"/>
    </row>
    <row r="170" spans="4:16" ht="12.75">
      <c r="D170" s="303"/>
      <c r="E170" s="303"/>
      <c r="F170" s="303"/>
      <c r="G170" s="303"/>
      <c r="P170" s="24"/>
    </row>
    <row r="171" spans="1:7" ht="12.75">
      <c r="A171"/>
      <c r="B171"/>
      <c r="C171"/>
      <c r="D171" s="303"/>
      <c r="E171" s="303"/>
      <c r="F171" s="303"/>
      <c r="G171" s="303"/>
    </row>
    <row r="172" spans="13:16" ht="12.75">
      <c r="M172" s="58"/>
      <c r="N172" s="58"/>
      <c r="P172" s="24"/>
    </row>
    <row r="173" spans="13:16" ht="12.75">
      <c r="M173" s="58"/>
      <c r="N173" s="58"/>
      <c r="P173" s="24"/>
    </row>
    <row r="174" spans="6:14" ht="12.75">
      <c r="F174" s="3"/>
      <c r="G174" s="3"/>
      <c r="M174" s="58"/>
      <c r="N174" s="58"/>
    </row>
    <row r="185" ht="18.75">
      <c r="F185" s="25"/>
    </row>
  </sheetData>
  <sheetProtection/>
  <mergeCells count="166">
    <mergeCell ref="A153:G153"/>
    <mergeCell ref="A157:G157"/>
    <mergeCell ref="B158:B162"/>
    <mergeCell ref="C158:C162"/>
    <mergeCell ref="D158:D162"/>
    <mergeCell ref="E158:E162"/>
    <mergeCell ref="F158:F162"/>
    <mergeCell ref="G158:G162"/>
    <mergeCell ref="A148:G148"/>
    <mergeCell ref="A149:A150"/>
    <mergeCell ref="B149:B150"/>
    <mergeCell ref="C149:C150"/>
    <mergeCell ref="D149:D150"/>
    <mergeCell ref="E149:E150"/>
    <mergeCell ref="F149:F150"/>
    <mergeCell ref="G149:G150"/>
    <mergeCell ref="A142:G142"/>
    <mergeCell ref="B143:B145"/>
    <mergeCell ref="C143:C145"/>
    <mergeCell ref="D143:D145"/>
    <mergeCell ref="E143:E145"/>
    <mergeCell ref="F143:F145"/>
    <mergeCell ref="G143:G145"/>
    <mergeCell ref="A135:G135"/>
    <mergeCell ref="B136:B139"/>
    <mergeCell ref="C136:C139"/>
    <mergeCell ref="D136:D139"/>
    <mergeCell ref="E136:E139"/>
    <mergeCell ref="F136:F139"/>
    <mergeCell ref="G136:G139"/>
    <mergeCell ref="A130:G130"/>
    <mergeCell ref="B131:B132"/>
    <mergeCell ref="C131:C132"/>
    <mergeCell ref="D131:D132"/>
    <mergeCell ref="E131:E132"/>
    <mergeCell ref="F131:F132"/>
    <mergeCell ref="G131:G132"/>
    <mergeCell ref="A122:G122"/>
    <mergeCell ref="B123:B127"/>
    <mergeCell ref="C123:C127"/>
    <mergeCell ref="D123:D127"/>
    <mergeCell ref="E123:E127"/>
    <mergeCell ref="F123:F127"/>
    <mergeCell ref="G123:G127"/>
    <mergeCell ref="A118:G118"/>
    <mergeCell ref="B119:B120"/>
    <mergeCell ref="C119:C120"/>
    <mergeCell ref="D119:D120"/>
    <mergeCell ref="E119:E120"/>
    <mergeCell ref="F119:F120"/>
    <mergeCell ref="G119:G120"/>
    <mergeCell ref="A109:G109"/>
    <mergeCell ref="B110:B115"/>
    <mergeCell ref="C110:C115"/>
    <mergeCell ref="D110:D115"/>
    <mergeCell ref="E110:E115"/>
    <mergeCell ref="F110:F115"/>
    <mergeCell ref="G110:G115"/>
    <mergeCell ref="A104:G104"/>
    <mergeCell ref="B105:B107"/>
    <mergeCell ref="C105:C107"/>
    <mergeCell ref="D105:D107"/>
    <mergeCell ref="E105:E107"/>
    <mergeCell ref="F105:F107"/>
    <mergeCell ref="G105:G107"/>
    <mergeCell ref="A95:G95"/>
    <mergeCell ref="B96:B102"/>
    <mergeCell ref="C96:C102"/>
    <mergeCell ref="D96:D102"/>
    <mergeCell ref="E96:E102"/>
    <mergeCell ref="F96:F102"/>
    <mergeCell ref="G96:G102"/>
    <mergeCell ref="A91:G91"/>
    <mergeCell ref="B92:B93"/>
    <mergeCell ref="C92:C93"/>
    <mergeCell ref="D92:D93"/>
    <mergeCell ref="E92:E93"/>
    <mergeCell ref="F92:F93"/>
    <mergeCell ref="G92:G93"/>
    <mergeCell ref="A85:G85"/>
    <mergeCell ref="B86:B88"/>
    <mergeCell ref="C86:C88"/>
    <mergeCell ref="D86:D88"/>
    <mergeCell ref="E86:E88"/>
    <mergeCell ref="F86:F88"/>
    <mergeCell ref="G86:G88"/>
    <mergeCell ref="A79:G79"/>
    <mergeCell ref="B80:B82"/>
    <mergeCell ref="C80:C82"/>
    <mergeCell ref="D80:D82"/>
    <mergeCell ref="E80:E82"/>
    <mergeCell ref="F80:F82"/>
    <mergeCell ref="G80:G82"/>
    <mergeCell ref="A74:G74"/>
    <mergeCell ref="A75:A76"/>
    <mergeCell ref="B75:B76"/>
    <mergeCell ref="C75:C76"/>
    <mergeCell ref="D75:D76"/>
    <mergeCell ref="E75:E76"/>
    <mergeCell ref="F75:F76"/>
    <mergeCell ref="G75:G76"/>
    <mergeCell ref="A67:G67"/>
    <mergeCell ref="A68:A71"/>
    <mergeCell ref="B68:B71"/>
    <mergeCell ref="C68:C71"/>
    <mergeCell ref="D68:D71"/>
    <mergeCell ref="E68:E71"/>
    <mergeCell ref="F68:F71"/>
    <mergeCell ref="G68:G71"/>
    <mergeCell ref="A62:G62"/>
    <mergeCell ref="B63:B64"/>
    <mergeCell ref="C63:C64"/>
    <mergeCell ref="D63:D64"/>
    <mergeCell ref="E63:E64"/>
    <mergeCell ref="F63:F64"/>
    <mergeCell ref="G63:G64"/>
    <mergeCell ref="A56:G56"/>
    <mergeCell ref="B57:B59"/>
    <mergeCell ref="C57:C59"/>
    <mergeCell ref="D57:D59"/>
    <mergeCell ref="E57:E59"/>
    <mergeCell ref="F57:F59"/>
    <mergeCell ref="G57:G59"/>
    <mergeCell ref="A50:G50"/>
    <mergeCell ref="A51:A53"/>
    <mergeCell ref="B51:B53"/>
    <mergeCell ref="C51:C53"/>
    <mergeCell ref="D51:D53"/>
    <mergeCell ref="E51:E53"/>
    <mergeCell ref="F51:F53"/>
    <mergeCell ref="G51:G53"/>
    <mergeCell ref="A40:G40"/>
    <mergeCell ref="B41:B47"/>
    <mergeCell ref="C41:C47"/>
    <mergeCell ref="D41:D47"/>
    <mergeCell ref="E41:E47"/>
    <mergeCell ref="F41:F47"/>
    <mergeCell ref="G41:G47"/>
    <mergeCell ref="G24:G31"/>
    <mergeCell ref="A33:G33"/>
    <mergeCell ref="B34:B37"/>
    <mergeCell ref="C34:C37"/>
    <mergeCell ref="D34:D37"/>
    <mergeCell ref="E34:E37"/>
    <mergeCell ref="F34:F37"/>
    <mergeCell ref="G34:G37"/>
    <mergeCell ref="E7:E21"/>
    <mergeCell ref="F7:F21"/>
    <mergeCell ref="G7:G21"/>
    <mergeCell ref="A20:A21"/>
    <mergeCell ref="A23:G23"/>
    <mergeCell ref="B24:B31"/>
    <mergeCell ref="C24:C31"/>
    <mergeCell ref="D24:D31"/>
    <mergeCell ref="E24:E31"/>
    <mergeCell ref="F24:F31"/>
    <mergeCell ref="D170:G170"/>
    <mergeCell ref="D171:G171"/>
    <mergeCell ref="A3:I3"/>
    <mergeCell ref="F2:G2"/>
    <mergeCell ref="F1:G1"/>
    <mergeCell ref="A166:C166"/>
    <mergeCell ref="A6:G6"/>
    <mergeCell ref="B7:B21"/>
    <mergeCell ref="C7:C21"/>
    <mergeCell ref="D7:D21"/>
  </mergeCells>
  <printOptions/>
  <pageMargins left="0.31527777777777777" right="0.11805555555555557" top="0.3541666666666667" bottom="0.3541666666666667" header="0.5118055555555556" footer="0.5118055555555556"/>
  <pageSetup horizontalDpi="600" verticalDpi="600" orientation="portrait" paperSize="9" scale="99" r:id="rId1"/>
  <rowBreaks count="3" manualBreakCount="3">
    <brk id="38" max="8" man="1"/>
    <brk id="89" max="8" man="1"/>
    <brk id="133" max="8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21"/>
  <sheetViews>
    <sheetView tabSelected="1" zoomScalePageLayoutView="0" workbookViewId="0" topLeftCell="A1">
      <selection activeCell="J2" sqref="J2:L2"/>
    </sheetView>
  </sheetViews>
  <sheetFormatPr defaultColWidth="9.140625" defaultRowHeight="12.75"/>
  <cols>
    <col min="1" max="1" width="2.421875" style="0" customWidth="1"/>
    <col min="2" max="2" width="6.421875" style="0" customWidth="1"/>
    <col min="3" max="3" width="5.140625" style="0" customWidth="1"/>
    <col min="4" max="4" width="3.8515625" style="0" customWidth="1"/>
    <col min="5" max="5" width="0" style="0" hidden="1" customWidth="1"/>
    <col min="6" max="6" width="17.57421875" style="0" customWidth="1"/>
    <col min="7" max="7" width="7.8515625" style="0" customWidth="1"/>
    <col min="8" max="8" width="15.00390625" style="0" customWidth="1"/>
    <col min="9" max="9" width="23.00390625" style="0" customWidth="1"/>
    <col min="10" max="10" width="20.140625" style="0" customWidth="1"/>
    <col min="12" max="12" width="20.140625" style="0" customWidth="1"/>
    <col min="13" max="13" width="24.7109375" style="0" customWidth="1"/>
  </cols>
  <sheetData>
    <row r="1" spans="10:12" ht="12.75">
      <c r="J1" s="304" t="s">
        <v>204</v>
      </c>
      <c r="K1" s="304"/>
      <c r="L1" s="304"/>
    </row>
    <row r="2" spans="10:12" ht="12.75">
      <c r="J2" s="304" t="s">
        <v>217</v>
      </c>
      <c r="K2" s="304"/>
      <c r="L2" s="304"/>
    </row>
    <row r="3" ht="12.75">
      <c r="K3" s="3"/>
    </row>
    <row r="4" spans="4:10" ht="18">
      <c r="D4" s="404" t="s">
        <v>205</v>
      </c>
      <c r="E4" s="404"/>
      <c r="F4" s="404"/>
      <c r="G4" s="404"/>
      <c r="H4" s="404"/>
      <c r="I4" s="404"/>
      <c r="J4" s="404"/>
    </row>
    <row r="5" spans="4:10" ht="18">
      <c r="D5" s="35"/>
      <c r="E5" s="35"/>
      <c r="F5" s="35"/>
      <c r="G5" s="35"/>
      <c r="H5" s="35"/>
      <c r="I5" s="35"/>
      <c r="J5" s="35"/>
    </row>
    <row r="6" spans="4:10" ht="18">
      <c r="D6" s="35"/>
      <c r="E6" s="35"/>
      <c r="F6" s="35"/>
      <c r="G6" s="35"/>
      <c r="H6" s="35"/>
      <c r="I6" s="35"/>
      <c r="J6" s="35"/>
    </row>
    <row r="7" spans="2:10" ht="18.75" thickBot="1">
      <c r="B7" s="288" t="s">
        <v>105</v>
      </c>
      <c r="C7" s="288" t="s">
        <v>142</v>
      </c>
      <c r="D7" s="405" t="s">
        <v>106</v>
      </c>
      <c r="E7" s="405"/>
      <c r="F7" s="405"/>
      <c r="G7" s="36" t="s">
        <v>3</v>
      </c>
      <c r="H7" s="36" t="s">
        <v>4</v>
      </c>
      <c r="I7" s="36" t="s">
        <v>5</v>
      </c>
      <c r="J7" s="36" t="s">
        <v>6</v>
      </c>
    </row>
    <row r="8" spans="2:10" ht="18.75" thickTop="1">
      <c r="B8" s="289" t="s">
        <v>107</v>
      </c>
      <c r="C8" s="290" t="s">
        <v>206</v>
      </c>
      <c r="D8" s="406" t="s">
        <v>207</v>
      </c>
      <c r="E8" s="406"/>
      <c r="F8" s="406"/>
      <c r="G8" s="291"/>
      <c r="H8" s="37">
        <v>0.23</v>
      </c>
      <c r="I8" s="291"/>
      <c r="J8" s="291"/>
    </row>
    <row r="9" spans="2:10" ht="18">
      <c r="B9" s="292" t="s">
        <v>108</v>
      </c>
      <c r="C9" s="287" t="s">
        <v>208</v>
      </c>
      <c r="D9" s="397" t="s">
        <v>209</v>
      </c>
      <c r="E9" s="397"/>
      <c r="F9" s="397"/>
      <c r="G9" s="293"/>
      <c r="H9" s="37">
        <v>0.23</v>
      </c>
      <c r="I9" s="293"/>
      <c r="J9" s="293"/>
    </row>
    <row r="10" spans="2:10" ht="18">
      <c r="B10" s="292" t="s">
        <v>109</v>
      </c>
      <c r="C10" s="287" t="s">
        <v>210</v>
      </c>
      <c r="D10" s="397" t="s">
        <v>211</v>
      </c>
      <c r="E10" s="397"/>
      <c r="F10" s="397"/>
      <c r="G10" s="293"/>
      <c r="H10" s="37">
        <v>0.23</v>
      </c>
      <c r="I10" s="293"/>
      <c r="J10" s="293"/>
    </row>
    <row r="11" spans="2:10" ht="50.25" customHeight="1" thickBot="1">
      <c r="B11" s="299" t="s">
        <v>110</v>
      </c>
      <c r="C11" s="294" t="s">
        <v>212</v>
      </c>
      <c r="D11" s="398" t="s">
        <v>111</v>
      </c>
      <c r="E11" s="398"/>
      <c r="F11" s="398"/>
      <c r="G11" s="293"/>
      <c r="H11" s="37">
        <v>0.23</v>
      </c>
      <c r="I11" s="293"/>
      <c r="J11" s="293"/>
    </row>
    <row r="12" spans="2:10" ht="18.75" customHeight="1" thickBot="1">
      <c r="B12" s="399" t="s">
        <v>213</v>
      </c>
      <c r="C12" s="400"/>
      <c r="D12" s="400"/>
      <c r="E12" s="400"/>
      <c r="F12" s="401"/>
      <c r="G12" s="39"/>
      <c r="H12" s="38"/>
      <c r="I12" s="39"/>
      <c r="J12" s="40"/>
    </row>
    <row r="13" spans="4:10" ht="18">
      <c r="D13" s="35"/>
      <c r="E13" s="35"/>
      <c r="F13" s="35"/>
      <c r="G13" s="35"/>
      <c r="H13" s="35"/>
      <c r="I13" s="35"/>
      <c r="J13" s="35"/>
    </row>
    <row r="14" spans="1:12" ht="18">
      <c r="A14" s="3"/>
      <c r="B14" s="3" t="s">
        <v>214</v>
      </c>
      <c r="C14" s="3"/>
      <c r="D14" s="295"/>
      <c r="E14" s="295"/>
      <c r="F14" s="295"/>
      <c r="G14" s="295"/>
      <c r="H14" s="295"/>
      <c r="I14" s="295"/>
      <c r="J14" s="295"/>
      <c r="K14" s="3"/>
      <c r="L14" s="3"/>
    </row>
    <row r="15" spans="2:10" ht="18">
      <c r="B15" s="3" t="s">
        <v>215</v>
      </c>
      <c r="D15" s="35"/>
      <c r="E15" s="35"/>
      <c r="F15" s="35"/>
      <c r="G15" s="35"/>
      <c r="H15" s="35"/>
      <c r="I15" s="35"/>
      <c r="J15" s="35"/>
    </row>
    <row r="16" spans="2:10" ht="18">
      <c r="B16" s="3"/>
      <c r="D16" s="35"/>
      <c r="E16" s="35"/>
      <c r="F16" s="35"/>
      <c r="G16" s="35"/>
      <c r="H16" s="35"/>
      <c r="I16" s="35"/>
      <c r="J16" s="35"/>
    </row>
    <row r="17" spans="2:10" ht="18.75">
      <c r="B17" s="296" t="s">
        <v>216</v>
      </c>
      <c r="C17" s="297"/>
      <c r="D17" s="298"/>
      <c r="E17" s="298"/>
      <c r="F17" s="298"/>
      <c r="G17" s="298"/>
      <c r="H17" s="298"/>
      <c r="I17" s="298"/>
      <c r="J17" s="298"/>
    </row>
    <row r="19" spans="4:12" ht="12.75" customHeight="1">
      <c r="D19" s="2"/>
      <c r="E19" s="2"/>
      <c r="F19" s="2"/>
      <c r="G19" s="2"/>
      <c r="H19" s="402"/>
      <c r="I19" s="403"/>
      <c r="J19" s="403"/>
      <c r="K19" s="403"/>
      <c r="L19" s="403"/>
    </row>
    <row r="20" spans="2:12" ht="12.75" customHeight="1">
      <c r="B20" s="2" t="s">
        <v>199</v>
      </c>
      <c r="C20" s="2"/>
      <c r="D20" s="2"/>
      <c r="E20" s="2"/>
      <c r="H20" s="403"/>
      <c r="I20" s="403"/>
      <c r="J20" s="403"/>
      <c r="K20" s="403"/>
      <c r="L20" s="403"/>
    </row>
    <row r="21" spans="8:12" ht="12.75" customHeight="1">
      <c r="H21" s="403"/>
      <c r="I21" s="403"/>
      <c r="J21" s="403"/>
      <c r="K21" s="403"/>
      <c r="L21" s="403"/>
    </row>
  </sheetData>
  <sheetProtection/>
  <mergeCells count="12">
    <mergeCell ref="H21:L21"/>
    <mergeCell ref="J1:L1"/>
    <mergeCell ref="J2:L2"/>
    <mergeCell ref="D4:J4"/>
    <mergeCell ref="D7:F7"/>
    <mergeCell ref="D8:F8"/>
    <mergeCell ref="D9:F9"/>
    <mergeCell ref="D10:F10"/>
    <mergeCell ref="D11:F11"/>
    <mergeCell ref="B12:F12"/>
    <mergeCell ref="H19:L19"/>
    <mergeCell ref="H20:L20"/>
  </mergeCells>
  <printOptions/>
  <pageMargins left="0.7000000000000001" right="0.7000000000000001" top="0.75" bottom="0.75" header="0.5118055555555556" footer="0.5118055555555556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A50279</dc:creator>
  <cp:keywords/>
  <dc:description/>
  <cp:lastModifiedBy>792575</cp:lastModifiedBy>
  <cp:lastPrinted>2021-08-06T13:42:43Z</cp:lastPrinted>
  <dcterms:created xsi:type="dcterms:W3CDTF">2016-06-29T12:40:00Z</dcterms:created>
  <dcterms:modified xsi:type="dcterms:W3CDTF">2021-09-01T11:07:45Z</dcterms:modified>
  <cp:category/>
  <cp:version/>
  <cp:contentType/>
  <cp:contentStatus/>
</cp:coreProperties>
</file>