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FS01\PlikiOCO\PRZETARGI\Przetargi\1 postępowania  A.D\2024\Jednorazówka 2024 I 25\małe\dok. edytowalne\"/>
    </mc:Choice>
  </mc:AlternateContent>
  <xr:revisionPtr revIDLastSave="0" documentId="13_ncr:1_{75BE9F71-25B0-4E93-A418-40A31A3E79C4}" xr6:coauthVersionLast="47" xr6:coauthVersionMax="47" xr10:uidLastSave="{00000000-0000-0000-0000-000000000000}"/>
  <bookViews>
    <workbookView xWindow="-19320" yWindow="690" windowWidth="19440" windowHeight="15000" tabRatio="500" activeTab="1" xr2:uid="{00000000-000D-0000-FFFF-FFFF00000000}"/>
  </bookViews>
  <sheets>
    <sheet name="Arkusz1" sheetId="1" r:id="rId1"/>
    <sheet name="Wyłączenie" sheetId="2" r:id="rId2"/>
  </sheets>
  <definedNames>
    <definedName name="_xlnm.Print_Area" localSheetId="1">Wyłączenie!$A$1:$K$29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3" i="1" l="1"/>
  <c r="H14" i="1"/>
  <c r="F6" i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F14" i="1"/>
  <c r="F5" i="1"/>
  <c r="H5" i="1" s="1"/>
  <c r="F15" i="1" l="1"/>
  <c r="H6" i="1"/>
  <c r="H15" i="1" s="1"/>
</calcChain>
</file>

<file path=xl/sharedStrings.xml><?xml version="1.0" encoding="utf-8"?>
<sst xmlns="http://schemas.openxmlformats.org/spreadsheetml/2006/main" count="106" uniqueCount="48">
  <si>
    <t>zadanie 56</t>
  </si>
  <si>
    <t>L.p.</t>
  </si>
  <si>
    <t>Opis przedmiotu zamówienia</t>
  </si>
  <si>
    <t>J.m.</t>
  </si>
  <si>
    <t xml:space="preserve">Iilość </t>
  </si>
  <si>
    <t>Cena jednostkowa netto zł</t>
  </si>
  <si>
    <t>Wartość netto zł</t>
  </si>
  <si>
    <t>Wartość brutto zł</t>
  </si>
  <si>
    <t>Dane Identyfikacyjne (Producent  nazwa handlowa numer katalogowy)</t>
  </si>
  <si>
    <t>Ilość sztuk do testowania / weryfikacji</t>
  </si>
  <si>
    <t>szt.</t>
  </si>
  <si>
    <t>1 szt.</t>
  </si>
  <si>
    <t>Warunki bezwzględne</t>
  </si>
  <si>
    <t>opis</t>
  </si>
  <si>
    <t></t>
  </si>
  <si>
    <t>umieszczona na stałe etykieta zawierająca piktogramy i zwroty bezpieczeństwa dotyczące formaliny w j.polskim i miejscem do opisu (dane pacjenta, nr badania, data pobrania)</t>
  </si>
  <si>
    <t>data ważności i nr serii na opakowaniu indywidualnym</t>
  </si>
  <si>
    <t>rozmiar na opakowaniu indywidualnym</t>
  </si>
  <si>
    <t>Posiada deklarację IVD na opakowaniu indywidualnym</t>
  </si>
  <si>
    <t xml:space="preserve">                             Warunki względne (oceniane)</t>
  </si>
  <si>
    <t>ocena</t>
  </si>
  <si>
    <t>szczelność pojemnika</t>
  </si>
  <si>
    <t xml:space="preserve"> szczelny - 1 pkt.             nieszczelny - 0 pkt.</t>
  </si>
  <si>
    <t>łatwość  manipulacji podczas użycia</t>
  </si>
  <si>
    <t xml:space="preserve"> łatwy w manipulacji podczas użycia   - 1 pkt.                                 trudny w manipulacji podczas użycia - 0 pkt.</t>
  </si>
  <si>
    <t>elastyczność podczas manipulacji</t>
  </si>
  <si>
    <t xml:space="preserve"> dobra elastyczność podczas                       manipulacji - 1   pkt.                 Słaba elastyczność podczas manipulacji - 0 pkt.</t>
  </si>
  <si>
    <t xml:space="preserve">VAT [%] </t>
  </si>
  <si>
    <t xml:space="preserve"> JEDNORAZOWY POJEMNIK ZE SZCZELNIE ZAMYKANĄ POKRYWĄ DO TRANSPORTU MATERIAŁU CHIRURGICZNEGO W ROZTWORZE FORMALDEHYDU O RÓŻNYCH STĘŻENIACH </t>
  </si>
  <si>
    <r>
      <t xml:space="preserve">Pojemnik 150 ml l(+/-10%)      1. Wykonany z wysokiej jakości bezbarwnego polipropylenu.    2. Szczelny.   3. Zakręcana pokrywa.  4. Niesterylny.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</t>
    </r>
    <r>
      <rPr>
        <i/>
        <sz val="10"/>
        <color rgb="FF000000"/>
        <rFont val="Calibri"/>
        <family val="2"/>
        <charset val="238"/>
      </rPr>
      <t xml:space="preserve">in vitro.                                                                                                                   </t>
    </r>
    <r>
      <rPr>
        <sz val="10"/>
        <color rgb="FF000000"/>
        <rFont val="Calibri"/>
        <family val="2"/>
        <charset val="238"/>
      </rPr>
      <t xml:space="preserve">8. Posiada etykietę z piktogramami i zwrotami bezpieczeństawa dotyczącymi formaliny w j. polskim oraz miejscem do opisu (dane pacjenta, nr badania, data pobrania).
</t>
    </r>
  </si>
  <si>
    <t>Pojemnik 200 ml l(+/-10%)      1. Wykonany z wysokiej jakości bezbarwnego polipropylenu.    2. Szczelny.   3. Zakręcana pokrywa.  4. Niesterylny.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</si>
  <si>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360 ml l(+/-10%)      1. Wykonany z wysokiej jakości bezbarwnego polipropylenu.    2. Szczelny.   3. Zakręcana pokrywa.  4. Niesterylny.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</si>
  <si>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520 ml l(+/-10%)      1. Wykonany z wysokiej jakości bezbarwnego polipropylenu.    2. Szczelny.   3. Zakręcana pokrywa.  4. Niesterylny.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</si>
  <si>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1200 ml l(+/-10%)      1. Wykonany z wysokiej jakości bezbarwnego polipropylenu.    2. Szczelny.   3. Zakręcana pokrywa.  4. Niesterylny.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</si>
  <si>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2300 ml l(+/-10%)      1. Wykonany z wysokiej jakości bezbarwnego polipropylenu.    2. Szczelny.   3. Zakręcana pokrywa.  4. Niesterylny.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</si>
  <si>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3400 ml l(+/-10%)      1. Wykonany z wysokiej jakości bezbarwnego polipropylenu.    2. Szczelny.   3. Zakręcana pokrywa.  4. Niesterylny.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</si>
  <si>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5600 ml l(+/-10%)      1. Wykonany z wysokiej jakości bezbarwnego polipropylenu.    2. Szczelny.   3. Zakręcana pokrywa.  4. Niesterylny.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</si>
  <si>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10,6l  l(+/-10%)      1. Wykonany z wysokiej jakości bezbarwnego polipropylenu.    2. Szczelny.   3. Zakręcana pokrywa.  4. Niesterylny.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</si>
  <si>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16l ml l(+/-10%)      1. Wykonany z wysokiej jakości bezbarwnego polipropylenu.    2. Szczelny.   3. Zakręcana pokrywa.  4. Niesterylny.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</si>
  <si>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razem</t>
  </si>
  <si>
    <t>Pojemnik 200 ml l(+/-10%)                                                                                              1. Wykonany z wysokiej jakości bezbarwnego polipropylenu.                                   2. Szczelny.                                                                                                                         3. Zakręcana pokrywa.                                                                                                     4. Niesterylny.                                                                                                           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</si>
  <si>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360 ml l(+/-10%)                                                                                       1. Wykonany z wysokiej jakości bezbarwnego polipropylenu.                                 2. Szczelny.                                                                                                                      3. Zakręcana pokrywa.                                                                                              4. Niesterylny.                                                                                                           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</si>
  <si>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520 ml l(+/-10%)                                                                                                                                                      1. Wykonany z wysokiej jakości bezbarwnego polipropylenu.                                     2. Szczelny.                                                                                                                          3. Zakręcana pokrywa.                                                                                                      4. Niesterylny.                                                                                                               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</si>
  <si>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1200 ml l(+/-10%)                                                                                            1. Wykonany z wysokiej jakości bezbarwnego polipropylenu.                                    2. Szczelny.   3. Zakręcana pokrywa.  4. Niesterylny.                                              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</si>
  <si>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2300 ml l(+/-10%)                                                                                            1. Wykonany z wysokiej jakości bezbarwnego polipropylenu.                                     2. Szczelny.                                                                                                                                3. Zakręcana pokrywa.                                                                                                       4. Niesterylny.                                                                                                               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</si>
  <si>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3400 ml l(+/-10%)                                                                                                1. Wykonany z wysokiej jakości bezbarwnego polipropylenu.                                         2. Szczelny.                                                                                                                              3. Zakręcana pokrywa.                                                                                                            4. Niesterylny.                                                                                                                  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</si>
  <si>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Pojemnik 5600 ml l(+/-10%)                                                                                                  1. Wykonany z wysokiej jakości bezbarwnego polipropylenu.                                   2. Szczelny.                                                                                                                          3. Zakręcana pokrywa.                                                                                                     4. Niesterylny.                                                                                                                              5. Jednorazowego użytku.                                                                                            6.  Odporny na roztwór formaldehydu (formalinę) w różnych stężeniach.                                                                              7. Wyrób medyczny przeznaczony do diagnostyki in vitro.                                                                                                                   8. Posiada etykietę z piktogramami i zwrotami bezpieczeństawa dotyczącymi formaliny w j. polskim oraz miejscem do opisu (dane pacjenta, nr badania, data pobrania).</t>
  </si>
  <si>
    <t>Zadanie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</si>
</sst>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 zł&quot;_-;\-* #,##0.00&quot; zł&quot;_-;_-* \-??&quot; zł&quot;_-;_-@_-"/>
    <numFmt numFmtId="165" formatCode="_-* #,##0.00_-;\-* #,##0.00_-;_-* \-??_-;_-@_-"/>
    <numFmt numFmtId="166" formatCode="#,##0.00_ ;\-#,##0.00\ "/>
    <numFmt numFmtId="167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1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sz val="13"/>
      <color rgb="FFC9211E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Wingdings"/>
      <charset val="2"/>
    </font>
    <font>
      <b/>
      <sz val="10"/>
      <color rgb="FF000000"/>
      <name val="Wingdings"/>
      <charset val="2"/>
    </font>
    <font>
      <sz val="11"/>
      <color theme="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165" fontId="14" fillId="0" borderId="0" applyBorder="0" applyProtection="0"/>
    <xf numFmtId="0" fontId="1" fillId="0" borderId="0"/>
    <xf numFmtId="9" fontId="1" fillId="0" borderId="0" applyBorder="0" applyProtection="0"/>
  </cellStyleXfs>
  <cellXfs count="72">
    <xf numFmtId="0" fontId="0" fillId="0" borderId="0" xfId="0"/>
    <xf numFmtId="0" fontId="6" fillId="0" borderId="11" xfId="2" applyFont="1" applyBorder="1" applyAlignment="1">
      <alignment horizontal="left" vertical="center" wrapText="1"/>
    </xf>
    <xf numFmtId="0" fontId="2" fillId="0" borderId="0" xfId="0" applyFont="1"/>
    <xf numFmtId="0" fontId="3" fillId="0" borderId="1" xfId="2" applyFont="1" applyBorder="1" applyAlignment="1">
      <alignment horizontal="left"/>
    </xf>
    <xf numFmtId="0" fontId="1" fillId="0" borderId="0" xfId="2"/>
    <xf numFmtId="0" fontId="4" fillId="0" borderId="0" xfId="2" applyFont="1"/>
    <xf numFmtId="0" fontId="3" fillId="0" borderId="0" xfId="2" applyFont="1" applyAlignment="1">
      <alignment horizontal="left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1" fillId="0" borderId="4" xfId="2" applyBorder="1" applyAlignment="1">
      <alignment horizontal="center" vertical="center"/>
    </xf>
    <xf numFmtId="0" fontId="6" fillId="0" borderId="2" xfId="2" applyFont="1" applyBorder="1" applyAlignment="1">
      <alignment vertical="center" wrapText="1"/>
    </xf>
    <xf numFmtId="0" fontId="1" fillId="0" borderId="4" xfId="2" applyBorder="1" applyAlignment="1">
      <alignment horizontal="center" vertical="center" wrapText="1"/>
    </xf>
    <xf numFmtId="0" fontId="1" fillId="0" borderId="6" xfId="2" applyBorder="1" applyAlignment="1">
      <alignment horizontal="center" vertical="center" wrapText="1"/>
    </xf>
    <xf numFmtId="164" fontId="8" fillId="0" borderId="5" xfId="2" applyNumberFormat="1" applyFont="1" applyBorder="1" applyAlignment="1">
      <alignment vertical="center"/>
    </xf>
    <xf numFmtId="164" fontId="9" fillId="0" borderId="2" xfId="1" applyNumberFormat="1" applyFont="1" applyBorder="1" applyAlignment="1" applyProtection="1">
      <alignment horizontal="center" vertical="center"/>
    </xf>
    <xf numFmtId="9" fontId="10" fillId="0" borderId="2" xfId="3" applyFont="1" applyBorder="1" applyAlignment="1" applyProtection="1">
      <alignment horizontal="center" vertical="center"/>
    </xf>
    <xf numFmtId="164" fontId="10" fillId="0" borderId="7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" fillId="0" borderId="0" xfId="2" applyAlignment="1">
      <alignment vertical="center" wrapText="1"/>
    </xf>
    <xf numFmtId="164" fontId="11" fillId="0" borderId="5" xfId="2" applyNumberFormat="1" applyFont="1" applyBorder="1"/>
    <xf numFmtId="166" fontId="6" fillId="0" borderId="5" xfId="2" applyNumberFormat="1" applyFont="1" applyBorder="1" applyAlignment="1">
      <alignment vertical="center"/>
    </xf>
    <xf numFmtId="164" fontId="1" fillId="0" borderId="2" xfId="2" applyNumberFormat="1" applyBorder="1"/>
    <xf numFmtId="166" fontId="1" fillId="0" borderId="2" xfId="2" applyNumberFormat="1" applyBorder="1" applyAlignment="1">
      <alignment horizontal="center"/>
    </xf>
    <xf numFmtId="0" fontId="1" fillId="0" borderId="2" xfId="2" applyBorder="1"/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 textRotation="90"/>
    </xf>
    <xf numFmtId="0" fontId="6" fillId="0" borderId="0" xfId="2" applyFont="1"/>
    <xf numFmtId="0" fontId="12" fillId="0" borderId="10" xfId="2" applyFont="1" applyBorder="1" applyAlignment="1">
      <alignment horizontal="right" vertical="top"/>
    </xf>
    <xf numFmtId="0" fontId="6" fillId="0" borderId="0" xfId="2" applyFont="1" applyAlignment="1">
      <alignment horizontal="center" vertical="center"/>
    </xf>
    <xf numFmtId="0" fontId="13" fillId="0" borderId="10" xfId="2" applyFont="1" applyBorder="1" applyAlignment="1">
      <alignment horizontal="right" vertical="top"/>
    </xf>
    <xf numFmtId="0" fontId="12" fillId="0" borderId="10" xfId="2" applyFont="1" applyBorder="1" applyAlignment="1">
      <alignment horizontal="right" vertical="top" wrapText="1"/>
    </xf>
    <xf numFmtId="0" fontId="6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vertical="center" textRotation="90" wrapText="1"/>
    </xf>
    <xf numFmtId="0" fontId="1" fillId="0" borderId="0" xfId="2" applyAlignment="1">
      <alignment wrapText="1"/>
    </xf>
    <xf numFmtId="0" fontId="0" fillId="0" borderId="0" xfId="0" applyAlignment="1">
      <alignment wrapText="1"/>
    </xf>
    <xf numFmtId="0" fontId="12" fillId="0" borderId="12" xfId="2" applyFont="1" applyBorder="1" applyAlignment="1">
      <alignment horizontal="right" vertical="top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vertical="center"/>
    </xf>
    <xf numFmtId="0" fontId="5" fillId="0" borderId="14" xfId="2" applyFont="1" applyBorder="1" applyAlignment="1">
      <alignment horizontal="right" vertical="center" textRotation="90"/>
    </xf>
    <xf numFmtId="0" fontId="12" fillId="0" borderId="10" xfId="2" applyFont="1" applyBorder="1" applyAlignment="1">
      <alignment horizontal="center" vertical="center"/>
    </xf>
    <xf numFmtId="0" fontId="6" fillId="0" borderId="15" xfId="2" applyFont="1" applyBorder="1" applyAlignment="1">
      <alignment vertical="center" wrapText="1"/>
    </xf>
    <xf numFmtId="0" fontId="6" fillId="0" borderId="16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5" fillId="0" borderId="17" xfId="2" applyFont="1" applyBorder="1" applyAlignment="1">
      <alignment horizontal="right" vertical="center" textRotation="90"/>
    </xf>
    <xf numFmtId="0" fontId="3" fillId="0" borderId="1" xfId="2" applyFont="1" applyBorder="1"/>
    <xf numFmtId="0" fontId="3" fillId="0" borderId="1" xfId="2" applyFont="1" applyBorder="1" applyAlignment="1">
      <alignment wrapText="1"/>
    </xf>
    <xf numFmtId="9" fontId="10" fillId="0" borderId="5" xfId="3" applyFont="1" applyBorder="1" applyAlignment="1" applyProtection="1">
      <alignment horizontal="center" vertical="center"/>
    </xf>
    <xf numFmtId="0" fontId="1" fillId="0" borderId="16" xfId="2" applyBorder="1" applyAlignment="1">
      <alignment horizontal="center" vertical="center" wrapText="1"/>
    </xf>
    <xf numFmtId="164" fontId="9" fillId="0" borderId="5" xfId="1" applyNumberFormat="1" applyFont="1" applyBorder="1" applyAlignment="1" applyProtection="1">
      <alignment horizontal="center" vertical="center"/>
    </xf>
    <xf numFmtId="0" fontId="1" fillId="0" borderId="3" xfId="2" applyBorder="1" applyAlignment="1">
      <alignment horizontal="center" vertical="center"/>
    </xf>
    <xf numFmtId="0" fontId="6" fillId="0" borderId="3" xfId="2" applyFont="1" applyBorder="1" applyAlignment="1">
      <alignment vertical="center" wrapText="1"/>
    </xf>
    <xf numFmtId="0" fontId="1" fillId="0" borderId="3" xfId="2" applyBorder="1" applyAlignment="1">
      <alignment horizontal="center" vertical="center" wrapText="1"/>
    </xf>
    <xf numFmtId="164" fontId="8" fillId="0" borderId="3" xfId="2" applyNumberFormat="1" applyFont="1" applyBorder="1" applyAlignment="1">
      <alignment vertical="center"/>
    </xf>
    <xf numFmtId="0" fontId="1" fillId="0" borderId="6" xfId="2" applyBorder="1" applyAlignment="1">
      <alignment horizontal="center" vertical="center"/>
    </xf>
    <xf numFmtId="164" fontId="8" fillId="0" borderId="6" xfId="2" applyNumberFormat="1" applyFont="1" applyBorder="1" applyAlignment="1">
      <alignment vertical="center"/>
    </xf>
    <xf numFmtId="0" fontId="1" fillId="0" borderId="16" xfId="2" applyBorder="1" applyAlignment="1">
      <alignment horizontal="center" vertical="center"/>
    </xf>
    <xf numFmtId="164" fontId="8" fillId="0" borderId="16" xfId="2" applyNumberFormat="1" applyFont="1" applyBorder="1" applyAlignment="1">
      <alignment vertical="center"/>
    </xf>
    <xf numFmtId="0" fontId="1" fillId="0" borderId="18" xfId="2" applyBorder="1"/>
    <xf numFmtId="167" fontId="1" fillId="0" borderId="0" xfId="2" applyNumberFormat="1"/>
    <xf numFmtId="0" fontId="6" fillId="0" borderId="6" xfId="2" applyFont="1" applyBorder="1" applyAlignment="1">
      <alignment horizontal="left" vertical="center" wrapText="1"/>
    </xf>
    <xf numFmtId="0" fontId="6" fillId="0" borderId="11" xfId="2" applyFont="1" applyBorder="1" applyAlignment="1">
      <alignment horizontal="left" vertical="center" wrapText="1"/>
    </xf>
    <xf numFmtId="0" fontId="5" fillId="2" borderId="2" xfId="2" applyFont="1" applyFill="1" applyBorder="1" applyAlignment="1">
      <alignment horizontal="left" vertical="top" wrapText="1"/>
    </xf>
    <xf numFmtId="0" fontId="6" fillId="0" borderId="13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center"/>
    </xf>
    <xf numFmtId="0" fontId="5" fillId="2" borderId="8" xfId="2" applyFont="1" applyFill="1" applyBorder="1" applyAlignment="1">
      <alignment horizontal="left" vertical="top"/>
    </xf>
    <xf numFmtId="0" fontId="6" fillId="0" borderId="9" xfId="2" applyFont="1" applyBorder="1" applyAlignment="1">
      <alignment horizontal="left" vertical="center" wrapText="1"/>
    </xf>
    <xf numFmtId="0" fontId="3" fillId="0" borderId="19" xfId="2" applyFont="1" applyBorder="1" applyAlignment="1">
      <alignment horizontal="right" vertical="center" wrapText="1"/>
    </xf>
    <xf numFmtId="0" fontId="3" fillId="0" borderId="20" xfId="2" applyFont="1" applyBorder="1" applyAlignment="1">
      <alignment horizontal="right" vertical="center" wrapText="1"/>
    </xf>
  </cellXfs>
  <cellStyles count="4">
    <cellStyle name="Dziesiętny" xfId="1" builtinId="3"/>
    <cellStyle name="Normalny" xfId="0" builtinId="0"/>
    <cellStyle name="Normalny 3" xfId="2" xr:uid="{00000000-0005-0000-0000-000006000000}"/>
    <cellStyle name="Procentowy 2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zoomScaleNormal="100" workbookViewId="0">
      <selection activeCell="D13" sqref="D13"/>
    </sheetView>
  </sheetViews>
  <sheetFormatPr defaultColWidth="8.7109375" defaultRowHeight="15" x14ac:dyDescent="0.25"/>
  <cols>
    <col min="1" max="1" width="16.140625" customWidth="1"/>
    <col min="2" max="2" width="58.85546875" customWidth="1"/>
    <col min="6" max="6" width="15.140625" customWidth="1"/>
    <col min="7" max="7" width="14.5703125" customWidth="1"/>
    <col min="8" max="8" width="15" customWidth="1"/>
    <col min="9" max="9" width="23.5703125" customWidth="1"/>
    <col min="10" max="10" width="24.85546875" customWidth="1"/>
  </cols>
  <sheetData>
    <row r="1" spans="1:10" x14ac:dyDescent="0.25">
      <c r="A1" s="2" t="s">
        <v>0</v>
      </c>
      <c r="B1" s="2"/>
    </row>
    <row r="2" spans="1:10" ht="16.5" x14ac:dyDescent="0.25">
      <c r="A2" s="48" t="s">
        <v>28</v>
      </c>
      <c r="B2" s="49"/>
      <c r="C2" s="4"/>
      <c r="D2" s="4"/>
      <c r="E2" s="4"/>
      <c r="F2" s="5"/>
      <c r="G2" s="4"/>
      <c r="H2" s="4"/>
      <c r="I2" s="4"/>
      <c r="J2" s="4"/>
    </row>
    <row r="3" spans="1:10" x14ac:dyDescent="0.25">
      <c r="A3" s="3"/>
      <c r="B3" s="6"/>
      <c r="C3" s="4"/>
      <c r="D3" s="4"/>
      <c r="E3" s="4"/>
      <c r="F3" s="4"/>
      <c r="G3" s="4"/>
      <c r="H3" s="4"/>
      <c r="I3" s="4"/>
      <c r="J3" s="4"/>
    </row>
    <row r="4" spans="1:10" ht="51" x14ac:dyDescent="0.25">
      <c r="A4" s="7" t="s">
        <v>1</v>
      </c>
      <c r="B4" s="8" t="s">
        <v>2</v>
      </c>
      <c r="C4" s="9" t="s">
        <v>3</v>
      </c>
      <c r="D4" s="9" t="s">
        <v>4</v>
      </c>
      <c r="E4" s="10" t="s">
        <v>5</v>
      </c>
      <c r="F4" s="10" t="s">
        <v>6</v>
      </c>
      <c r="G4" s="11" t="s">
        <v>27</v>
      </c>
      <c r="H4" s="10" t="s">
        <v>7</v>
      </c>
      <c r="I4" s="12" t="s">
        <v>8</v>
      </c>
      <c r="J4" s="10" t="s">
        <v>9</v>
      </c>
    </row>
    <row r="5" spans="1:10" ht="115.5" thickBot="1" x14ac:dyDescent="0.3">
      <c r="A5" s="13">
        <v>1</v>
      </c>
      <c r="B5" s="14" t="s">
        <v>29</v>
      </c>
      <c r="C5" s="15" t="s">
        <v>10</v>
      </c>
      <c r="D5" s="51">
        <v>1000</v>
      </c>
      <c r="E5" s="17">
        <v>0.73</v>
      </c>
      <c r="F5" s="18">
        <f>D5*E5</f>
        <v>730</v>
      </c>
      <c r="G5" s="19"/>
      <c r="H5" s="20">
        <f>F5*1.08</f>
        <v>788.40000000000009</v>
      </c>
      <c r="I5" s="18"/>
      <c r="J5" s="21" t="s">
        <v>11</v>
      </c>
    </row>
    <row r="6" spans="1:10" ht="102.75" thickBot="1" x14ac:dyDescent="0.3">
      <c r="A6" s="53">
        <v>2</v>
      </c>
      <c r="B6" s="54" t="s">
        <v>30</v>
      </c>
      <c r="C6" s="55" t="s">
        <v>10</v>
      </c>
      <c r="D6" s="55">
        <v>900</v>
      </c>
      <c r="E6" s="56">
        <v>1.1200000000000001</v>
      </c>
      <c r="F6" s="18">
        <f t="shared" ref="F6:F14" si="0">D6*E6</f>
        <v>1008.0000000000001</v>
      </c>
      <c r="G6" s="50"/>
      <c r="H6" s="20">
        <f t="shared" ref="H6:H14" si="1">F6*1.08</f>
        <v>1088.6400000000001</v>
      </c>
      <c r="I6" s="18"/>
      <c r="J6" s="21"/>
    </row>
    <row r="7" spans="1:10" ht="102.75" thickBot="1" x14ac:dyDescent="0.3">
      <c r="A7" s="59">
        <v>3</v>
      </c>
      <c r="B7" s="45" t="s">
        <v>31</v>
      </c>
      <c r="C7" s="51" t="s">
        <v>10</v>
      </c>
      <c r="D7" s="51">
        <v>1800</v>
      </c>
      <c r="E7" s="60">
        <v>1.84</v>
      </c>
      <c r="F7" s="52">
        <f t="shared" si="0"/>
        <v>3312</v>
      </c>
      <c r="G7" s="50"/>
      <c r="H7" s="20">
        <f t="shared" si="1"/>
        <v>3576.96</v>
      </c>
      <c r="I7" s="18"/>
      <c r="J7" s="21"/>
    </row>
    <row r="8" spans="1:10" ht="102.75" thickBot="1" x14ac:dyDescent="0.3">
      <c r="A8" s="57">
        <v>4</v>
      </c>
      <c r="B8" s="46" t="s">
        <v>32</v>
      </c>
      <c r="C8" s="16" t="s">
        <v>10</v>
      </c>
      <c r="D8" s="16">
        <v>1400</v>
      </c>
      <c r="E8" s="58">
        <v>2.4</v>
      </c>
      <c r="F8" s="52">
        <f t="shared" si="0"/>
        <v>3360</v>
      </c>
      <c r="G8" s="50"/>
      <c r="H8" s="20">
        <f t="shared" si="1"/>
        <v>3628.8</v>
      </c>
      <c r="I8" s="18"/>
      <c r="J8" s="21"/>
    </row>
    <row r="9" spans="1:10" ht="102.75" thickBot="1" x14ac:dyDescent="0.3">
      <c r="A9" s="57">
        <v>5</v>
      </c>
      <c r="B9" s="46" t="s">
        <v>33</v>
      </c>
      <c r="C9" s="16" t="s">
        <v>10</v>
      </c>
      <c r="D9" s="16">
        <v>900</v>
      </c>
      <c r="E9" s="58">
        <v>2.36</v>
      </c>
      <c r="F9" s="52">
        <f t="shared" si="0"/>
        <v>2124</v>
      </c>
      <c r="G9" s="50"/>
      <c r="H9" s="20">
        <f t="shared" si="1"/>
        <v>2293.92</v>
      </c>
      <c r="I9" s="18"/>
      <c r="J9" s="21"/>
    </row>
    <row r="10" spans="1:10" ht="115.5" thickBot="1" x14ac:dyDescent="0.3">
      <c r="A10" s="57">
        <v>6</v>
      </c>
      <c r="B10" s="46" t="s">
        <v>34</v>
      </c>
      <c r="C10" s="16" t="s">
        <v>10</v>
      </c>
      <c r="D10" s="16">
        <v>900</v>
      </c>
      <c r="E10" s="58">
        <v>3.75</v>
      </c>
      <c r="F10" s="52">
        <f t="shared" si="0"/>
        <v>3375</v>
      </c>
      <c r="G10" s="50"/>
      <c r="H10" s="20">
        <f t="shared" si="1"/>
        <v>3645.0000000000005</v>
      </c>
      <c r="I10" s="18"/>
      <c r="J10" s="21"/>
    </row>
    <row r="11" spans="1:10" ht="115.5" thickBot="1" x14ac:dyDescent="0.3">
      <c r="A11" s="57">
        <v>7</v>
      </c>
      <c r="B11" s="46" t="s">
        <v>35</v>
      </c>
      <c r="C11" s="16" t="s">
        <v>10</v>
      </c>
      <c r="D11" s="16">
        <v>900</v>
      </c>
      <c r="E11" s="58">
        <v>5.29</v>
      </c>
      <c r="F11" s="52">
        <f t="shared" si="0"/>
        <v>4761</v>
      </c>
      <c r="G11" s="50"/>
      <c r="H11" s="20">
        <f t="shared" si="1"/>
        <v>5141.88</v>
      </c>
      <c r="I11" s="18"/>
      <c r="J11" s="21"/>
    </row>
    <row r="12" spans="1:10" ht="115.5" thickBot="1" x14ac:dyDescent="0.3">
      <c r="A12" s="57">
        <v>8</v>
      </c>
      <c r="B12" s="46" t="s">
        <v>36</v>
      </c>
      <c r="C12" s="16" t="s">
        <v>10</v>
      </c>
      <c r="D12" s="16">
        <v>300</v>
      </c>
      <c r="E12" s="58">
        <v>5.37</v>
      </c>
      <c r="F12" s="52">
        <f t="shared" si="0"/>
        <v>1611</v>
      </c>
      <c r="G12" s="50"/>
      <c r="H12" s="20">
        <f t="shared" si="1"/>
        <v>1739.88</v>
      </c>
      <c r="I12" s="18"/>
      <c r="J12" s="21"/>
    </row>
    <row r="13" spans="1:10" ht="115.5" thickBot="1" x14ac:dyDescent="0.3">
      <c r="A13" s="57">
        <v>9</v>
      </c>
      <c r="B13" s="46" t="s">
        <v>37</v>
      </c>
      <c r="C13" s="16" t="s">
        <v>10</v>
      </c>
      <c r="D13" s="16">
        <v>20</v>
      </c>
      <c r="E13" s="58">
        <v>12.1</v>
      </c>
      <c r="F13" s="52">
        <f t="shared" si="0"/>
        <v>242</v>
      </c>
      <c r="G13" s="50"/>
      <c r="H13" s="20">
        <f t="shared" si="1"/>
        <v>261.36</v>
      </c>
      <c r="I13" s="18"/>
      <c r="J13" s="21"/>
    </row>
    <row r="14" spans="1:10" ht="115.5" thickBot="1" x14ac:dyDescent="0.3">
      <c r="A14" s="57">
        <v>10</v>
      </c>
      <c r="B14" s="46" t="s">
        <v>38</v>
      </c>
      <c r="C14" s="16" t="s">
        <v>10</v>
      </c>
      <c r="D14" s="16">
        <v>10</v>
      </c>
      <c r="E14" s="58">
        <v>22.52</v>
      </c>
      <c r="F14" s="52">
        <f t="shared" si="0"/>
        <v>225.2</v>
      </c>
      <c r="G14" s="50"/>
      <c r="H14" s="20">
        <f t="shared" si="1"/>
        <v>243.21600000000001</v>
      </c>
      <c r="I14" s="18"/>
      <c r="J14" s="21"/>
    </row>
    <row r="15" spans="1:10" ht="15.75" thickBot="1" x14ac:dyDescent="0.3">
      <c r="A15" s="4"/>
      <c r="B15" s="22"/>
      <c r="C15" s="22" t="s">
        <v>39</v>
      </c>
      <c r="D15" s="22"/>
      <c r="E15" s="61"/>
      <c r="F15" s="23">
        <f>SUM(F5:F14)</f>
        <v>20748.2</v>
      </c>
      <c r="G15" s="24"/>
      <c r="H15" s="25">
        <f>SUM(H5:H14)</f>
        <v>22408.056</v>
      </c>
      <c r="I15" s="26"/>
      <c r="J15" s="27"/>
    </row>
    <row r="16" spans="1:10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1" x14ac:dyDescent="0.25">
      <c r="A18" s="68" t="s">
        <v>12</v>
      </c>
      <c r="B18" s="68"/>
      <c r="C18" s="68"/>
      <c r="D18" s="28"/>
      <c r="E18" s="29"/>
      <c r="F18" s="4"/>
      <c r="G18" s="4"/>
      <c r="H18" s="4"/>
      <c r="I18" s="4"/>
      <c r="J18" s="4"/>
    </row>
    <row r="19" spans="1:11" x14ac:dyDescent="0.25">
      <c r="A19" s="69" t="s">
        <v>13</v>
      </c>
      <c r="B19" s="69"/>
      <c r="C19" s="69"/>
      <c r="D19" s="30"/>
      <c r="E19" s="29"/>
      <c r="F19" s="4"/>
      <c r="G19" s="4"/>
      <c r="H19" s="4"/>
      <c r="I19" s="4"/>
      <c r="J19" s="4"/>
    </row>
    <row r="20" spans="1:11" x14ac:dyDescent="0.25">
      <c r="A20" s="31" t="s">
        <v>14</v>
      </c>
      <c r="B20" s="64" t="s">
        <v>15</v>
      </c>
      <c r="C20" s="64"/>
      <c r="D20" s="32"/>
      <c r="E20" s="29"/>
      <c r="F20" s="4"/>
      <c r="G20" s="4"/>
      <c r="H20" s="4"/>
      <c r="I20" s="4"/>
      <c r="J20" s="4"/>
    </row>
    <row r="21" spans="1:11" ht="15" customHeight="1" x14ac:dyDescent="0.25">
      <c r="A21" s="31" t="s">
        <v>14</v>
      </c>
      <c r="B21" s="64" t="s">
        <v>16</v>
      </c>
      <c r="C21" s="64"/>
      <c r="D21" s="32"/>
      <c r="E21" s="29"/>
      <c r="F21" s="4"/>
      <c r="G21" s="4"/>
      <c r="H21" s="4"/>
      <c r="I21" s="4"/>
      <c r="J21" s="4"/>
    </row>
    <row r="22" spans="1:11" ht="15" customHeight="1" x14ac:dyDescent="0.25">
      <c r="A22" s="31" t="s">
        <v>14</v>
      </c>
      <c r="B22" s="64" t="s">
        <v>17</v>
      </c>
      <c r="C22" s="64"/>
      <c r="D22" s="32"/>
      <c r="E22" s="29"/>
      <c r="F22" s="4"/>
      <c r="G22" s="4"/>
      <c r="H22" s="4"/>
      <c r="I22" s="4"/>
      <c r="J22" s="4"/>
    </row>
    <row r="23" spans="1:11" x14ac:dyDescent="0.25">
      <c r="A23" s="33" t="s">
        <v>14</v>
      </c>
      <c r="B23" s="1" t="s">
        <v>18</v>
      </c>
      <c r="C23" s="1"/>
      <c r="D23" s="32"/>
      <c r="E23" s="29"/>
      <c r="F23" s="4"/>
      <c r="G23" s="4"/>
      <c r="H23" s="4"/>
      <c r="I23" s="4"/>
      <c r="J23" s="4"/>
    </row>
    <row r="24" spans="1:11" x14ac:dyDescent="0.25">
      <c r="A24" s="34"/>
      <c r="B24" s="1"/>
      <c r="C24" s="1"/>
      <c r="D24" s="35"/>
      <c r="E24" s="36"/>
      <c r="F24" s="37"/>
      <c r="G24" s="37"/>
      <c r="H24" s="37"/>
      <c r="I24" s="37"/>
      <c r="J24" s="37"/>
      <c r="K24" s="38"/>
    </row>
    <row r="25" spans="1:11" x14ac:dyDescent="0.25">
      <c r="A25" s="39"/>
      <c r="B25" s="40"/>
      <c r="C25" s="40"/>
      <c r="D25" s="41"/>
      <c r="E25" s="29"/>
      <c r="F25" s="4"/>
      <c r="G25" s="4"/>
      <c r="H25" s="4"/>
      <c r="I25" s="4"/>
      <c r="J25" s="4"/>
    </row>
    <row r="26" spans="1:11" ht="15.75" customHeight="1" x14ac:dyDescent="0.25">
      <c r="A26" s="65" t="s">
        <v>19</v>
      </c>
      <c r="B26" s="65"/>
      <c r="C26" s="65"/>
      <c r="D26" s="65"/>
      <c r="E26" s="65"/>
      <c r="F26" s="4"/>
      <c r="G26" s="4"/>
      <c r="H26" s="4"/>
      <c r="I26" s="4"/>
      <c r="J26" s="4"/>
    </row>
    <row r="27" spans="1:11" ht="15" customHeight="1" x14ac:dyDescent="0.25">
      <c r="A27" s="66" t="s">
        <v>13</v>
      </c>
      <c r="B27" s="66"/>
      <c r="C27" s="67" t="s">
        <v>20</v>
      </c>
      <c r="D27" s="67"/>
      <c r="E27" s="42"/>
      <c r="F27" s="4"/>
      <c r="G27" s="4"/>
      <c r="H27" s="4"/>
      <c r="I27" s="4"/>
      <c r="J27" s="4"/>
    </row>
    <row r="28" spans="1:11" ht="15" customHeight="1" x14ac:dyDescent="0.25">
      <c r="A28" s="43" t="s">
        <v>14</v>
      </c>
      <c r="B28" s="44" t="s">
        <v>21</v>
      </c>
      <c r="C28" s="63" t="s">
        <v>22</v>
      </c>
      <c r="D28" s="63"/>
      <c r="E28" s="42"/>
      <c r="F28" s="4"/>
      <c r="G28" s="4"/>
      <c r="H28" s="4"/>
      <c r="I28" s="4"/>
      <c r="J28" s="4"/>
    </row>
    <row r="29" spans="1:11" ht="15" customHeight="1" x14ac:dyDescent="0.25">
      <c r="A29" s="43" t="s">
        <v>14</v>
      </c>
      <c r="B29" s="45" t="s">
        <v>23</v>
      </c>
      <c r="C29" s="63" t="s">
        <v>24</v>
      </c>
      <c r="D29" s="63"/>
      <c r="E29" s="42"/>
      <c r="F29" s="4"/>
      <c r="G29" s="4"/>
      <c r="H29" s="4"/>
      <c r="I29" s="4"/>
      <c r="J29" s="4"/>
    </row>
    <row r="30" spans="1:11" ht="15" customHeight="1" x14ac:dyDescent="0.25">
      <c r="A30" s="43" t="s">
        <v>14</v>
      </c>
      <c r="B30" s="46" t="s">
        <v>25</v>
      </c>
      <c r="C30" s="63" t="s">
        <v>26</v>
      </c>
      <c r="D30" s="63"/>
      <c r="E30" s="47"/>
      <c r="F30" s="4"/>
      <c r="G30" s="4"/>
      <c r="H30" s="4"/>
      <c r="I30" s="4"/>
      <c r="J30" s="4"/>
    </row>
  </sheetData>
  <mergeCells count="11">
    <mergeCell ref="A18:C18"/>
    <mergeCell ref="A19:C19"/>
    <mergeCell ref="B20:C20"/>
    <mergeCell ref="B21:C21"/>
    <mergeCell ref="C29:D29"/>
    <mergeCell ref="C30:D30"/>
    <mergeCell ref="B22:C22"/>
    <mergeCell ref="A26:E26"/>
    <mergeCell ref="A27:B27"/>
    <mergeCell ref="C27:D27"/>
    <mergeCell ref="C28:D28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FA775-BF69-4067-92D1-E8DD48658D58}">
  <dimension ref="A1:K27"/>
  <sheetViews>
    <sheetView tabSelected="1" view="pageBreakPreview" zoomScale="60" zoomScaleNormal="100" workbookViewId="0">
      <selection activeCell="L5" sqref="L5"/>
    </sheetView>
  </sheetViews>
  <sheetFormatPr defaultColWidth="8.7109375" defaultRowHeight="15" x14ac:dyDescent="0.25"/>
  <cols>
    <col min="1" max="1" width="10.28515625" customWidth="1"/>
    <col min="2" max="2" width="58.85546875" customWidth="1"/>
    <col min="4" max="4" width="10.7109375" customWidth="1"/>
    <col min="5" max="5" width="15.28515625" customWidth="1"/>
    <col min="6" max="6" width="15.140625" customWidth="1"/>
    <col min="7" max="7" width="14.5703125" customWidth="1"/>
    <col min="8" max="8" width="15" customWidth="1"/>
    <col min="9" max="9" width="23.5703125" customWidth="1"/>
    <col min="10" max="10" width="24.85546875" customWidth="1"/>
  </cols>
  <sheetData>
    <row r="1" spans="1:10" x14ac:dyDescent="0.25">
      <c r="A1" s="2" t="s">
        <v>47</v>
      </c>
      <c r="B1" s="2"/>
    </row>
    <row r="2" spans="1:10" ht="17.25" thickBot="1" x14ac:dyDescent="0.3">
      <c r="A2" s="48" t="s">
        <v>28</v>
      </c>
      <c r="B2" s="49"/>
      <c r="C2" s="4"/>
      <c r="D2" s="4"/>
      <c r="E2" s="4"/>
      <c r="F2" s="5"/>
      <c r="G2" s="4"/>
      <c r="H2" s="4"/>
      <c r="I2" s="4"/>
      <c r="J2" s="4"/>
    </row>
    <row r="3" spans="1:10" ht="15.75" thickBot="1" x14ac:dyDescent="0.3">
      <c r="A3" s="3"/>
      <c r="B3" s="6"/>
      <c r="C3" s="4"/>
      <c r="D3" s="4"/>
      <c r="E3" s="4"/>
      <c r="F3" s="4"/>
      <c r="G3" s="4"/>
      <c r="H3" s="4"/>
      <c r="I3" s="4"/>
      <c r="J3" s="4"/>
    </row>
    <row r="4" spans="1:10" ht="51.75" thickBot="1" x14ac:dyDescent="0.3">
      <c r="A4" s="7" t="s">
        <v>1</v>
      </c>
      <c r="B4" s="8" t="s">
        <v>2</v>
      </c>
      <c r="C4" s="9" t="s">
        <v>3</v>
      </c>
      <c r="D4" s="9" t="s">
        <v>4</v>
      </c>
      <c r="E4" s="10" t="s">
        <v>5</v>
      </c>
      <c r="F4" s="10" t="s">
        <v>6</v>
      </c>
      <c r="G4" s="11" t="s">
        <v>27</v>
      </c>
      <c r="H4" s="10" t="s">
        <v>7</v>
      </c>
      <c r="I4" s="12" t="s">
        <v>8</v>
      </c>
      <c r="J4" s="10" t="s">
        <v>9</v>
      </c>
    </row>
    <row r="5" spans="1:10" ht="153.75" thickBot="1" x14ac:dyDescent="0.3">
      <c r="A5" s="53">
        <v>2</v>
      </c>
      <c r="B5" s="54" t="s">
        <v>40</v>
      </c>
      <c r="C5" s="55" t="s">
        <v>10</v>
      </c>
      <c r="D5" s="55">
        <v>100</v>
      </c>
      <c r="E5" s="56"/>
      <c r="F5" s="18"/>
      <c r="G5" s="50"/>
      <c r="H5" s="20"/>
      <c r="I5" s="18"/>
      <c r="J5" s="21" t="s">
        <v>11</v>
      </c>
    </row>
    <row r="6" spans="1:10" ht="153.75" thickBot="1" x14ac:dyDescent="0.3">
      <c r="A6" s="59">
        <v>3</v>
      </c>
      <c r="B6" s="45" t="s">
        <v>41</v>
      </c>
      <c r="C6" s="51" t="s">
        <v>10</v>
      </c>
      <c r="D6" s="51">
        <v>200</v>
      </c>
      <c r="E6" s="60"/>
      <c r="F6" s="52"/>
      <c r="G6" s="50"/>
      <c r="H6" s="20"/>
      <c r="I6" s="18"/>
      <c r="J6" s="21"/>
    </row>
    <row r="7" spans="1:10" ht="153.75" thickBot="1" x14ac:dyDescent="0.3">
      <c r="A7" s="57">
        <v>4</v>
      </c>
      <c r="B7" s="46" t="s">
        <v>42</v>
      </c>
      <c r="C7" s="16" t="s">
        <v>10</v>
      </c>
      <c r="D7" s="16">
        <v>100</v>
      </c>
      <c r="E7" s="58"/>
      <c r="F7" s="52"/>
      <c r="G7" s="50"/>
      <c r="H7" s="20"/>
      <c r="I7" s="18"/>
      <c r="J7" s="21"/>
    </row>
    <row r="8" spans="1:10" ht="128.25" thickBot="1" x14ac:dyDescent="0.3">
      <c r="A8" s="57">
        <v>5</v>
      </c>
      <c r="B8" s="46" t="s">
        <v>43</v>
      </c>
      <c r="C8" s="16" t="s">
        <v>10</v>
      </c>
      <c r="D8" s="16">
        <v>100</v>
      </c>
      <c r="E8" s="58"/>
      <c r="F8" s="52"/>
      <c r="G8" s="50"/>
      <c r="H8" s="20"/>
      <c r="I8" s="18"/>
      <c r="J8" s="21"/>
    </row>
    <row r="9" spans="1:10" ht="153.75" thickBot="1" x14ac:dyDescent="0.3">
      <c r="A9" s="57">
        <v>6</v>
      </c>
      <c r="B9" s="46" t="s">
        <v>44</v>
      </c>
      <c r="C9" s="16" t="s">
        <v>10</v>
      </c>
      <c r="D9" s="16">
        <v>100</v>
      </c>
      <c r="E9" s="58"/>
      <c r="F9" s="52"/>
      <c r="G9" s="50"/>
      <c r="H9" s="20"/>
      <c r="I9" s="18"/>
      <c r="J9" s="21"/>
    </row>
    <row r="10" spans="1:10" ht="153.75" thickBot="1" x14ac:dyDescent="0.3">
      <c r="A10" s="57">
        <v>7</v>
      </c>
      <c r="B10" s="46" t="s">
        <v>45</v>
      </c>
      <c r="C10" s="16" t="s">
        <v>10</v>
      </c>
      <c r="D10" s="16">
        <v>100</v>
      </c>
      <c r="E10" s="58"/>
      <c r="F10" s="52"/>
      <c r="G10" s="50"/>
      <c r="H10" s="20"/>
      <c r="I10" s="18"/>
      <c r="J10" s="21"/>
    </row>
    <row r="11" spans="1:10" ht="153.75" thickBot="1" x14ac:dyDescent="0.3">
      <c r="A11" s="57">
        <v>8</v>
      </c>
      <c r="B11" s="46" t="s">
        <v>46</v>
      </c>
      <c r="C11" s="16" t="s">
        <v>10</v>
      </c>
      <c r="D11" s="16">
        <v>50</v>
      </c>
      <c r="E11" s="58"/>
      <c r="F11" s="52"/>
      <c r="G11" s="50"/>
      <c r="H11" s="20"/>
      <c r="I11" s="18"/>
      <c r="J11" s="21"/>
    </row>
    <row r="12" spans="1:10" ht="15.75" thickBot="1" x14ac:dyDescent="0.3">
      <c r="A12" s="70" t="s">
        <v>39</v>
      </c>
      <c r="B12" s="70"/>
      <c r="C12" s="70"/>
      <c r="D12" s="71"/>
      <c r="E12" s="61"/>
      <c r="F12" s="23"/>
      <c r="G12" s="24"/>
      <c r="H12" s="25"/>
      <c r="I12" s="26"/>
      <c r="J12" s="27"/>
    </row>
    <row r="13" spans="1:10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0" ht="15.75" thickBot="1" x14ac:dyDescent="0.3">
      <c r="A14" s="4"/>
      <c r="B14" s="4"/>
      <c r="C14" s="4"/>
      <c r="D14" s="4"/>
      <c r="E14" s="4"/>
      <c r="F14" s="62"/>
      <c r="G14" s="4"/>
      <c r="H14" s="4"/>
      <c r="I14" s="4"/>
      <c r="J14" s="4"/>
    </row>
    <row r="15" spans="1:10" x14ac:dyDescent="0.25">
      <c r="A15" s="68" t="s">
        <v>12</v>
      </c>
      <c r="B15" s="68"/>
      <c r="C15" s="68"/>
      <c r="D15" s="28"/>
      <c r="E15" s="29"/>
      <c r="F15" s="4"/>
      <c r="G15" s="4"/>
      <c r="H15" s="4"/>
      <c r="I15" s="4"/>
      <c r="J15" s="4"/>
    </row>
    <row r="16" spans="1:10" x14ac:dyDescent="0.25">
      <c r="A16" s="69" t="s">
        <v>13</v>
      </c>
      <c r="B16" s="69"/>
      <c r="C16" s="69"/>
      <c r="D16" s="30"/>
      <c r="E16" s="29"/>
      <c r="F16" s="4"/>
      <c r="G16" s="4"/>
      <c r="H16" s="4"/>
      <c r="I16" s="4"/>
      <c r="J16" s="4"/>
    </row>
    <row r="17" spans="1:11" ht="38.25" customHeight="1" x14ac:dyDescent="0.25">
      <c r="A17" s="31" t="s">
        <v>14</v>
      </c>
      <c r="B17" s="64" t="s">
        <v>15</v>
      </c>
      <c r="C17" s="64"/>
      <c r="D17" s="32"/>
      <c r="E17" s="29"/>
      <c r="F17" s="4"/>
      <c r="G17" s="4"/>
      <c r="H17" s="4"/>
      <c r="I17" s="4"/>
      <c r="J17" s="4"/>
    </row>
    <row r="18" spans="1:11" ht="15" customHeight="1" x14ac:dyDescent="0.25">
      <c r="A18" s="31" t="s">
        <v>14</v>
      </c>
      <c r="B18" s="64" t="s">
        <v>16</v>
      </c>
      <c r="C18" s="64"/>
      <c r="D18" s="32"/>
      <c r="E18" s="29"/>
      <c r="F18" s="4"/>
      <c r="G18" s="4"/>
      <c r="H18" s="4"/>
      <c r="I18" s="4"/>
      <c r="J18" s="4"/>
    </row>
    <row r="19" spans="1:11" ht="15" customHeight="1" x14ac:dyDescent="0.25">
      <c r="A19" s="31" t="s">
        <v>14</v>
      </c>
      <c r="B19" s="64" t="s">
        <v>17</v>
      </c>
      <c r="C19" s="64"/>
      <c r="D19" s="32"/>
      <c r="E19" s="29"/>
      <c r="F19" s="4"/>
      <c r="G19" s="4"/>
      <c r="H19" s="4"/>
      <c r="I19" s="4"/>
      <c r="J19" s="4"/>
    </row>
    <row r="20" spans="1:11" x14ac:dyDescent="0.25">
      <c r="A20" s="33" t="s">
        <v>14</v>
      </c>
      <c r="B20" s="1" t="s">
        <v>18</v>
      </c>
      <c r="C20" s="1"/>
      <c r="D20" s="32"/>
      <c r="E20" s="29"/>
      <c r="F20" s="4"/>
      <c r="G20" s="4"/>
      <c r="H20" s="4"/>
      <c r="I20" s="4"/>
      <c r="J20" s="4"/>
    </row>
    <row r="21" spans="1:11" x14ac:dyDescent="0.25">
      <c r="A21" s="34"/>
      <c r="B21" s="1"/>
      <c r="C21" s="1"/>
      <c r="D21" s="35"/>
      <c r="E21" s="36"/>
      <c r="F21" s="37"/>
      <c r="G21" s="37"/>
      <c r="H21" s="37"/>
      <c r="I21" s="37"/>
      <c r="J21" s="37"/>
      <c r="K21" s="38"/>
    </row>
    <row r="22" spans="1:11" ht="15.75" thickBot="1" x14ac:dyDescent="0.3">
      <c r="A22" s="39"/>
      <c r="B22" s="40"/>
      <c r="C22" s="40"/>
      <c r="D22" s="41"/>
      <c r="E22" s="29"/>
      <c r="F22" s="4"/>
      <c r="G22" s="4"/>
      <c r="H22" s="4"/>
      <c r="I22" s="4"/>
      <c r="J22" s="4"/>
    </row>
    <row r="23" spans="1:11" ht="15.75" customHeight="1" thickBot="1" x14ac:dyDescent="0.3">
      <c r="A23" s="65" t="s">
        <v>19</v>
      </c>
      <c r="B23" s="65"/>
      <c r="C23" s="65"/>
      <c r="D23" s="65"/>
      <c r="E23" s="65"/>
      <c r="F23" s="4"/>
      <c r="G23" s="4"/>
      <c r="H23" s="4"/>
      <c r="I23" s="4"/>
      <c r="J23" s="4"/>
    </row>
    <row r="24" spans="1:11" ht="15" customHeight="1" x14ac:dyDescent="0.25">
      <c r="A24" s="66" t="s">
        <v>13</v>
      </c>
      <c r="B24" s="66"/>
      <c r="C24" s="67" t="s">
        <v>20</v>
      </c>
      <c r="D24" s="67"/>
      <c r="E24" s="42"/>
      <c r="F24" s="4"/>
      <c r="G24" s="4"/>
      <c r="H24" s="4"/>
      <c r="I24" s="4"/>
      <c r="J24" s="4"/>
    </row>
    <row r="25" spans="1:11" ht="40.5" customHeight="1" x14ac:dyDescent="0.25">
      <c r="A25" s="43" t="s">
        <v>14</v>
      </c>
      <c r="B25" s="44" t="s">
        <v>21</v>
      </c>
      <c r="C25" s="63" t="s">
        <v>22</v>
      </c>
      <c r="D25" s="63"/>
      <c r="E25" s="42"/>
      <c r="F25" s="4"/>
      <c r="G25" s="4"/>
      <c r="H25" s="4"/>
      <c r="I25" s="4"/>
      <c r="J25" s="4"/>
    </row>
    <row r="26" spans="1:11" ht="56.25" customHeight="1" x14ac:dyDescent="0.25">
      <c r="A26" s="43" t="s">
        <v>14</v>
      </c>
      <c r="B26" s="45" t="s">
        <v>23</v>
      </c>
      <c r="C26" s="63" t="s">
        <v>24</v>
      </c>
      <c r="D26" s="63"/>
      <c r="E26" s="42"/>
      <c r="F26" s="4"/>
      <c r="G26" s="4"/>
      <c r="H26" s="4"/>
      <c r="I26" s="4"/>
      <c r="J26" s="4"/>
    </row>
    <row r="27" spans="1:11" ht="84.75" customHeight="1" x14ac:dyDescent="0.25">
      <c r="A27" s="43" t="s">
        <v>14</v>
      </c>
      <c r="B27" s="46" t="s">
        <v>25</v>
      </c>
      <c r="C27" s="63" t="s">
        <v>26</v>
      </c>
      <c r="D27" s="63"/>
      <c r="E27" s="47"/>
      <c r="F27" s="4"/>
      <c r="G27" s="4"/>
      <c r="H27" s="4"/>
      <c r="I27" s="4"/>
      <c r="J27" s="4"/>
    </row>
  </sheetData>
  <mergeCells count="12">
    <mergeCell ref="A23:E23"/>
    <mergeCell ref="A12:D12"/>
    <mergeCell ref="A15:C15"/>
    <mergeCell ref="A16:C16"/>
    <mergeCell ref="B17:C17"/>
    <mergeCell ref="B18:C18"/>
    <mergeCell ref="B19:C19"/>
    <mergeCell ref="A24:B24"/>
    <mergeCell ref="C24:D24"/>
    <mergeCell ref="C25:D25"/>
    <mergeCell ref="C26:D26"/>
    <mergeCell ref="C27:D27"/>
  </mergeCells>
  <pageMargins left="0.7" right="0.7" top="0.75" bottom="0.75" header="0.511811023622047" footer="0.511811023622047"/>
  <pageSetup paperSize="9" scale="4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Wyłączenie</vt:lpstr>
      <vt:lpstr>Wyłączenie!Obszar_wydruku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Aleksandra Kubów</dc:creator>
  <dc:description/>
  <cp:lastModifiedBy>Angela Dudzińska</cp:lastModifiedBy>
  <cp:revision>1</cp:revision>
  <dcterms:created xsi:type="dcterms:W3CDTF">2015-06-05T18:19:34Z</dcterms:created>
  <dcterms:modified xsi:type="dcterms:W3CDTF">2024-12-19T08:40:46Z</dcterms:modified>
  <dc:language>pl-PL</dc:language>
</cp:coreProperties>
</file>