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vfs\transfer$\Dokumenty Dział Zamówień Publicznych\2_Postępowania\Anna_Dąbrowska\2022\PRZETARGI\EZP.270.25.2022 Dostawa falowodów\"/>
    </mc:Choice>
  </mc:AlternateContent>
  <bookViews>
    <workbookView xWindow="1620" yWindow="-135" windowWidth="24240" windowHeight="12780"/>
  </bookViews>
  <sheets>
    <sheet name="ZZK" sheetId="1" r:id="rId1"/>
  </sheets>
  <definedNames>
    <definedName name="__C">#REF!</definedName>
    <definedName name="_C">#REF!</definedName>
    <definedName name="dane">#REF!</definedName>
    <definedName name="kurs">4.2735</definedName>
    <definedName name="_xlnm.Print_Area" localSheetId="0">ZZK!$A$1:$K$31</definedName>
  </definedNames>
  <calcPr calcId="162913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6" i="1" l="1"/>
  <c r="K25" i="1"/>
  <c r="K24" i="1"/>
  <c r="A22" i="1"/>
  <c r="A23" i="1" s="1"/>
  <c r="K5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<sst xmlns="http://schemas.openxmlformats.org/spreadsheetml/2006/main" count="34" uniqueCount="34">
  <si>
    <t>Lp.</t>
  </si>
  <si>
    <t>Wyszczególnienie</t>
  </si>
  <si>
    <t>……………………………………………………..</t>
  </si>
  <si>
    <t>miejscowość i data</t>
  </si>
  <si>
    <t>RAZEM WARTOŚĆ BRUTTO</t>
  </si>
  <si>
    <t>FORMULARZ CENOWY</t>
  </si>
  <si>
    <t xml:space="preserve">RAZEM WARTOŚĆ NETTO  </t>
  </si>
  <si>
    <t>Falowód prosty 100mm</t>
  </si>
  <si>
    <t>Wartość</t>
  </si>
  <si>
    <t>Falowód prosty 150mm</t>
  </si>
  <si>
    <t>Falowód prosty 200mm</t>
  </si>
  <si>
    <t>Falowód prosty 300mm</t>
  </si>
  <si>
    <t>Falowód prosty 400mm</t>
  </si>
  <si>
    <t>Falowód prosty 500mm</t>
  </si>
  <si>
    <t>Falowód prosty 597mm</t>
  </si>
  <si>
    <t>Falowód prosty 650mm</t>
  </si>
  <si>
    <t>Falowód prosty 770mm</t>
  </si>
  <si>
    <t>Falowód prosty 779mm</t>
  </si>
  <si>
    <t>Falowód prosty 945mm</t>
  </si>
  <si>
    <t>Falowód prosty 1000mm</t>
  </si>
  <si>
    <t>Falowód prosty 1100mm</t>
  </si>
  <si>
    <t>Falowód prosty 1500mm</t>
  </si>
  <si>
    <t>Kolano typu E 150x150mm</t>
  </si>
  <si>
    <t>Kolano typu H 150x150mm</t>
  </si>
  <si>
    <t>Falowód prosty 770mm elastyczny</t>
  </si>
  <si>
    <t>Falowód prosty 597mm elastyczny</t>
  </si>
  <si>
    <t>Ilość</t>
  </si>
  <si>
    <t>Łącznie</t>
  </si>
  <si>
    <t>Waluta (PLN/USD/EUR)</t>
  </si>
  <si>
    <t>………………………………………….</t>
  </si>
  <si>
    <t>podpis Wykonawcy / Pełnomocnika</t>
  </si>
  <si>
    <t>Transport</t>
  </si>
  <si>
    <t xml:space="preserve">                                     PODATEK VAT </t>
  </si>
  <si>
    <t>Dostawa falowodów do zasilenia struktury akceleracyjnej w docelowej lokalizacji 
EZP.270.25.2022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</si>
</sst>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</numFmts>
  <fonts count="17">
    <font>
      <sz val="10"/>
      <name val="Arial CE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Arial CE"/>
      <family val="2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Pl Courier New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1">
    <xf numFmtId="0" fontId="0" fillId="0" borderId="0"/>
    <xf numFmtId="0" fontId="4" fillId="0" borderId="0"/>
    <xf numFmtId="0" fontId="5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11" fillId="0" borderId="0"/>
    <xf numFmtId="0" fontId="7" fillId="0" borderId="1" applyNumberFormat="0" applyFont="0" applyFill="0" applyBorder="0" applyProtection="0">
      <alignment vertical="top" wrapText="1"/>
    </xf>
    <xf numFmtId="0" fontId="4" fillId="0" borderId="0"/>
    <xf numFmtId="9" fontId="16" fillId="0" borderId="0" applyFont="0" applyFill="0" applyBorder="0" applyAlignment="0" applyProtection="0"/>
  </cellStyleXfs>
  <cellXfs count="44">
    <xf numFmtId="0" fontId="0" fillId="0" borderId="0" xfId="0"/>
    <xf numFmtId="4" fontId="0" fillId="0" borderId="0" xfId="0" applyNumberFormat="1"/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/>
    <xf numFmtId="4" fontId="14" fillId="3" borderId="2" xfId="0" applyNumberFormat="1" applyFont="1" applyFill="1" applyBorder="1" applyAlignment="1" applyProtection="1">
      <alignment horizontal="center" vertical="center"/>
      <protection locked="0"/>
    </xf>
    <xf numFmtId="4" fontId="1" fillId="2" borderId="2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/>
    <xf numFmtId="0" fontId="14" fillId="2" borderId="1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vertical="center" wrapText="1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1" fillId="3" borderId="12" xfId="0" applyNumberFormat="1" applyFont="1" applyFill="1" applyBorder="1" applyAlignment="1" applyProtection="1">
      <alignment horizontal="center" vertical="center"/>
      <protection locked="0"/>
    </xf>
    <xf numFmtId="49" fontId="1" fillId="3" borderId="14" xfId="0" applyNumberFormat="1" applyFont="1" applyFill="1" applyBorder="1" applyAlignment="1" applyProtection="1">
      <alignment horizontal="center" vertical="center"/>
      <protection locked="0"/>
    </xf>
    <xf numFmtId="49" fontId="1" fillId="3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2" fillId="2" borderId="2" xfId="0" applyNumberFormat="1" applyFont="1" applyFill="1" applyBorder="1" applyAlignment="1"/>
    <xf numFmtId="9" fontId="15" fillId="3" borderId="2" xfId="20" applyFont="1" applyFill="1" applyBorder="1" applyAlignment="1" applyProtection="1">
      <alignment horizontal="left" vertical="center" wrapText="1"/>
      <protection locked="0"/>
    </xf>
  </cellXfs>
  <cellStyles count="21">
    <cellStyle name="_PERSONAL" xfId="1"/>
    <cellStyle name="_PERSONAL_1" xfId="2"/>
    <cellStyle name="Comma [0]_laroux" xfId="3"/>
    <cellStyle name="Comma_laroux" xfId="4"/>
    <cellStyle name="Currency [0]_laroux" xfId="5"/>
    <cellStyle name="Currency_laroux" xfId="6"/>
    <cellStyle name="None" xfId="7"/>
    <cellStyle name="Normal_laroux" xfId="8"/>
    <cellStyle name="normální_laroux" xfId="9"/>
    <cellStyle name="Normalny" xfId="0" builtinId="0"/>
    <cellStyle name="Normalny 2" xfId="10"/>
    <cellStyle name="Normalny 2 2" xfId="11"/>
    <cellStyle name="Normalny 2_KO_OBIEKTY" xfId="12"/>
    <cellStyle name="Normalny 3" xfId="13"/>
    <cellStyle name="Normalny 4" xfId="14"/>
    <cellStyle name="Normalny 5" xfId="15"/>
    <cellStyle name="Normalny 5 2" xfId="16"/>
    <cellStyle name="Normalny 6" xfId="17"/>
    <cellStyle name="Opis" xfId="18"/>
    <cellStyle name="Procentowy" xfId="20" builtinId="5"/>
    <cellStyle name="Styl 1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view="pageBreakPreview" topLeftCell="A10" zoomScale="145" zoomScaleNormal="130" zoomScaleSheetLayoutView="145" workbookViewId="0">
      <selection activeCell="B18" sqref="B18:G18"/>
    </sheetView>
  </sheetViews>
  <sheetFormatPr defaultRowHeight="12.75"/>
  <cols>
    <col min="1" max="1" width="4.140625" bestFit="1" customWidth="1"/>
    <col min="2" max="3" width="4.140625" customWidth="1"/>
    <col min="4" max="4" width="12" customWidth="1"/>
    <col min="5" max="5" width="10.85546875" customWidth="1"/>
    <col min="6" max="6" width="9.140625" customWidth="1"/>
    <col min="7" max="7" width="5.5703125" customWidth="1"/>
    <col min="8" max="8" width="11.42578125" customWidth="1"/>
    <col min="9" max="9" width="5.7109375" customWidth="1"/>
    <col min="10" max="10" width="17.140625" customWidth="1"/>
    <col min="11" max="11" width="19.5703125" customWidth="1"/>
    <col min="12" max="12" width="9.140625" customWidth="1"/>
    <col min="15" max="15" width="13.85546875" bestFit="1" customWidth="1"/>
  </cols>
  <sheetData>
    <row r="1" spans="1:11" ht="21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1.75" customHeight="1">
      <c r="A2" s="14" t="s">
        <v>5</v>
      </c>
      <c r="B2" s="14"/>
      <c r="C2" s="14"/>
      <c r="D2" s="14"/>
      <c r="E2" s="15"/>
      <c r="F2" s="15"/>
      <c r="G2" s="15"/>
      <c r="H2" s="15"/>
      <c r="I2" s="15"/>
      <c r="J2" s="15"/>
      <c r="K2" s="15"/>
    </row>
    <row r="3" spans="1:11" ht="36.950000000000003" customHeight="1">
      <c r="A3" s="16" t="s">
        <v>33</v>
      </c>
      <c r="B3" s="16"/>
      <c r="C3" s="16"/>
      <c r="D3" s="16"/>
      <c r="E3" s="17"/>
      <c r="F3" s="17"/>
      <c r="G3" s="17"/>
      <c r="H3" s="17"/>
      <c r="I3" s="17"/>
      <c r="J3" s="17"/>
      <c r="K3" s="17"/>
    </row>
    <row r="4" spans="1:11" ht="47.25">
      <c r="A4" s="2" t="s">
        <v>0</v>
      </c>
      <c r="B4" s="18" t="s">
        <v>1</v>
      </c>
      <c r="C4" s="19"/>
      <c r="D4" s="19"/>
      <c r="E4" s="19"/>
      <c r="F4" s="19"/>
      <c r="G4" s="20"/>
      <c r="H4" s="4" t="s">
        <v>8</v>
      </c>
      <c r="I4" s="4" t="s">
        <v>26</v>
      </c>
      <c r="J4" s="5" t="s">
        <v>28</v>
      </c>
      <c r="K4" s="2" t="s">
        <v>27</v>
      </c>
    </row>
    <row r="5" spans="1:11" ht="15.75">
      <c r="A5" s="3">
        <v>1</v>
      </c>
      <c r="B5" s="21" t="s">
        <v>7</v>
      </c>
      <c r="C5" s="22"/>
      <c r="D5" s="22"/>
      <c r="E5" s="22"/>
      <c r="F5" s="22"/>
      <c r="G5" s="22"/>
      <c r="H5" s="9"/>
      <c r="I5" s="6">
        <v>6</v>
      </c>
      <c r="J5" s="25"/>
      <c r="K5" s="10">
        <f>I5*H5</f>
        <v>0</v>
      </c>
    </row>
    <row r="6" spans="1:11" ht="15.75">
      <c r="A6" s="3">
        <f>A5+1</f>
        <v>2</v>
      </c>
      <c r="B6" s="28" t="s">
        <v>9</v>
      </c>
      <c r="C6" s="29"/>
      <c r="D6" s="29"/>
      <c r="E6" s="29"/>
      <c r="F6" s="29"/>
      <c r="G6" s="29"/>
      <c r="H6" s="9"/>
      <c r="I6" s="6">
        <v>3</v>
      </c>
      <c r="J6" s="26"/>
      <c r="K6" s="10">
        <f t="shared" ref="K6:K23" si="0">I6*H6</f>
        <v>0</v>
      </c>
    </row>
    <row r="7" spans="1:11" ht="15.75">
      <c r="A7" s="3">
        <f t="shared" ref="A7:A23" si="1">A6+1</f>
        <v>3</v>
      </c>
      <c r="B7" s="28" t="s">
        <v>10</v>
      </c>
      <c r="C7" s="29"/>
      <c r="D7" s="29"/>
      <c r="E7" s="29"/>
      <c r="F7" s="29"/>
      <c r="G7" s="29"/>
      <c r="H7" s="9"/>
      <c r="I7" s="6">
        <v>9</v>
      </c>
      <c r="J7" s="26"/>
      <c r="K7" s="10">
        <f t="shared" si="0"/>
        <v>0</v>
      </c>
    </row>
    <row r="8" spans="1:11" ht="15.75">
      <c r="A8" s="3">
        <f t="shared" si="1"/>
        <v>4</v>
      </c>
      <c r="B8" s="28" t="s">
        <v>11</v>
      </c>
      <c r="C8" s="29"/>
      <c r="D8" s="29"/>
      <c r="E8" s="29"/>
      <c r="F8" s="29"/>
      <c r="G8" s="29"/>
      <c r="H8" s="9"/>
      <c r="I8" s="6">
        <v>1</v>
      </c>
      <c r="J8" s="26"/>
      <c r="K8" s="10">
        <f t="shared" si="0"/>
        <v>0</v>
      </c>
    </row>
    <row r="9" spans="1:11" ht="15.75">
      <c r="A9" s="3">
        <f t="shared" si="1"/>
        <v>5</v>
      </c>
      <c r="B9" s="28" t="s">
        <v>12</v>
      </c>
      <c r="C9" s="29"/>
      <c r="D9" s="29"/>
      <c r="E9" s="29"/>
      <c r="F9" s="29"/>
      <c r="G9" s="29"/>
      <c r="H9" s="9"/>
      <c r="I9" s="6">
        <v>3</v>
      </c>
      <c r="J9" s="26"/>
      <c r="K9" s="10">
        <f t="shared" si="0"/>
        <v>0</v>
      </c>
    </row>
    <row r="10" spans="1:11" ht="15.75">
      <c r="A10" s="3">
        <f t="shared" si="1"/>
        <v>6</v>
      </c>
      <c r="B10" s="28" t="s">
        <v>13</v>
      </c>
      <c r="C10" s="29"/>
      <c r="D10" s="29"/>
      <c r="E10" s="29"/>
      <c r="F10" s="29"/>
      <c r="G10" s="29"/>
      <c r="H10" s="9"/>
      <c r="I10" s="6">
        <v>6</v>
      </c>
      <c r="J10" s="26"/>
      <c r="K10" s="10">
        <f t="shared" si="0"/>
        <v>0</v>
      </c>
    </row>
    <row r="11" spans="1:11" ht="15.75">
      <c r="A11" s="3">
        <f t="shared" si="1"/>
        <v>7</v>
      </c>
      <c r="B11" s="28" t="s">
        <v>14</v>
      </c>
      <c r="C11" s="29"/>
      <c r="D11" s="29"/>
      <c r="E11" s="29"/>
      <c r="F11" s="29"/>
      <c r="G11" s="29"/>
      <c r="H11" s="9"/>
      <c r="I11" s="6">
        <v>1</v>
      </c>
      <c r="J11" s="26"/>
      <c r="K11" s="10">
        <f t="shared" si="0"/>
        <v>0</v>
      </c>
    </row>
    <row r="12" spans="1:11" ht="15.75">
      <c r="A12" s="3">
        <f t="shared" si="1"/>
        <v>8</v>
      </c>
      <c r="B12" s="28" t="s">
        <v>15</v>
      </c>
      <c r="C12" s="29"/>
      <c r="D12" s="29"/>
      <c r="E12" s="29"/>
      <c r="F12" s="29"/>
      <c r="G12" s="29"/>
      <c r="H12" s="9"/>
      <c r="I12" s="6">
        <v>1</v>
      </c>
      <c r="J12" s="26"/>
      <c r="K12" s="10">
        <f t="shared" si="0"/>
        <v>0</v>
      </c>
    </row>
    <row r="13" spans="1:11" ht="15.75">
      <c r="A13" s="3">
        <f t="shared" si="1"/>
        <v>9</v>
      </c>
      <c r="B13" s="28" t="s">
        <v>16</v>
      </c>
      <c r="C13" s="29"/>
      <c r="D13" s="29"/>
      <c r="E13" s="29"/>
      <c r="F13" s="29"/>
      <c r="G13" s="29"/>
      <c r="H13" s="9"/>
      <c r="I13" s="6">
        <v>2</v>
      </c>
      <c r="J13" s="26"/>
      <c r="K13" s="10">
        <f t="shared" si="0"/>
        <v>0</v>
      </c>
    </row>
    <row r="14" spans="1:11" ht="15.75">
      <c r="A14" s="3">
        <f t="shared" si="1"/>
        <v>10</v>
      </c>
      <c r="B14" s="28" t="s">
        <v>17</v>
      </c>
      <c r="C14" s="29"/>
      <c r="D14" s="29"/>
      <c r="E14" s="29"/>
      <c r="F14" s="29"/>
      <c r="G14" s="29"/>
      <c r="H14" s="9"/>
      <c r="I14" s="6">
        <v>1</v>
      </c>
      <c r="J14" s="26"/>
      <c r="K14" s="10">
        <f t="shared" si="0"/>
        <v>0</v>
      </c>
    </row>
    <row r="15" spans="1:11" ht="15.75">
      <c r="A15" s="3">
        <f t="shared" si="1"/>
        <v>11</v>
      </c>
      <c r="B15" s="28" t="s">
        <v>18</v>
      </c>
      <c r="C15" s="29"/>
      <c r="D15" s="29"/>
      <c r="E15" s="29"/>
      <c r="F15" s="29"/>
      <c r="G15" s="29"/>
      <c r="H15" s="9"/>
      <c r="I15" s="6">
        <v>2</v>
      </c>
      <c r="J15" s="26"/>
      <c r="K15" s="10">
        <f t="shared" si="0"/>
        <v>0</v>
      </c>
    </row>
    <row r="16" spans="1:11" ht="15.75">
      <c r="A16" s="3">
        <f t="shared" si="1"/>
        <v>12</v>
      </c>
      <c r="B16" s="28" t="s">
        <v>19</v>
      </c>
      <c r="C16" s="29"/>
      <c r="D16" s="29"/>
      <c r="E16" s="29"/>
      <c r="F16" s="29"/>
      <c r="G16" s="29"/>
      <c r="H16" s="9"/>
      <c r="I16" s="6">
        <v>5</v>
      </c>
      <c r="J16" s="26"/>
      <c r="K16" s="10">
        <f t="shared" si="0"/>
        <v>0</v>
      </c>
    </row>
    <row r="17" spans="1:15" ht="15.75">
      <c r="A17" s="3">
        <f t="shared" si="1"/>
        <v>13</v>
      </c>
      <c r="B17" s="28" t="s">
        <v>20</v>
      </c>
      <c r="C17" s="29"/>
      <c r="D17" s="29"/>
      <c r="E17" s="29"/>
      <c r="F17" s="29"/>
      <c r="G17" s="29"/>
      <c r="H17" s="9"/>
      <c r="I17" s="6">
        <v>2</v>
      </c>
      <c r="J17" s="26"/>
      <c r="K17" s="10">
        <f t="shared" si="0"/>
        <v>0</v>
      </c>
    </row>
    <row r="18" spans="1:15" ht="15.75">
      <c r="A18" s="3">
        <f t="shared" si="1"/>
        <v>14</v>
      </c>
      <c r="B18" s="28" t="s">
        <v>21</v>
      </c>
      <c r="C18" s="29"/>
      <c r="D18" s="29"/>
      <c r="E18" s="29"/>
      <c r="F18" s="29"/>
      <c r="G18" s="29"/>
      <c r="H18" s="9"/>
      <c r="I18" s="6">
        <v>10</v>
      </c>
      <c r="J18" s="26"/>
      <c r="K18" s="10">
        <f t="shared" si="0"/>
        <v>0</v>
      </c>
    </row>
    <row r="19" spans="1:15" ht="15.75">
      <c r="A19" s="3">
        <f t="shared" si="1"/>
        <v>15</v>
      </c>
      <c r="B19" s="28" t="s">
        <v>22</v>
      </c>
      <c r="C19" s="29"/>
      <c r="D19" s="29"/>
      <c r="E19" s="29"/>
      <c r="F19" s="29"/>
      <c r="G19" s="29"/>
      <c r="H19" s="9"/>
      <c r="I19" s="6">
        <v>9</v>
      </c>
      <c r="J19" s="26"/>
      <c r="K19" s="10">
        <f t="shared" si="0"/>
        <v>0</v>
      </c>
    </row>
    <row r="20" spans="1:15" ht="15.75">
      <c r="A20" s="3">
        <f t="shared" si="1"/>
        <v>16</v>
      </c>
      <c r="B20" s="28" t="s">
        <v>23</v>
      </c>
      <c r="C20" s="29"/>
      <c r="D20" s="29"/>
      <c r="E20" s="29"/>
      <c r="F20" s="29"/>
      <c r="G20" s="29"/>
      <c r="H20" s="9"/>
      <c r="I20" s="6">
        <v>18</v>
      </c>
      <c r="J20" s="26"/>
      <c r="K20" s="10">
        <f t="shared" si="0"/>
        <v>0</v>
      </c>
    </row>
    <row r="21" spans="1:15" ht="15.75">
      <c r="A21" s="3">
        <f t="shared" si="1"/>
        <v>17</v>
      </c>
      <c r="B21" s="28" t="s">
        <v>25</v>
      </c>
      <c r="C21" s="29"/>
      <c r="D21" s="29"/>
      <c r="E21" s="29"/>
      <c r="F21" s="29"/>
      <c r="G21" s="29"/>
      <c r="H21" s="9"/>
      <c r="I21" s="6">
        <v>1</v>
      </c>
      <c r="J21" s="26"/>
      <c r="K21" s="10">
        <f t="shared" si="0"/>
        <v>0</v>
      </c>
    </row>
    <row r="22" spans="1:15" ht="15.75">
      <c r="A22" s="3">
        <f t="shared" si="1"/>
        <v>18</v>
      </c>
      <c r="B22" s="30" t="s">
        <v>24</v>
      </c>
      <c r="C22" s="31"/>
      <c r="D22" s="31"/>
      <c r="E22" s="31"/>
      <c r="F22" s="31"/>
      <c r="G22" s="31"/>
      <c r="H22" s="9"/>
      <c r="I22" s="7">
        <v>1</v>
      </c>
      <c r="J22" s="26"/>
      <c r="K22" s="10">
        <f t="shared" si="0"/>
        <v>0</v>
      </c>
    </row>
    <row r="23" spans="1:15" ht="16.5" customHeight="1">
      <c r="A23" s="3">
        <f t="shared" si="1"/>
        <v>19</v>
      </c>
      <c r="B23" s="23" t="s">
        <v>31</v>
      </c>
      <c r="C23" s="24"/>
      <c r="D23" s="24"/>
      <c r="E23" s="24"/>
      <c r="F23" s="24"/>
      <c r="G23" s="24"/>
      <c r="H23" s="9"/>
      <c r="I23" s="12">
        <v>1</v>
      </c>
      <c r="J23" s="27"/>
      <c r="K23" s="10">
        <f t="shared" si="0"/>
        <v>0</v>
      </c>
    </row>
    <row r="24" spans="1:15" ht="15.75" customHeight="1">
      <c r="A24" s="32" t="s">
        <v>6</v>
      </c>
      <c r="B24" s="33"/>
      <c r="C24" s="33"/>
      <c r="D24" s="33"/>
      <c r="E24" s="33"/>
      <c r="F24" s="33"/>
      <c r="G24" s="33"/>
      <c r="H24" s="33"/>
      <c r="I24" s="33"/>
      <c r="J24" s="34"/>
      <c r="K24" s="11" t="str">
        <f>CONCATENATE(SUM(K5:K23)," ",J5)</f>
        <v xml:space="preserve">0 </v>
      </c>
      <c r="L24" s="1"/>
      <c r="O24" s="1"/>
    </row>
    <row r="25" spans="1:15" ht="15.75" customHeight="1">
      <c r="A25" s="32" t="s">
        <v>32</v>
      </c>
      <c r="B25" s="33"/>
      <c r="C25" s="33"/>
      <c r="D25" s="33"/>
      <c r="E25" s="33"/>
      <c r="F25" s="33"/>
      <c r="G25" s="33"/>
      <c r="H25" s="13"/>
      <c r="I25" s="43">
        <v>0.23</v>
      </c>
      <c r="J25" s="43"/>
      <c r="K25" s="11" t="str">
        <f>CONCATENATE(SUM(K5:K23)*I25," ",J5)</f>
        <v xml:space="preserve">0 </v>
      </c>
      <c r="L25" s="1"/>
    </row>
    <row r="26" spans="1:15" ht="15.75" customHeight="1">
      <c r="A26" s="35" t="s">
        <v>4</v>
      </c>
      <c r="B26" s="36"/>
      <c r="C26" s="36"/>
      <c r="D26" s="36"/>
      <c r="E26" s="36"/>
      <c r="F26" s="36"/>
      <c r="G26" s="36"/>
      <c r="H26" s="36"/>
      <c r="I26" s="36"/>
      <c r="J26" s="37"/>
      <c r="K26" s="42" t="str">
        <f>CONCATENATE(SUM(K5:K23)+SUM(K5:K23)*I25," ",J5)</f>
        <v xml:space="preserve">0 </v>
      </c>
      <c r="L26" s="1"/>
    </row>
    <row r="27" spans="1:15" ht="6" customHeight="1">
      <c r="A27" s="38"/>
      <c r="B27" s="39"/>
      <c r="C27" s="39"/>
      <c r="D27" s="39"/>
      <c r="E27" s="39"/>
      <c r="F27" s="39"/>
      <c r="G27" s="39"/>
      <c r="H27" s="39"/>
      <c r="I27" s="39"/>
      <c r="J27" s="40"/>
      <c r="K27" s="42"/>
      <c r="L27" s="1"/>
    </row>
    <row r="29" spans="1:15" ht="36.6" customHeight="1">
      <c r="A29" t="s">
        <v>2</v>
      </c>
      <c r="H29" s="41" t="s">
        <v>29</v>
      </c>
      <c r="I29" s="41"/>
      <c r="J29" s="41"/>
      <c r="K29" s="41"/>
    </row>
    <row r="30" spans="1:15">
      <c r="A30" t="s">
        <v>3</v>
      </c>
      <c r="I30" s="41" t="s">
        <v>30</v>
      </c>
      <c r="J30" s="41"/>
      <c r="K30" s="41"/>
    </row>
  </sheetData>
  <sheetProtection algorithmName="SHA-512" hashValue="OrrBW3BNf765ZWWP9U5oowTScBFgn3VVvBXKa/tXy05jro7EiCR/o11gyvrkV7EFlJknr44/3bKP7Smj/kBzvg==" saltValue="Ga1FSgxw2EUORihdFBgRtA==" spinCount="100000" sheet="1" formatCells="0" formatColumns="0" formatRows="0" insertColumns="0" insertRows="0" insertHyperlinks="0" deleteColumns="0" deleteRows="0" sort="0" autoFilter="0" pivotTables="0"/>
  <mergeCells count="30">
    <mergeCell ref="A24:J24"/>
    <mergeCell ref="A26:J27"/>
    <mergeCell ref="H29:K29"/>
    <mergeCell ref="I30:K30"/>
    <mergeCell ref="K26:K27"/>
    <mergeCell ref="I25:J25"/>
    <mergeCell ref="A25:G25"/>
    <mergeCell ref="B15:G15"/>
    <mergeCell ref="B16:G16"/>
    <mergeCell ref="B17:G17"/>
    <mergeCell ref="B22:G22"/>
    <mergeCell ref="B19:G19"/>
    <mergeCell ref="B20:G20"/>
    <mergeCell ref="B21:G21"/>
    <mergeCell ref="A2:K2"/>
    <mergeCell ref="A3:K3"/>
    <mergeCell ref="B4:G4"/>
    <mergeCell ref="B5:G5"/>
    <mergeCell ref="B23:G23"/>
    <mergeCell ref="J5:J23"/>
    <mergeCell ref="B18:G18"/>
    <mergeCell ref="B6:G6"/>
    <mergeCell ref="B7:G7"/>
    <mergeCell ref="B8:G8"/>
    <mergeCell ref="B9:G9"/>
    <mergeCell ref="B10:G10"/>
    <mergeCell ref="B11:G11"/>
    <mergeCell ref="B12:G12"/>
    <mergeCell ref="B13:G13"/>
    <mergeCell ref="B14:G14"/>
  </mergeCells>
  <pageMargins left="0.9055118110236221" right="0.74803149606299213" top="1.9685039370078741" bottom="0.98425196850393704" header="0.51181102362204722" footer="0.51181102362204722"/>
  <pageSetup paperSize="9" scale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ZZK</vt:lpstr>
      <vt:lpstr>ZZK!Obszar_wydruku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tgintrow</dc:creator>
  <cp:lastModifiedBy>Dąbrowska Anna</cp:lastModifiedBy>
  <cp:lastPrinted>2019-01-14T08:40:53Z</cp:lastPrinted>
  <dcterms:created xsi:type="dcterms:W3CDTF">2014-02-18T10:06:31Z</dcterms:created>
  <dcterms:modified xsi:type="dcterms:W3CDTF">2022-04-20T09:59:31Z</dcterms:modified>
</cp:coreProperties>
</file>