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wzp\ENERGIA\Energia 2025\"/>
    </mc:Choice>
  </mc:AlternateContent>
  <xr:revisionPtr revIDLastSave="0" documentId="13_ncr:1_{5BAB5513-9DDF-48EF-85F5-AB168399FC43}" xr6:coauthVersionLast="47" xr6:coauthVersionMax="47" xr10:uidLastSave="{00000000-0000-0000-0000-000000000000}"/>
  <bookViews>
    <workbookView xWindow="-28920" yWindow="-120" windowWidth="29040" windowHeight="15720" xr2:uid="{FC523D9C-2854-4066-81B2-325AF29036C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<sst xmlns="http://schemas.openxmlformats.org/spreadsheetml/2006/main" count="398" uniqueCount="192">
  <si>
    <t>L.p.</t>
  </si>
  <si>
    <t>Odbiorca</t>
  </si>
  <si>
    <t>Nazwa obiektu</t>
  </si>
  <si>
    <t>Kod</t>
  </si>
  <si>
    <t>Poczta</t>
  </si>
  <si>
    <t xml:space="preserve">Adres </t>
  </si>
  <si>
    <t>Nr</t>
  </si>
  <si>
    <t>Nr PPE</t>
  </si>
  <si>
    <t>Grupa taryfowa</t>
  </si>
  <si>
    <t>Zużycie roczne w kWh            2</t>
  </si>
  <si>
    <t>s1</t>
  </si>
  <si>
    <t>s2</t>
  </si>
  <si>
    <t>razem</t>
  </si>
  <si>
    <t>MŁODZIEŻOWY DOM KULTURY "ISKRA" W PILE</t>
  </si>
  <si>
    <t xml:space="preserve">Młodzieżowy Dom Kultury </t>
  </si>
  <si>
    <t>64-920</t>
  </si>
  <si>
    <t>PIŁA</t>
  </si>
  <si>
    <t xml:space="preserve">OKRZEI </t>
  </si>
  <si>
    <t>590310600000486073</t>
  </si>
  <si>
    <t>C12a</t>
  </si>
  <si>
    <t>Zespół Szkół Gastronomicznych w Pile</t>
  </si>
  <si>
    <t>Zespół Szkół Gastronomicznych - hala sportowa</t>
  </si>
  <si>
    <t xml:space="preserve">UL GEN. SIKORSKIEGO </t>
  </si>
  <si>
    <t>590310600000728326</t>
  </si>
  <si>
    <t>Zespół Szkół Gastronomicznych - szkoła</t>
  </si>
  <si>
    <t>590310600000693792</t>
  </si>
  <si>
    <t>Zespół Szkół Budowlanych w Pile</t>
  </si>
  <si>
    <t>ZESPÓŁ SZKÓŁ PONADGIMNAZJALNYCH NR 3</t>
  </si>
  <si>
    <t>KILIŃSKIEGO</t>
  </si>
  <si>
    <t>590310600000666666</t>
  </si>
  <si>
    <t>590310600000632319</t>
  </si>
  <si>
    <t>POWIAT PILSKI</t>
  </si>
  <si>
    <t xml:space="preserve">BIURA 
</t>
  </si>
  <si>
    <t>89-300</t>
  </si>
  <si>
    <t>WYRZYSK</t>
  </si>
  <si>
    <t xml:space="preserve">BYDGOSKA </t>
  </si>
  <si>
    <t>590310600000669155</t>
  </si>
  <si>
    <t xml:space="preserve">WO-77510 OBIEKT NIEMIESZKALNY 
 </t>
  </si>
  <si>
    <t>UL ALEJA WOJSKA POLSKIEGO</t>
  </si>
  <si>
    <t>49B</t>
  </si>
  <si>
    <t>590310600000637406</t>
  </si>
  <si>
    <t>C21</t>
  </si>
  <si>
    <t xml:space="preserve">OBIEKT NIEMIESZKALNY </t>
  </si>
  <si>
    <t xml:space="preserve">UL ŁĄCZNA </t>
  </si>
  <si>
    <t>590310600007627295</t>
  </si>
  <si>
    <t xml:space="preserve">WO-77422 BUDYNEK BIUROWY 
</t>
  </si>
  <si>
    <t xml:space="preserve">UL ALEJA NIEPODLEGŁOŚCI </t>
  </si>
  <si>
    <t>33/35</t>
  </si>
  <si>
    <t>590310600000645326</t>
  </si>
  <si>
    <t>590310600000645333</t>
  </si>
  <si>
    <t xml:space="preserve"> Młodzieżowy Ośrodek Wychowawczy</t>
  </si>
  <si>
    <t>89-310</t>
  </si>
  <si>
    <t>ŁOBŻENICA</t>
  </si>
  <si>
    <t>UL. ZŁOTOWSKA</t>
  </si>
  <si>
    <t>590310600000750143</t>
  </si>
  <si>
    <t>C12A</t>
  </si>
  <si>
    <t>Sala gimnastyczna Zespół Szkół Specjalnych</t>
  </si>
  <si>
    <t>590310600000750129</t>
  </si>
  <si>
    <t>590310600000750136</t>
  </si>
  <si>
    <t>Internat</t>
  </si>
  <si>
    <t>590310600000619624</t>
  </si>
  <si>
    <t>G12W</t>
  </si>
  <si>
    <t>Kijaszkowo</t>
  </si>
  <si>
    <t>89-321</t>
  </si>
  <si>
    <t xml:space="preserve">KIJASZKOWO </t>
  </si>
  <si>
    <t>590310600000619631</t>
  </si>
  <si>
    <t>G12</t>
  </si>
  <si>
    <t>64-810</t>
  </si>
  <si>
    <t>KACZORY</t>
  </si>
  <si>
    <t>ZESPÓŁ SZKÓŁ W ŁOBŻENICY</t>
  </si>
  <si>
    <t>Zespół Szkół Ponadgimnazjalnych im.Tadeusza Kościuszki</t>
  </si>
  <si>
    <t>590310600000619532</t>
  </si>
  <si>
    <t>ZESPÓŁ SZKÓŁ IM. ST. STASZICA W PILE</t>
  </si>
  <si>
    <t>UL. ALEJA POWSTAŃCÓW WIELKOPOLSKICH</t>
  </si>
  <si>
    <t>590310600000694768</t>
  </si>
  <si>
    <t>590310600000640079</t>
  </si>
  <si>
    <t>80B</t>
  </si>
  <si>
    <t>590310600000640093</t>
  </si>
  <si>
    <t>Zespół Szkół Ekonomicznych w Pile</t>
  </si>
  <si>
    <t>Zespół Szkół Ekonomicznych - szkoła</t>
  </si>
  <si>
    <t>18A</t>
  </si>
  <si>
    <t>590310600000623928</t>
  </si>
  <si>
    <t>Zespół Szkół Ekonomicznych - internat</t>
  </si>
  <si>
    <t>590310600000694706</t>
  </si>
  <si>
    <t>hala sportowa</t>
  </si>
  <si>
    <t xml:space="preserve"> UL. ŚNIADECKICH</t>
  </si>
  <si>
    <t xml:space="preserve"> 27A/B</t>
  </si>
  <si>
    <t>590310600028571102</t>
  </si>
  <si>
    <t>ośrodek</t>
  </si>
  <si>
    <t>590310600000976901</t>
  </si>
  <si>
    <t>590310600000688095</t>
  </si>
  <si>
    <t>POWIATOWY ZARZĄD DRÓG W PILE</t>
  </si>
  <si>
    <t xml:space="preserve">PZS ( KOLEJKA POWIATOWA)
</t>
  </si>
  <si>
    <t>89-340</t>
  </si>
  <si>
    <t>BIAŁOŚLIWIE</t>
  </si>
  <si>
    <t xml:space="preserve">UL PODGÓRNA </t>
  </si>
  <si>
    <t>590310600000619518</t>
  </si>
  <si>
    <t>89-320</t>
  </si>
  <si>
    <t>WYSOKA</t>
  </si>
  <si>
    <t xml:space="preserve"> PL. PLAC POWSTAŃCÓW WIELKOPOLSKICH</t>
  </si>
  <si>
    <t xml:space="preserve"> nr działki 582/1</t>
  </si>
  <si>
    <t>590310600030988578</t>
  </si>
  <si>
    <t>C11 o</t>
  </si>
  <si>
    <t>nr działki 430</t>
  </si>
  <si>
    <t>590310600031225399</t>
  </si>
  <si>
    <t xml:space="preserve">89-333 </t>
  </si>
  <si>
    <t>OSIEK NAD NOTECIĄ</t>
  </si>
  <si>
    <t>UL. DWORCOWA</t>
  </si>
  <si>
    <t>nr działki 301/4</t>
  </si>
  <si>
    <t>590310600030988523</t>
  </si>
  <si>
    <t>MIASTECZKO KRAJEŃSKIE</t>
  </si>
  <si>
    <t>PL. PLAC WOLNOŚCI</t>
  </si>
  <si>
    <t>nr działki 1117</t>
  </si>
  <si>
    <t>590310600031117519</t>
  </si>
  <si>
    <t xml:space="preserve">UL CHODZIESKA </t>
  </si>
  <si>
    <t>NR DZIAŁKI DZ. 235/2</t>
  </si>
  <si>
    <t>590310600002501200</t>
  </si>
  <si>
    <t>nr działki 112, 113/3</t>
  </si>
  <si>
    <t>590310600029968567</t>
  </si>
  <si>
    <t>64-843</t>
  </si>
  <si>
    <t>DZIEMBOWO</t>
  </si>
  <si>
    <t>UL. GŁÓWNA</t>
  </si>
  <si>
    <t>nr działki 197/3</t>
  </si>
  <si>
    <t>590310600031166845</t>
  </si>
  <si>
    <t>UL. BYDGOSKA</t>
  </si>
  <si>
    <t>590310600001023895</t>
  </si>
  <si>
    <t>C11</t>
  </si>
  <si>
    <t>UL. ŚNIADECKICH 500LECIA/SYGNALIZAC</t>
  </si>
  <si>
    <t>590310600020810247</t>
  </si>
  <si>
    <t>UL. OKÓLNA WALKI MŁOD</t>
  </si>
  <si>
    <t>590310600001129214</t>
  </si>
  <si>
    <t>UL. BYDGOSKA/LUTYCKA/LELEWELA</t>
  </si>
  <si>
    <t>590310600021894321</t>
  </si>
  <si>
    <t xml:space="preserve"> UL. ŚNIADECKICH/WYZWOLENIA</t>
  </si>
  <si>
    <t>590310600001120877</t>
  </si>
  <si>
    <t>UL. LELEWELA PRZY/SZKOLE</t>
  </si>
  <si>
    <t>590310600001061675</t>
  </si>
  <si>
    <t>Obiekt Biurowy
UL MŁODYCH 78</t>
  </si>
  <si>
    <t xml:space="preserve">UL MŁODYCH </t>
  </si>
  <si>
    <t>590310600000633101</t>
  </si>
  <si>
    <t>ŻABOSTOWO</t>
  </si>
  <si>
    <t>590310600000633095</t>
  </si>
  <si>
    <t>64-932</t>
  </si>
  <si>
    <t>STARA ŁUBIANKA</t>
  </si>
  <si>
    <t>UL. KOŚCIUSZKOWCÓW</t>
  </si>
  <si>
    <t xml:space="preserve"> nr działki 105/4</t>
  </si>
  <si>
    <t>590310600030911385</t>
  </si>
  <si>
    <t>POWIATOWE CENTRUM EDUKACJI W PILE</t>
  </si>
  <si>
    <t>Szkoła/warsztat</t>
  </si>
  <si>
    <t>CEGLANA</t>
  </si>
  <si>
    <t>590310600000637055</t>
  </si>
  <si>
    <t>Szkoła</t>
  </si>
  <si>
    <t xml:space="preserve">WINCENTEGO POLA </t>
  </si>
  <si>
    <t>590310600000637376</t>
  </si>
  <si>
    <t>ZESPÓŁ SZKÓŁ TECHNICZNYCH W PILE</t>
  </si>
  <si>
    <t>Zespół Szkół Technicznych - szkoła</t>
  </si>
  <si>
    <t>590310600000716279</t>
  </si>
  <si>
    <t>GARAŻ</t>
  </si>
  <si>
    <t>UL KACZORSKA 17</t>
  </si>
  <si>
    <t>590310600000472816</t>
  </si>
  <si>
    <t>SALA GIMANSTYCZNA NIEŻYCHOWO 1</t>
  </si>
  <si>
    <t xml:space="preserve">NIEŻYCHOWO </t>
  </si>
  <si>
    <t>590310600000655394</t>
  </si>
  <si>
    <t>PZS NIEŻYCHOWO</t>
  </si>
  <si>
    <t>590310600000655400</t>
  </si>
  <si>
    <t>SZKOŁA NIEŻYCHOWO</t>
  </si>
  <si>
    <t>590310600000690692</t>
  </si>
  <si>
    <t xml:space="preserve">SZKOŁA- CENTRUM KSZTAŁCENIA ZAWODOWEGO I USTAWICZNEGO W WYRZYSKU 
</t>
  </si>
  <si>
    <t xml:space="preserve">UL WIEJSKA </t>
  </si>
  <si>
    <t>590310600000699749</t>
  </si>
  <si>
    <t>WO-78003 STADION SPORTOWY</t>
  </si>
  <si>
    <t>OKRZEI</t>
  </si>
  <si>
    <t>590310600029762387</t>
  </si>
  <si>
    <t>Stadion Powiatowy przy Okrzei</t>
  </si>
  <si>
    <t>590310600002167765</t>
  </si>
  <si>
    <t>Liceum Ogólnokształcące Mistrzostwa Sportowego w Piłce Siatkowej w Pile</t>
  </si>
  <si>
    <t>Hala Sportowa</t>
  </si>
  <si>
    <t>590310600029778043</t>
  </si>
  <si>
    <t xml:space="preserve">LOKAL UŻYTKOWY </t>
  </si>
  <si>
    <t xml:space="preserve">UL MASZTOWA </t>
  </si>
  <si>
    <t>NR DZIAŁKI DZ. 249/2</t>
  </si>
  <si>
    <t>590310600000472830</t>
  </si>
  <si>
    <t>I LICEUM OGÓLNOKSZTAŁCĄCE IM. MARII SKŁODOWSKIEJ -CURIE W PILE</t>
  </si>
  <si>
    <t>CENTRUM KSZTAŁCENIA ZAWODOWEGO I USTAWICZNEGO W WYRZYSKU</t>
  </si>
  <si>
    <t>SPECJALNY OŚRODEK SZKOLNO-WYCHOWAWCZY IM. MARII GRZEGORZEWSKIEJ</t>
  </si>
  <si>
    <t>oświetlenie/sygnalizacja</t>
  </si>
  <si>
    <t>SYGNALIZACJA ŻABOSTOWO</t>
  </si>
  <si>
    <t>Załącznik nr 4  – Lista punktów poboru Zamawiających</t>
  </si>
  <si>
    <t>MŁODZIEŻOWY OŚRODEK WYCHOWAWCZY W ŁOBŻENICY 
(przed zmianą: ZESPÓŁ PLACÓWEK WYCHOWAWCZYCH W ŁOBŻENICY)</t>
  </si>
  <si>
    <t>BIURO</t>
  </si>
  <si>
    <t>Obiekt biurowy</t>
  </si>
  <si>
    <t>SYGNALIZACJA SWIETLNA KACZORY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</si>
</sst>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mbria"/>
      <family val="1"/>
      <charset val="238"/>
    </font>
    <font>
      <b/>
      <sz val="8"/>
      <name val="Cambria"/>
      <family val="1"/>
      <charset val="238"/>
    </font>
    <font>
      <sz val="8"/>
      <color theme="1"/>
      <name val="Cambria"/>
      <family val="1"/>
      <charset val="238"/>
    </font>
    <font>
      <sz val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 wrapText="1" readingOrder="1"/>
    </xf>
    <xf numFmtId="49" fontId="3" fillId="0" borderId="2" xfId="0" quotePrefix="1" applyNumberFormat="1" applyFont="1" applyBorder="1" applyAlignment="1">
      <alignment horizontal="center"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3" fontId="3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0" fillId="0" borderId="0" xfId="0" applyAlignment="1">
      <alignment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3" fontId="4" fillId="0" borderId="2" xfId="0" applyNumberFormat="1" applyFont="1" applyBorder="1" applyAlignment="1">
      <alignment horizontal="center" vertical="center" wrapText="1" readingOrder="1"/>
    </xf>
    <xf numFmtId="49" fontId="4" fillId="0" borderId="2" xfId="0" applyNumberFormat="1" applyFont="1" applyBorder="1" applyAlignment="1">
      <alignment horizontal="center" vertical="center" wrapText="1" readingOrder="1"/>
    </xf>
    <xf numFmtId="49" fontId="3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3" fontId="0" fillId="0" borderId="0" xfId="0" applyNumberFormat="1" applyAlignment="1">
      <alignment vertical="center" wrapText="1" readingOrder="1"/>
    </xf>
    <xf numFmtId="0" fontId="4" fillId="0" borderId="2" xfId="0" applyFont="1" applyBorder="1" applyAlignment="1">
      <alignment vertical="center" wrapText="1" readingOrder="1"/>
    </xf>
    <xf numFmtId="0" fontId="0" fillId="0" borderId="0" xfId="0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49" fontId="2" fillId="0" borderId="2" xfId="0" applyNumberFormat="1" applyFont="1" applyBorder="1" applyAlignment="1">
      <alignment horizontal="center" vertical="center" wrapText="1" readingOrder="1"/>
    </xf>
    <xf numFmtId="3" fontId="2" fillId="0" borderId="3" xfId="0" applyNumberFormat="1" applyFont="1" applyBorder="1" applyAlignment="1">
      <alignment horizontal="center" vertical="center" wrapText="1" readingOrder="1"/>
    </xf>
    <xf numFmtId="3" fontId="2" fillId="0" borderId="4" xfId="0" applyNumberFormat="1" applyFont="1" applyBorder="1" applyAlignment="1">
      <alignment horizontal="center" vertical="center" wrapText="1" readingOrder="1"/>
    </xf>
    <xf numFmtId="3" fontId="2" fillId="0" borderId="5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B593C-1C0D-4AB2-BFA1-4D7255CF7757}">
  <dimension ref="B2:N62"/>
  <sheetViews>
    <sheetView tabSelected="1" view="pageBreakPreview" topLeftCell="A32" zoomScale="60" zoomScaleNormal="100" workbookViewId="0">
      <selection activeCell="M61" sqref="M61"/>
    </sheetView>
  </sheetViews>
  <sheetFormatPr defaultColWidth="8.77734375" defaultRowHeight="14.4" x14ac:dyDescent="0.3"/>
  <cols>
    <col min="1" max="2" width="8.77734375" style="6"/>
    <col min="3" max="3" width="39.77734375" style="6" customWidth="1"/>
    <col min="4" max="4" width="26.77734375" style="14" customWidth="1"/>
    <col min="5" max="5" width="8.77734375" style="6"/>
    <col min="6" max="6" width="12.6640625" style="6" customWidth="1"/>
    <col min="7" max="7" width="26.21875" style="14" customWidth="1"/>
    <col min="8" max="8" width="12.21875" style="6" customWidth="1"/>
    <col min="9" max="9" width="27" style="6" customWidth="1"/>
    <col min="10" max="13" width="8.77734375" style="6"/>
    <col min="14" max="14" width="14.77734375" style="6" customWidth="1"/>
    <col min="15" max="16384" width="8.77734375" style="6"/>
  </cols>
  <sheetData>
    <row r="2" spans="2:13" x14ac:dyDescent="0.3">
      <c r="B2" s="15" t="s">
        <v>187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4" spans="2:13" x14ac:dyDescent="0.3">
      <c r="B4" s="21" t="s">
        <v>0</v>
      </c>
      <c r="C4" s="23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7" t="s">
        <v>7</v>
      </c>
      <c r="J4" s="16" t="s">
        <v>8</v>
      </c>
      <c r="K4" s="18" t="s">
        <v>9</v>
      </c>
      <c r="L4" s="19"/>
      <c r="M4" s="20"/>
    </row>
    <row r="5" spans="2:13" x14ac:dyDescent="0.3">
      <c r="B5" s="22"/>
      <c r="C5" s="23"/>
      <c r="D5" s="16"/>
      <c r="E5" s="16"/>
      <c r="F5" s="16"/>
      <c r="G5" s="16"/>
      <c r="H5" s="16"/>
      <c r="I5" s="17"/>
      <c r="J5" s="16"/>
      <c r="K5" s="7" t="s">
        <v>10</v>
      </c>
      <c r="L5" s="7" t="s">
        <v>11</v>
      </c>
      <c r="M5" s="7" t="s">
        <v>12</v>
      </c>
    </row>
    <row r="6" spans="2:13" x14ac:dyDescent="0.3">
      <c r="B6" s="5">
        <v>1</v>
      </c>
      <c r="C6" s="5" t="s">
        <v>13</v>
      </c>
      <c r="D6" s="1" t="s">
        <v>14</v>
      </c>
      <c r="E6" s="1" t="s">
        <v>15</v>
      </c>
      <c r="F6" s="1" t="s">
        <v>16</v>
      </c>
      <c r="G6" s="1" t="s">
        <v>17</v>
      </c>
      <c r="H6" s="5">
        <v>9</v>
      </c>
      <c r="I6" s="2" t="s">
        <v>18</v>
      </c>
      <c r="J6" s="3" t="s">
        <v>19</v>
      </c>
      <c r="K6" s="4">
        <v>8572</v>
      </c>
      <c r="L6" s="4">
        <v>23913</v>
      </c>
      <c r="M6" s="8">
        <f t="shared" ref="M6:M29" si="0">SUM(K6:L6)</f>
        <v>32485</v>
      </c>
    </row>
    <row r="7" spans="2:13" ht="20.399999999999999" x14ac:dyDescent="0.3">
      <c r="B7" s="5">
        <v>2</v>
      </c>
      <c r="C7" s="5" t="s">
        <v>20</v>
      </c>
      <c r="D7" s="1" t="s">
        <v>21</v>
      </c>
      <c r="E7" s="1" t="s">
        <v>15</v>
      </c>
      <c r="F7" s="1" t="s">
        <v>16</v>
      </c>
      <c r="G7" s="1" t="s">
        <v>22</v>
      </c>
      <c r="H7" s="5">
        <v>73</v>
      </c>
      <c r="I7" s="9" t="s">
        <v>23</v>
      </c>
      <c r="J7" s="1" t="s">
        <v>19</v>
      </c>
      <c r="K7" s="8">
        <v>26800</v>
      </c>
      <c r="L7" s="8">
        <v>33540</v>
      </c>
      <c r="M7" s="8">
        <f t="shared" si="0"/>
        <v>60340</v>
      </c>
    </row>
    <row r="8" spans="2:13" x14ac:dyDescent="0.3">
      <c r="B8" s="5">
        <v>3</v>
      </c>
      <c r="C8" s="5" t="s">
        <v>20</v>
      </c>
      <c r="D8" s="1" t="s">
        <v>24</v>
      </c>
      <c r="E8" s="1" t="s">
        <v>15</v>
      </c>
      <c r="F8" s="1" t="s">
        <v>16</v>
      </c>
      <c r="G8" s="1" t="s">
        <v>22</v>
      </c>
      <c r="H8" s="5">
        <v>73</v>
      </c>
      <c r="I8" s="9" t="s">
        <v>25</v>
      </c>
      <c r="J8" s="3" t="s">
        <v>19</v>
      </c>
      <c r="K8" s="4">
        <v>11844</v>
      </c>
      <c r="L8" s="4">
        <v>19876</v>
      </c>
      <c r="M8" s="8">
        <f t="shared" si="0"/>
        <v>31720</v>
      </c>
    </row>
    <row r="9" spans="2:13" ht="20.399999999999999" x14ac:dyDescent="0.3">
      <c r="B9" s="5">
        <v>4</v>
      </c>
      <c r="C9" s="5" t="s">
        <v>26</v>
      </c>
      <c r="D9" s="1" t="s">
        <v>27</v>
      </c>
      <c r="E9" s="1" t="s">
        <v>15</v>
      </c>
      <c r="F9" s="1" t="s">
        <v>16</v>
      </c>
      <c r="G9" s="1" t="s">
        <v>28</v>
      </c>
      <c r="H9" s="5">
        <v>12</v>
      </c>
      <c r="I9" s="10" t="s">
        <v>29</v>
      </c>
      <c r="J9" s="3" t="s">
        <v>19</v>
      </c>
      <c r="K9" s="4">
        <v>4896</v>
      </c>
      <c r="L9" s="4">
        <v>10279</v>
      </c>
      <c r="M9" s="8">
        <f t="shared" si="0"/>
        <v>15175</v>
      </c>
    </row>
    <row r="10" spans="2:13" ht="20.399999999999999" x14ac:dyDescent="0.3">
      <c r="B10" s="5">
        <v>5</v>
      </c>
      <c r="C10" s="5" t="s">
        <v>26</v>
      </c>
      <c r="D10" s="1" t="s">
        <v>27</v>
      </c>
      <c r="E10" s="1" t="s">
        <v>15</v>
      </c>
      <c r="F10" s="1" t="s">
        <v>16</v>
      </c>
      <c r="G10" s="1" t="s">
        <v>28</v>
      </c>
      <c r="H10" s="5">
        <v>16</v>
      </c>
      <c r="I10" s="10" t="s">
        <v>30</v>
      </c>
      <c r="J10" s="3" t="s">
        <v>19</v>
      </c>
      <c r="K10" s="4">
        <v>13568</v>
      </c>
      <c r="L10" s="4">
        <v>25425</v>
      </c>
      <c r="M10" s="8">
        <f t="shared" si="0"/>
        <v>38993</v>
      </c>
    </row>
    <row r="11" spans="2:13" x14ac:dyDescent="0.3">
      <c r="B11" s="5">
        <v>6</v>
      </c>
      <c r="C11" s="5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>
        <v>11</v>
      </c>
      <c r="I11" s="9" t="s">
        <v>36</v>
      </c>
      <c r="J11" s="3" t="s">
        <v>19</v>
      </c>
      <c r="K11" s="4">
        <v>6347</v>
      </c>
      <c r="L11" s="4">
        <v>13203</v>
      </c>
      <c r="M11" s="8">
        <f t="shared" si="0"/>
        <v>19550</v>
      </c>
    </row>
    <row r="12" spans="2:13" ht="20.399999999999999" x14ac:dyDescent="0.3">
      <c r="B12" s="5">
        <v>7</v>
      </c>
      <c r="C12" s="5" t="s">
        <v>31</v>
      </c>
      <c r="D12" s="1" t="s">
        <v>37</v>
      </c>
      <c r="E12" s="1" t="s">
        <v>15</v>
      </c>
      <c r="F12" s="1" t="s">
        <v>16</v>
      </c>
      <c r="G12" s="1" t="s">
        <v>38</v>
      </c>
      <c r="H12" s="1" t="s">
        <v>39</v>
      </c>
      <c r="I12" s="9" t="s">
        <v>40</v>
      </c>
      <c r="J12" s="1" t="s">
        <v>41</v>
      </c>
      <c r="K12" s="4">
        <v>20192</v>
      </c>
      <c r="L12" s="4">
        <v>45064</v>
      </c>
      <c r="M12" s="8">
        <f t="shared" si="0"/>
        <v>65256</v>
      </c>
    </row>
    <row r="13" spans="2:13" x14ac:dyDescent="0.3">
      <c r="B13" s="5">
        <v>8</v>
      </c>
      <c r="C13" s="5" t="s">
        <v>31</v>
      </c>
      <c r="D13" s="1" t="s">
        <v>42</v>
      </c>
      <c r="E13" s="1" t="s">
        <v>15</v>
      </c>
      <c r="F13" s="1" t="s">
        <v>16</v>
      </c>
      <c r="G13" s="1" t="s">
        <v>43</v>
      </c>
      <c r="H13" s="1">
        <v>47</v>
      </c>
      <c r="I13" s="9" t="s">
        <v>44</v>
      </c>
      <c r="J13" s="3" t="s">
        <v>19</v>
      </c>
      <c r="K13" s="4">
        <v>3849</v>
      </c>
      <c r="L13" s="4">
        <v>8868</v>
      </c>
      <c r="M13" s="8">
        <f t="shared" si="0"/>
        <v>12717</v>
      </c>
    </row>
    <row r="14" spans="2:13" ht="20.399999999999999" x14ac:dyDescent="0.3">
      <c r="B14" s="5">
        <v>9</v>
      </c>
      <c r="C14" s="5" t="s">
        <v>31</v>
      </c>
      <c r="D14" s="1" t="s">
        <v>45</v>
      </c>
      <c r="E14" s="1" t="s">
        <v>15</v>
      </c>
      <c r="F14" s="1" t="s">
        <v>16</v>
      </c>
      <c r="G14" s="1" t="s">
        <v>46</v>
      </c>
      <c r="H14" s="1" t="s">
        <v>47</v>
      </c>
      <c r="I14" s="9" t="s">
        <v>48</v>
      </c>
      <c r="J14" s="1" t="s">
        <v>41</v>
      </c>
      <c r="K14" s="4">
        <v>224054</v>
      </c>
      <c r="L14" s="4"/>
      <c r="M14" s="8">
        <f t="shared" si="0"/>
        <v>224054</v>
      </c>
    </row>
    <row r="15" spans="2:13" x14ac:dyDescent="0.3">
      <c r="B15" s="5">
        <v>10</v>
      </c>
      <c r="C15" s="5" t="s">
        <v>31</v>
      </c>
      <c r="D15" s="5" t="s">
        <v>189</v>
      </c>
      <c r="E15" s="1" t="s">
        <v>15</v>
      </c>
      <c r="F15" s="1" t="s">
        <v>16</v>
      </c>
      <c r="G15" s="1" t="s">
        <v>46</v>
      </c>
      <c r="H15" s="1">
        <v>37</v>
      </c>
      <c r="I15" s="10" t="s">
        <v>49</v>
      </c>
      <c r="J15" s="3" t="s">
        <v>19</v>
      </c>
      <c r="K15" s="4">
        <v>13181</v>
      </c>
      <c r="L15" s="4">
        <v>34621</v>
      </c>
      <c r="M15" s="8">
        <f t="shared" si="0"/>
        <v>47802</v>
      </c>
    </row>
    <row r="16" spans="2:13" ht="30.6" x14ac:dyDescent="0.3">
      <c r="B16" s="5">
        <v>11</v>
      </c>
      <c r="C16" s="5" t="s">
        <v>188</v>
      </c>
      <c r="D16" s="1" t="s">
        <v>50</v>
      </c>
      <c r="E16" s="1" t="s">
        <v>51</v>
      </c>
      <c r="F16" s="1" t="s">
        <v>52</v>
      </c>
      <c r="G16" s="1" t="s">
        <v>53</v>
      </c>
      <c r="H16" s="5">
        <v>14</v>
      </c>
      <c r="I16" s="9" t="s">
        <v>54</v>
      </c>
      <c r="J16" s="3" t="s">
        <v>55</v>
      </c>
      <c r="K16" s="4">
        <v>5812</v>
      </c>
      <c r="L16" s="4">
        <v>13982</v>
      </c>
      <c r="M16" s="8">
        <f t="shared" si="0"/>
        <v>19794</v>
      </c>
    </row>
    <row r="17" spans="2:13" ht="30.6" x14ac:dyDescent="0.3">
      <c r="B17" s="5">
        <v>12</v>
      </c>
      <c r="C17" s="5" t="s">
        <v>188</v>
      </c>
      <c r="D17" s="1" t="s">
        <v>56</v>
      </c>
      <c r="E17" s="1" t="s">
        <v>51</v>
      </c>
      <c r="F17" s="1" t="s">
        <v>52</v>
      </c>
      <c r="G17" s="1" t="s">
        <v>53</v>
      </c>
      <c r="H17" s="5">
        <v>14</v>
      </c>
      <c r="I17" s="9" t="s">
        <v>57</v>
      </c>
      <c r="J17" s="3" t="s">
        <v>55</v>
      </c>
      <c r="K17" s="4">
        <v>13286</v>
      </c>
      <c r="L17" s="4">
        <v>20423</v>
      </c>
      <c r="M17" s="8">
        <f t="shared" si="0"/>
        <v>33709</v>
      </c>
    </row>
    <row r="18" spans="2:13" ht="30.6" x14ac:dyDescent="0.3">
      <c r="B18" s="5">
        <v>13</v>
      </c>
      <c r="C18" s="5" t="s">
        <v>188</v>
      </c>
      <c r="D18" s="1" t="s">
        <v>50</v>
      </c>
      <c r="E18" s="1" t="s">
        <v>51</v>
      </c>
      <c r="F18" s="1" t="s">
        <v>52</v>
      </c>
      <c r="G18" s="1" t="s">
        <v>53</v>
      </c>
      <c r="H18" s="5">
        <v>14</v>
      </c>
      <c r="I18" s="9" t="s">
        <v>58</v>
      </c>
      <c r="J18" s="3" t="s">
        <v>55</v>
      </c>
      <c r="K18" s="4">
        <v>891</v>
      </c>
      <c r="L18" s="4">
        <v>1616</v>
      </c>
      <c r="M18" s="8">
        <f t="shared" si="0"/>
        <v>2507</v>
      </c>
    </row>
    <row r="19" spans="2:13" ht="30.6" x14ac:dyDescent="0.3">
      <c r="B19" s="5">
        <v>14</v>
      </c>
      <c r="C19" s="5" t="s">
        <v>188</v>
      </c>
      <c r="D19" s="1" t="s">
        <v>59</v>
      </c>
      <c r="E19" s="1" t="s">
        <v>51</v>
      </c>
      <c r="F19" s="1" t="s">
        <v>52</v>
      </c>
      <c r="G19" s="1" t="s">
        <v>53</v>
      </c>
      <c r="H19" s="5">
        <v>14</v>
      </c>
      <c r="I19" s="9" t="s">
        <v>60</v>
      </c>
      <c r="J19" s="3" t="s">
        <v>61</v>
      </c>
      <c r="K19" s="4">
        <v>2969</v>
      </c>
      <c r="L19" s="4">
        <v>3250</v>
      </c>
      <c r="M19" s="8">
        <f t="shared" si="0"/>
        <v>6219</v>
      </c>
    </row>
    <row r="20" spans="2:13" ht="30.6" x14ac:dyDescent="0.3">
      <c r="B20" s="5">
        <v>15</v>
      </c>
      <c r="C20" s="5" t="s">
        <v>188</v>
      </c>
      <c r="D20" s="1" t="s">
        <v>62</v>
      </c>
      <c r="E20" s="1" t="s">
        <v>63</v>
      </c>
      <c r="F20" s="1" t="s">
        <v>64</v>
      </c>
      <c r="G20" s="1" t="s">
        <v>64</v>
      </c>
      <c r="H20" s="5">
        <v>23</v>
      </c>
      <c r="I20" s="9" t="s">
        <v>65</v>
      </c>
      <c r="J20" s="3" t="s">
        <v>66</v>
      </c>
      <c r="K20" s="4">
        <v>2567</v>
      </c>
      <c r="L20" s="4">
        <v>2618</v>
      </c>
      <c r="M20" s="8">
        <f t="shared" si="0"/>
        <v>5185</v>
      </c>
    </row>
    <row r="21" spans="2:13" ht="20.399999999999999" x14ac:dyDescent="0.3">
      <c r="B21" s="5">
        <v>16</v>
      </c>
      <c r="C21" s="5" t="s">
        <v>69</v>
      </c>
      <c r="D21" s="1" t="s">
        <v>70</v>
      </c>
      <c r="E21" s="1" t="s">
        <v>51</v>
      </c>
      <c r="F21" s="1" t="s">
        <v>52</v>
      </c>
      <c r="G21" s="1" t="s">
        <v>53</v>
      </c>
      <c r="H21" s="5">
        <v>15</v>
      </c>
      <c r="I21" s="10" t="s">
        <v>71</v>
      </c>
      <c r="J21" s="3" t="s">
        <v>19</v>
      </c>
      <c r="K21" s="4">
        <v>5204</v>
      </c>
      <c r="L21" s="4">
        <v>9932</v>
      </c>
      <c r="M21" s="8">
        <f t="shared" si="0"/>
        <v>15136</v>
      </c>
    </row>
    <row r="22" spans="2:13" ht="20.399999999999999" x14ac:dyDescent="0.3">
      <c r="B22" s="5">
        <v>17</v>
      </c>
      <c r="C22" s="5" t="s">
        <v>72</v>
      </c>
      <c r="D22" s="1" t="s">
        <v>59</v>
      </c>
      <c r="E22" s="1" t="s">
        <v>15</v>
      </c>
      <c r="F22" s="1" t="s">
        <v>16</v>
      </c>
      <c r="G22" s="1" t="s">
        <v>73</v>
      </c>
      <c r="H22" s="5">
        <v>18</v>
      </c>
      <c r="I22" s="9" t="s">
        <v>74</v>
      </c>
      <c r="J22" s="3" t="s">
        <v>61</v>
      </c>
      <c r="K22" s="4">
        <v>20176</v>
      </c>
      <c r="L22" s="4">
        <v>14210</v>
      </c>
      <c r="M22" s="8">
        <f t="shared" si="0"/>
        <v>34386</v>
      </c>
    </row>
    <row r="23" spans="2:13" ht="20.399999999999999" x14ac:dyDescent="0.3">
      <c r="B23" s="5">
        <v>18</v>
      </c>
      <c r="C23" s="5" t="s">
        <v>72</v>
      </c>
      <c r="D23" s="1" t="s">
        <v>151</v>
      </c>
      <c r="E23" s="1" t="s">
        <v>15</v>
      </c>
      <c r="F23" s="1" t="s">
        <v>16</v>
      </c>
      <c r="G23" s="1" t="s">
        <v>73</v>
      </c>
      <c r="H23" s="5">
        <v>18</v>
      </c>
      <c r="I23" s="9" t="s">
        <v>75</v>
      </c>
      <c r="J23" s="3" t="s">
        <v>19</v>
      </c>
      <c r="K23" s="4">
        <v>11392</v>
      </c>
      <c r="L23" s="4">
        <v>20601</v>
      </c>
      <c r="M23" s="8">
        <f t="shared" si="0"/>
        <v>31993</v>
      </c>
    </row>
    <row r="24" spans="2:13" x14ac:dyDescent="0.3">
      <c r="B24" s="5">
        <v>19</v>
      </c>
      <c r="C24" s="5" t="s">
        <v>72</v>
      </c>
      <c r="D24" s="1" t="s">
        <v>190</v>
      </c>
      <c r="E24" s="1" t="s">
        <v>15</v>
      </c>
      <c r="F24" s="1" t="s">
        <v>16</v>
      </c>
      <c r="G24" s="1" t="s">
        <v>35</v>
      </c>
      <c r="H24" s="5" t="s">
        <v>76</v>
      </c>
      <c r="I24" s="9" t="s">
        <v>77</v>
      </c>
      <c r="J24" s="3" t="s">
        <v>19</v>
      </c>
      <c r="K24" s="4">
        <v>15100</v>
      </c>
      <c r="L24" s="4">
        <v>23116</v>
      </c>
      <c r="M24" s="8">
        <f t="shared" si="0"/>
        <v>38216</v>
      </c>
    </row>
    <row r="25" spans="2:13" x14ac:dyDescent="0.3">
      <c r="B25" s="5">
        <v>20</v>
      </c>
      <c r="C25" s="5" t="s">
        <v>78</v>
      </c>
      <c r="D25" s="1" t="s">
        <v>79</v>
      </c>
      <c r="E25" s="1" t="s">
        <v>15</v>
      </c>
      <c r="F25" s="1" t="s">
        <v>16</v>
      </c>
      <c r="G25" s="1" t="s">
        <v>22</v>
      </c>
      <c r="H25" s="5" t="s">
        <v>80</v>
      </c>
      <c r="I25" s="9" t="s">
        <v>81</v>
      </c>
      <c r="J25" s="3" t="s">
        <v>19</v>
      </c>
      <c r="K25" s="4">
        <v>14348</v>
      </c>
      <c r="L25" s="4">
        <v>32090</v>
      </c>
      <c r="M25" s="8">
        <f t="shared" si="0"/>
        <v>46438</v>
      </c>
    </row>
    <row r="26" spans="2:13" x14ac:dyDescent="0.3">
      <c r="B26" s="5">
        <v>21</v>
      </c>
      <c r="C26" s="5" t="s">
        <v>78</v>
      </c>
      <c r="D26" s="1" t="s">
        <v>82</v>
      </c>
      <c r="E26" s="1" t="s">
        <v>15</v>
      </c>
      <c r="F26" s="1" t="s">
        <v>16</v>
      </c>
      <c r="G26" s="1" t="s">
        <v>22</v>
      </c>
      <c r="H26" s="5">
        <v>19</v>
      </c>
      <c r="I26" s="9" t="s">
        <v>83</v>
      </c>
      <c r="J26" s="3" t="s">
        <v>61</v>
      </c>
      <c r="K26" s="4">
        <v>29760</v>
      </c>
      <c r="L26" s="4">
        <v>12831</v>
      </c>
      <c r="M26" s="8">
        <f t="shared" si="0"/>
        <v>42591</v>
      </c>
    </row>
    <row r="27" spans="2:13" ht="20.399999999999999" x14ac:dyDescent="0.3">
      <c r="B27" s="5">
        <v>22</v>
      </c>
      <c r="C27" s="5" t="s">
        <v>184</v>
      </c>
      <c r="D27" s="1" t="s">
        <v>84</v>
      </c>
      <c r="E27" s="1" t="s">
        <v>15</v>
      </c>
      <c r="F27" s="1" t="s">
        <v>16</v>
      </c>
      <c r="G27" s="1" t="s">
        <v>85</v>
      </c>
      <c r="H27" s="1" t="s">
        <v>86</v>
      </c>
      <c r="I27" s="9" t="s">
        <v>87</v>
      </c>
      <c r="J27" s="3" t="s">
        <v>19</v>
      </c>
      <c r="K27" s="4">
        <v>8964</v>
      </c>
      <c r="L27" s="4">
        <v>25123</v>
      </c>
      <c r="M27" s="8">
        <f t="shared" si="0"/>
        <v>34087</v>
      </c>
    </row>
    <row r="28" spans="2:13" ht="20.399999999999999" x14ac:dyDescent="0.3">
      <c r="B28" s="5">
        <v>23</v>
      </c>
      <c r="C28" s="5" t="s">
        <v>184</v>
      </c>
      <c r="D28" s="1" t="s">
        <v>88</v>
      </c>
      <c r="E28" s="1" t="s">
        <v>15</v>
      </c>
      <c r="F28" s="1" t="s">
        <v>16</v>
      </c>
      <c r="G28" s="1" t="s">
        <v>85</v>
      </c>
      <c r="H28" s="5">
        <v>27</v>
      </c>
      <c r="I28" s="9" t="s">
        <v>89</v>
      </c>
      <c r="J28" s="3" t="s">
        <v>19</v>
      </c>
      <c r="K28" s="4">
        <v>8647</v>
      </c>
      <c r="L28" s="4">
        <v>16440</v>
      </c>
      <c r="M28" s="8">
        <f t="shared" si="0"/>
        <v>25087</v>
      </c>
    </row>
    <row r="29" spans="2:13" ht="20.399999999999999" x14ac:dyDescent="0.3">
      <c r="B29" s="5">
        <v>24</v>
      </c>
      <c r="C29" s="5" t="s">
        <v>184</v>
      </c>
      <c r="D29" s="1" t="s">
        <v>59</v>
      </c>
      <c r="E29" s="1" t="s">
        <v>15</v>
      </c>
      <c r="F29" s="1" t="s">
        <v>16</v>
      </c>
      <c r="G29" s="1" t="s">
        <v>85</v>
      </c>
      <c r="H29" s="5">
        <v>27</v>
      </c>
      <c r="I29" s="9" t="s">
        <v>90</v>
      </c>
      <c r="J29" s="3" t="s">
        <v>61</v>
      </c>
      <c r="K29" s="4">
        <v>23220</v>
      </c>
      <c r="L29" s="4">
        <v>8152</v>
      </c>
      <c r="M29" s="8">
        <f t="shared" si="0"/>
        <v>31372</v>
      </c>
    </row>
    <row r="30" spans="2:13" ht="20.399999999999999" x14ac:dyDescent="0.3">
      <c r="B30" s="5">
        <v>25</v>
      </c>
      <c r="C30" s="5" t="s">
        <v>91</v>
      </c>
      <c r="D30" s="1" t="s">
        <v>92</v>
      </c>
      <c r="E30" s="1" t="s">
        <v>93</v>
      </c>
      <c r="F30" s="1" t="s">
        <v>94</v>
      </c>
      <c r="G30" s="1" t="s">
        <v>95</v>
      </c>
      <c r="H30" s="5">
        <v>3</v>
      </c>
      <c r="I30" s="9" t="s">
        <v>96</v>
      </c>
      <c r="J30" s="3" t="s">
        <v>19</v>
      </c>
      <c r="K30" s="4">
        <v>1508</v>
      </c>
      <c r="L30" s="4">
        <v>4217</v>
      </c>
      <c r="M30" s="8">
        <f t="shared" ref="M30:M45" si="1">SUM(K30:L30)</f>
        <v>5725</v>
      </c>
    </row>
    <row r="31" spans="2:13" ht="20.399999999999999" x14ac:dyDescent="0.3">
      <c r="B31" s="5">
        <v>26</v>
      </c>
      <c r="C31" s="5" t="s">
        <v>91</v>
      </c>
      <c r="D31" s="1" t="s">
        <v>185</v>
      </c>
      <c r="E31" s="5" t="s">
        <v>97</v>
      </c>
      <c r="F31" s="5" t="s">
        <v>98</v>
      </c>
      <c r="G31" s="5" t="s">
        <v>99</v>
      </c>
      <c r="H31" s="5" t="s">
        <v>100</v>
      </c>
      <c r="I31" s="10" t="s">
        <v>101</v>
      </c>
      <c r="J31" s="3" t="s">
        <v>102</v>
      </c>
      <c r="K31" s="5">
        <v>420</v>
      </c>
      <c r="L31" s="11"/>
      <c r="M31" s="8">
        <f t="shared" si="1"/>
        <v>420</v>
      </c>
    </row>
    <row r="32" spans="2:13" x14ac:dyDescent="0.3">
      <c r="B32" s="5">
        <v>27</v>
      </c>
      <c r="C32" s="5" t="s">
        <v>91</v>
      </c>
      <c r="D32" s="1" t="s">
        <v>185</v>
      </c>
      <c r="E32" s="1" t="s">
        <v>51</v>
      </c>
      <c r="F32" s="1" t="s">
        <v>52</v>
      </c>
      <c r="G32" s="1" t="s">
        <v>53</v>
      </c>
      <c r="H32" s="5" t="s">
        <v>103</v>
      </c>
      <c r="I32" s="9" t="s">
        <v>104</v>
      </c>
      <c r="J32" s="3" t="s">
        <v>102</v>
      </c>
      <c r="K32" s="4">
        <v>490</v>
      </c>
      <c r="L32" s="4"/>
      <c r="M32" s="8">
        <f t="shared" si="1"/>
        <v>490</v>
      </c>
    </row>
    <row r="33" spans="2:13" ht="20.399999999999999" x14ac:dyDescent="0.3">
      <c r="B33" s="5">
        <v>28</v>
      </c>
      <c r="C33" s="5" t="s">
        <v>91</v>
      </c>
      <c r="D33" s="1" t="s">
        <v>185</v>
      </c>
      <c r="E33" s="1" t="s">
        <v>105</v>
      </c>
      <c r="F33" s="1" t="s">
        <v>106</v>
      </c>
      <c r="G33" s="1" t="s">
        <v>107</v>
      </c>
      <c r="H33" s="5" t="s">
        <v>108</v>
      </c>
      <c r="I33" s="9" t="s">
        <v>109</v>
      </c>
      <c r="J33" s="3" t="s">
        <v>102</v>
      </c>
      <c r="K33" s="4">
        <v>450</v>
      </c>
      <c r="L33" s="4"/>
      <c r="M33" s="8">
        <f t="shared" si="1"/>
        <v>450</v>
      </c>
    </row>
    <row r="34" spans="2:13" ht="20.399999999999999" x14ac:dyDescent="0.3">
      <c r="B34" s="5">
        <v>29</v>
      </c>
      <c r="C34" s="5" t="s">
        <v>91</v>
      </c>
      <c r="D34" s="1" t="s">
        <v>185</v>
      </c>
      <c r="E34" s="1"/>
      <c r="F34" s="1" t="s">
        <v>110</v>
      </c>
      <c r="G34" s="1" t="s">
        <v>111</v>
      </c>
      <c r="H34" s="5" t="s">
        <v>112</v>
      </c>
      <c r="I34" s="9" t="s">
        <v>113</v>
      </c>
      <c r="J34" s="3" t="s">
        <v>102</v>
      </c>
      <c r="K34" s="4">
        <v>490</v>
      </c>
      <c r="L34" s="4"/>
      <c r="M34" s="8">
        <f t="shared" si="1"/>
        <v>490</v>
      </c>
    </row>
    <row r="35" spans="2:13" ht="20.399999999999999" x14ac:dyDescent="0.3">
      <c r="B35" s="5">
        <v>30</v>
      </c>
      <c r="C35" s="5" t="s">
        <v>91</v>
      </c>
      <c r="D35" s="1" t="s">
        <v>191</v>
      </c>
      <c r="E35" s="1" t="s">
        <v>67</v>
      </c>
      <c r="F35" s="1" t="s">
        <v>68</v>
      </c>
      <c r="G35" s="1" t="s">
        <v>114</v>
      </c>
      <c r="H35" s="5" t="s">
        <v>115</v>
      </c>
      <c r="I35" s="9" t="s">
        <v>116</v>
      </c>
      <c r="J35" s="3" t="s">
        <v>19</v>
      </c>
      <c r="K35" s="4">
        <v>245</v>
      </c>
      <c r="L35" s="4">
        <v>693</v>
      </c>
      <c r="M35" s="8">
        <f t="shared" si="1"/>
        <v>938</v>
      </c>
    </row>
    <row r="36" spans="2:13" ht="20.399999999999999" x14ac:dyDescent="0.3">
      <c r="B36" s="5">
        <v>31</v>
      </c>
      <c r="C36" s="5" t="s">
        <v>91</v>
      </c>
      <c r="D36" s="1" t="s">
        <v>185</v>
      </c>
      <c r="E36" s="1" t="s">
        <v>15</v>
      </c>
      <c r="F36" s="1" t="s">
        <v>16</v>
      </c>
      <c r="G36" s="1" t="s">
        <v>85</v>
      </c>
      <c r="H36" s="5" t="s">
        <v>117</v>
      </c>
      <c r="I36" s="9" t="s">
        <v>118</v>
      </c>
      <c r="J36" s="3" t="s">
        <v>102</v>
      </c>
      <c r="K36" s="4">
        <v>936</v>
      </c>
      <c r="L36" s="4"/>
      <c r="M36" s="8">
        <f t="shared" si="1"/>
        <v>936</v>
      </c>
    </row>
    <row r="37" spans="2:13" x14ac:dyDescent="0.3">
      <c r="B37" s="5">
        <v>32</v>
      </c>
      <c r="C37" s="5" t="s">
        <v>91</v>
      </c>
      <c r="D37" s="1" t="s">
        <v>185</v>
      </c>
      <c r="E37" s="1" t="s">
        <v>119</v>
      </c>
      <c r="F37" s="1" t="s">
        <v>120</v>
      </c>
      <c r="G37" s="1" t="s">
        <v>121</v>
      </c>
      <c r="H37" s="5" t="s">
        <v>122</v>
      </c>
      <c r="I37" s="9" t="s">
        <v>123</v>
      </c>
      <c r="J37" s="3" t="s">
        <v>102</v>
      </c>
      <c r="K37" s="4">
        <v>396</v>
      </c>
      <c r="L37" s="4"/>
      <c r="M37" s="8">
        <f t="shared" si="1"/>
        <v>396</v>
      </c>
    </row>
    <row r="38" spans="2:13" x14ac:dyDescent="0.3">
      <c r="B38" s="5">
        <v>33</v>
      </c>
      <c r="C38" s="5" t="s">
        <v>91</v>
      </c>
      <c r="D38" s="1" t="s">
        <v>185</v>
      </c>
      <c r="E38" s="1" t="s">
        <v>15</v>
      </c>
      <c r="F38" s="1" t="s">
        <v>16</v>
      </c>
      <c r="G38" s="5" t="s">
        <v>124</v>
      </c>
      <c r="H38" s="5">
        <v>1</v>
      </c>
      <c r="I38" s="10" t="s">
        <v>125</v>
      </c>
      <c r="J38" s="5" t="s">
        <v>126</v>
      </c>
      <c r="K38" s="5">
        <v>3342</v>
      </c>
      <c r="L38" s="11"/>
      <c r="M38" s="8">
        <f t="shared" si="1"/>
        <v>3342</v>
      </c>
    </row>
    <row r="39" spans="2:13" ht="20.399999999999999" x14ac:dyDescent="0.3">
      <c r="B39" s="5">
        <v>34</v>
      </c>
      <c r="C39" s="5" t="s">
        <v>91</v>
      </c>
      <c r="D39" s="1" t="s">
        <v>185</v>
      </c>
      <c r="E39" s="1" t="s">
        <v>15</v>
      </c>
      <c r="F39" s="1" t="s">
        <v>16</v>
      </c>
      <c r="G39" s="5" t="s">
        <v>127</v>
      </c>
      <c r="H39" s="11"/>
      <c r="I39" s="10" t="s">
        <v>128</v>
      </c>
      <c r="J39" s="1" t="s">
        <v>126</v>
      </c>
      <c r="K39" s="1">
        <v>2964</v>
      </c>
      <c r="L39" s="13"/>
      <c r="M39" s="1">
        <f t="shared" si="1"/>
        <v>2964</v>
      </c>
    </row>
    <row r="40" spans="2:13" x14ac:dyDescent="0.3">
      <c r="B40" s="5">
        <v>35</v>
      </c>
      <c r="C40" s="5" t="s">
        <v>91</v>
      </c>
      <c r="D40" s="1" t="s">
        <v>185</v>
      </c>
      <c r="E40" s="1" t="s">
        <v>15</v>
      </c>
      <c r="F40" s="1" t="s">
        <v>16</v>
      </c>
      <c r="G40" s="5" t="s">
        <v>129</v>
      </c>
      <c r="H40" s="5"/>
      <c r="I40" s="10" t="s">
        <v>130</v>
      </c>
      <c r="J40" s="1" t="s">
        <v>126</v>
      </c>
      <c r="K40" s="1">
        <v>720</v>
      </c>
      <c r="L40" s="13"/>
      <c r="M40" s="8">
        <f t="shared" si="1"/>
        <v>720</v>
      </c>
    </row>
    <row r="41" spans="2:13" x14ac:dyDescent="0.3">
      <c r="B41" s="5">
        <v>36</v>
      </c>
      <c r="C41" s="5" t="s">
        <v>91</v>
      </c>
      <c r="D41" s="1" t="s">
        <v>185</v>
      </c>
      <c r="E41" s="1" t="s">
        <v>15</v>
      </c>
      <c r="F41" s="1" t="s">
        <v>16</v>
      </c>
      <c r="G41" s="1" t="s">
        <v>131</v>
      </c>
      <c r="H41" s="5"/>
      <c r="I41" s="10" t="s">
        <v>132</v>
      </c>
      <c r="J41" s="1" t="s">
        <v>126</v>
      </c>
      <c r="K41" s="1">
        <v>1000</v>
      </c>
      <c r="L41" s="13"/>
      <c r="M41" s="1">
        <f t="shared" si="1"/>
        <v>1000</v>
      </c>
    </row>
    <row r="42" spans="2:13" x14ac:dyDescent="0.3">
      <c r="B42" s="5">
        <v>37</v>
      </c>
      <c r="C42" s="5" t="s">
        <v>91</v>
      </c>
      <c r="D42" s="1" t="s">
        <v>185</v>
      </c>
      <c r="E42" s="1" t="s">
        <v>15</v>
      </c>
      <c r="F42" s="1" t="s">
        <v>16</v>
      </c>
      <c r="G42" s="1" t="s">
        <v>133</v>
      </c>
      <c r="H42" s="5"/>
      <c r="I42" s="10" t="s">
        <v>134</v>
      </c>
      <c r="J42" s="1" t="s">
        <v>126</v>
      </c>
      <c r="K42" s="1">
        <v>1000</v>
      </c>
      <c r="L42" s="13"/>
      <c r="M42" s="8">
        <f t="shared" si="1"/>
        <v>1000</v>
      </c>
    </row>
    <row r="43" spans="2:13" x14ac:dyDescent="0.3">
      <c r="B43" s="5">
        <v>38</v>
      </c>
      <c r="C43" s="5" t="s">
        <v>91</v>
      </c>
      <c r="D43" s="1" t="s">
        <v>185</v>
      </c>
      <c r="E43" s="1" t="s">
        <v>15</v>
      </c>
      <c r="F43" s="1" t="s">
        <v>16</v>
      </c>
      <c r="G43" s="5" t="s">
        <v>135</v>
      </c>
      <c r="H43" s="5">
        <v>1</v>
      </c>
      <c r="I43" s="10" t="s">
        <v>136</v>
      </c>
      <c r="J43" s="1" t="s">
        <v>126</v>
      </c>
      <c r="K43" s="1">
        <v>1000</v>
      </c>
      <c r="L43" s="13"/>
      <c r="M43" s="8">
        <f t="shared" si="1"/>
        <v>1000</v>
      </c>
    </row>
    <row r="44" spans="2:13" ht="20.399999999999999" x14ac:dyDescent="0.3">
      <c r="B44" s="5">
        <v>39</v>
      </c>
      <c r="C44" s="5" t="s">
        <v>91</v>
      </c>
      <c r="D44" s="1" t="s">
        <v>137</v>
      </c>
      <c r="E44" s="1" t="s">
        <v>15</v>
      </c>
      <c r="F44" s="1" t="s">
        <v>16</v>
      </c>
      <c r="G44" s="1" t="s">
        <v>138</v>
      </c>
      <c r="H44" s="5">
        <v>78</v>
      </c>
      <c r="I44" s="9" t="s">
        <v>139</v>
      </c>
      <c r="J44" s="3" t="s">
        <v>19</v>
      </c>
      <c r="K44" s="8">
        <v>2629</v>
      </c>
      <c r="L44" s="8">
        <v>7181</v>
      </c>
      <c r="M44" s="8">
        <f t="shared" si="1"/>
        <v>9810</v>
      </c>
    </row>
    <row r="45" spans="2:13" x14ac:dyDescent="0.3">
      <c r="B45" s="5">
        <v>40</v>
      </c>
      <c r="C45" s="5" t="s">
        <v>91</v>
      </c>
      <c r="D45" s="1" t="s">
        <v>186</v>
      </c>
      <c r="E45" s="1" t="s">
        <v>67</v>
      </c>
      <c r="F45" s="1" t="s">
        <v>140</v>
      </c>
      <c r="G45" s="1"/>
      <c r="H45" s="5"/>
      <c r="I45" s="9" t="s">
        <v>141</v>
      </c>
      <c r="J45" s="3" t="s">
        <v>19</v>
      </c>
      <c r="K45" s="8">
        <v>43</v>
      </c>
      <c r="L45" s="8">
        <v>119</v>
      </c>
      <c r="M45" s="8">
        <f t="shared" si="1"/>
        <v>162</v>
      </c>
    </row>
    <row r="46" spans="2:13" x14ac:dyDescent="0.3">
      <c r="B46" s="5">
        <v>41</v>
      </c>
      <c r="C46" s="5" t="s">
        <v>91</v>
      </c>
      <c r="D46" s="1" t="s">
        <v>185</v>
      </c>
      <c r="E46" s="5" t="s">
        <v>142</v>
      </c>
      <c r="F46" s="11" t="s">
        <v>143</v>
      </c>
      <c r="G46" s="5" t="s">
        <v>144</v>
      </c>
      <c r="H46" s="5" t="s">
        <v>145</v>
      </c>
      <c r="I46" s="10" t="s">
        <v>146</v>
      </c>
      <c r="J46" s="3" t="s">
        <v>102</v>
      </c>
      <c r="K46" s="5">
        <v>240</v>
      </c>
      <c r="L46" s="11"/>
      <c r="M46" s="8">
        <f t="shared" ref="M46:M58" si="2">SUM(K46:L46)</f>
        <v>240</v>
      </c>
    </row>
    <row r="47" spans="2:13" x14ac:dyDescent="0.3">
      <c r="B47" s="5">
        <v>42</v>
      </c>
      <c r="C47" s="5" t="s">
        <v>147</v>
      </c>
      <c r="D47" s="1" t="s">
        <v>148</v>
      </c>
      <c r="E47" s="1" t="s">
        <v>15</v>
      </c>
      <c r="F47" s="1" t="s">
        <v>16</v>
      </c>
      <c r="G47" s="1" t="s">
        <v>149</v>
      </c>
      <c r="H47" s="5">
        <v>2</v>
      </c>
      <c r="I47" s="9" t="s">
        <v>150</v>
      </c>
      <c r="J47" s="1" t="s">
        <v>41</v>
      </c>
      <c r="K47" s="4">
        <v>51624</v>
      </c>
      <c r="L47" s="4"/>
      <c r="M47" s="8">
        <f t="shared" si="2"/>
        <v>51624</v>
      </c>
    </row>
    <row r="48" spans="2:13" ht="20.399999999999999" x14ac:dyDescent="0.3">
      <c r="B48" s="5">
        <v>43</v>
      </c>
      <c r="C48" s="5" t="s">
        <v>182</v>
      </c>
      <c r="D48" s="1" t="s">
        <v>151</v>
      </c>
      <c r="E48" s="1" t="s">
        <v>15</v>
      </c>
      <c r="F48" s="1" t="s">
        <v>16</v>
      </c>
      <c r="G48" s="1" t="s">
        <v>152</v>
      </c>
      <c r="H48" s="5">
        <v>11</v>
      </c>
      <c r="I48" s="2" t="s">
        <v>153</v>
      </c>
      <c r="J48" s="3" t="s">
        <v>19</v>
      </c>
      <c r="K48" s="4">
        <v>25226</v>
      </c>
      <c r="L48" s="4">
        <v>44942</v>
      </c>
      <c r="M48" s="8">
        <f t="shared" si="2"/>
        <v>70168</v>
      </c>
    </row>
    <row r="49" spans="2:14" x14ac:dyDescent="0.3">
      <c r="B49" s="5">
        <v>44</v>
      </c>
      <c r="C49" s="5" t="s">
        <v>154</v>
      </c>
      <c r="D49" s="1" t="s">
        <v>155</v>
      </c>
      <c r="E49" s="1" t="s">
        <v>15</v>
      </c>
      <c r="F49" s="1" t="s">
        <v>16</v>
      </c>
      <c r="G49" s="1" t="s">
        <v>149</v>
      </c>
      <c r="H49" s="5">
        <v>4</v>
      </c>
      <c r="I49" s="10" t="s">
        <v>156</v>
      </c>
      <c r="J49" s="3" t="s">
        <v>19</v>
      </c>
      <c r="K49" s="4">
        <v>16625</v>
      </c>
      <c r="L49" s="4">
        <v>42261</v>
      </c>
      <c r="M49" s="8">
        <f t="shared" si="2"/>
        <v>58886</v>
      </c>
    </row>
    <row r="50" spans="2:14" x14ac:dyDescent="0.3">
      <c r="B50" s="5">
        <v>45</v>
      </c>
      <c r="C50" s="5" t="s">
        <v>31</v>
      </c>
      <c r="D50" s="1" t="s">
        <v>157</v>
      </c>
      <c r="E50" s="1" t="s">
        <v>15</v>
      </c>
      <c r="F50" s="1" t="s">
        <v>16</v>
      </c>
      <c r="G50" s="1" t="s">
        <v>158</v>
      </c>
      <c r="H50" s="1"/>
      <c r="I50" s="9" t="s">
        <v>159</v>
      </c>
      <c r="J50" s="3" t="s">
        <v>19</v>
      </c>
      <c r="K50" s="4">
        <v>459</v>
      </c>
      <c r="L50" s="4">
        <v>2861</v>
      </c>
      <c r="M50" s="8">
        <f t="shared" si="2"/>
        <v>3320</v>
      </c>
    </row>
    <row r="51" spans="2:14" ht="20.399999999999999" x14ac:dyDescent="0.3">
      <c r="B51" s="5">
        <v>46</v>
      </c>
      <c r="C51" s="5" t="s">
        <v>183</v>
      </c>
      <c r="D51" s="1" t="s">
        <v>160</v>
      </c>
      <c r="E51" s="1" t="s">
        <v>93</v>
      </c>
      <c r="F51" s="1" t="s">
        <v>94</v>
      </c>
      <c r="G51" s="1" t="s">
        <v>161</v>
      </c>
      <c r="H51" s="5">
        <v>1</v>
      </c>
      <c r="I51" s="2" t="s">
        <v>162</v>
      </c>
      <c r="J51" s="3" t="s">
        <v>19</v>
      </c>
      <c r="K51" s="4">
        <v>849</v>
      </c>
      <c r="L51" s="4">
        <v>3273</v>
      </c>
      <c r="M51" s="8">
        <f t="shared" si="2"/>
        <v>4122</v>
      </c>
    </row>
    <row r="52" spans="2:14" ht="20.399999999999999" x14ac:dyDescent="0.3">
      <c r="B52" s="5">
        <v>47</v>
      </c>
      <c r="C52" s="5" t="s">
        <v>183</v>
      </c>
      <c r="D52" s="1" t="s">
        <v>163</v>
      </c>
      <c r="E52" s="1" t="s">
        <v>93</v>
      </c>
      <c r="F52" s="1" t="s">
        <v>94</v>
      </c>
      <c r="G52" s="1" t="s">
        <v>161</v>
      </c>
      <c r="H52" s="5">
        <v>1</v>
      </c>
      <c r="I52" s="2" t="s">
        <v>164</v>
      </c>
      <c r="J52" s="3" t="s">
        <v>19</v>
      </c>
      <c r="K52" s="4">
        <v>105</v>
      </c>
      <c r="L52" s="4">
        <v>338</v>
      </c>
      <c r="M52" s="8">
        <f t="shared" si="2"/>
        <v>443</v>
      </c>
    </row>
    <row r="53" spans="2:14" ht="20.399999999999999" x14ac:dyDescent="0.3">
      <c r="B53" s="5">
        <v>48</v>
      </c>
      <c r="C53" s="5" t="s">
        <v>183</v>
      </c>
      <c r="D53" s="1" t="s">
        <v>165</v>
      </c>
      <c r="E53" s="1" t="s">
        <v>93</v>
      </c>
      <c r="F53" s="1" t="s">
        <v>94</v>
      </c>
      <c r="G53" s="1" t="s">
        <v>161</v>
      </c>
      <c r="H53" s="5">
        <v>1</v>
      </c>
      <c r="I53" s="2" t="s">
        <v>166</v>
      </c>
      <c r="J53" s="3" t="s">
        <v>19</v>
      </c>
      <c r="K53" s="4">
        <v>1150</v>
      </c>
      <c r="L53" s="4">
        <v>3793</v>
      </c>
      <c r="M53" s="8">
        <f t="shared" si="2"/>
        <v>4943</v>
      </c>
    </row>
    <row r="54" spans="2:14" ht="40.799999999999997" x14ac:dyDescent="0.3">
      <c r="B54" s="5">
        <v>49</v>
      </c>
      <c r="C54" s="5" t="s">
        <v>183</v>
      </c>
      <c r="D54" s="1" t="s">
        <v>167</v>
      </c>
      <c r="E54" s="1" t="s">
        <v>33</v>
      </c>
      <c r="F54" s="1" t="s">
        <v>34</v>
      </c>
      <c r="G54" s="1" t="s">
        <v>168</v>
      </c>
      <c r="H54" s="5">
        <v>1</v>
      </c>
      <c r="I54" s="2" t="s">
        <v>169</v>
      </c>
      <c r="J54" s="3" t="s">
        <v>19</v>
      </c>
      <c r="K54" s="4">
        <v>14925</v>
      </c>
      <c r="L54" s="4">
        <v>33720</v>
      </c>
      <c r="M54" s="8">
        <f t="shared" si="2"/>
        <v>48645</v>
      </c>
    </row>
    <row r="55" spans="2:14" x14ac:dyDescent="0.3">
      <c r="B55" s="5">
        <v>50</v>
      </c>
      <c r="C55" s="5" t="s">
        <v>13</v>
      </c>
      <c r="D55" s="1" t="s">
        <v>170</v>
      </c>
      <c r="E55" s="1" t="s">
        <v>15</v>
      </c>
      <c r="F55" s="1" t="s">
        <v>16</v>
      </c>
      <c r="G55" s="1" t="s">
        <v>171</v>
      </c>
      <c r="H55" s="1">
        <v>4</v>
      </c>
      <c r="I55" s="9" t="s">
        <v>172</v>
      </c>
      <c r="J55" s="1" t="s">
        <v>41</v>
      </c>
      <c r="K55" s="4">
        <v>66484</v>
      </c>
      <c r="L55" s="4"/>
      <c r="M55" s="8">
        <f t="shared" si="2"/>
        <v>66484</v>
      </c>
    </row>
    <row r="56" spans="2:14" x14ac:dyDescent="0.3">
      <c r="B56" s="5">
        <v>51</v>
      </c>
      <c r="C56" s="5" t="s">
        <v>13</v>
      </c>
      <c r="D56" s="1" t="s">
        <v>173</v>
      </c>
      <c r="E56" s="1" t="s">
        <v>15</v>
      </c>
      <c r="F56" s="1" t="s">
        <v>16</v>
      </c>
      <c r="G56" s="1" t="s">
        <v>171</v>
      </c>
      <c r="H56" s="1">
        <v>4</v>
      </c>
      <c r="I56" s="9" t="s">
        <v>174</v>
      </c>
      <c r="J56" s="3" t="s">
        <v>19</v>
      </c>
      <c r="K56" s="4">
        <v>3106</v>
      </c>
      <c r="L56" s="4">
        <v>6195</v>
      </c>
      <c r="M56" s="8">
        <f t="shared" si="2"/>
        <v>9301</v>
      </c>
    </row>
    <row r="57" spans="2:14" ht="20.399999999999999" x14ac:dyDescent="0.3">
      <c r="B57" s="5">
        <v>52</v>
      </c>
      <c r="C57" s="5" t="s">
        <v>175</v>
      </c>
      <c r="D57" s="1" t="s">
        <v>176</v>
      </c>
      <c r="E57" s="1" t="s">
        <v>15</v>
      </c>
      <c r="F57" s="1" t="s">
        <v>16</v>
      </c>
      <c r="G57" s="1" t="s">
        <v>152</v>
      </c>
      <c r="H57" s="5">
        <v>11</v>
      </c>
      <c r="I57" s="10" t="s">
        <v>177</v>
      </c>
      <c r="J57" s="1" t="s">
        <v>41</v>
      </c>
      <c r="K57" s="4">
        <v>69965</v>
      </c>
      <c r="L57" s="4"/>
      <c r="M57" s="8">
        <f t="shared" si="2"/>
        <v>69965</v>
      </c>
    </row>
    <row r="58" spans="2:14" ht="20.399999999999999" x14ac:dyDescent="0.3">
      <c r="B58" s="5">
        <v>53</v>
      </c>
      <c r="C58" s="5" t="s">
        <v>31</v>
      </c>
      <c r="D58" s="1" t="s">
        <v>178</v>
      </c>
      <c r="E58" s="1" t="s">
        <v>15</v>
      </c>
      <c r="F58" s="1" t="s">
        <v>16</v>
      </c>
      <c r="G58" s="1" t="s">
        <v>179</v>
      </c>
      <c r="H58" s="1" t="s">
        <v>180</v>
      </c>
      <c r="I58" s="9" t="s">
        <v>181</v>
      </c>
      <c r="J58" s="3" t="s">
        <v>19</v>
      </c>
      <c r="K58" s="4">
        <v>18937</v>
      </c>
      <c r="L58" s="4">
        <v>65017</v>
      </c>
      <c r="M58" s="8">
        <f t="shared" si="2"/>
        <v>83954</v>
      </c>
    </row>
    <row r="60" spans="2:14" x14ac:dyDescent="0.3">
      <c r="M60" s="12">
        <f>SUM(M6:M59)</f>
        <v>1416750</v>
      </c>
      <c r="N60" s="6" t="s">
        <v>12</v>
      </c>
    </row>
    <row r="62" spans="2:14" x14ac:dyDescent="0.3">
      <c r="M62" s="12"/>
    </row>
  </sheetData>
  <mergeCells count="11">
    <mergeCell ref="B2:M2"/>
    <mergeCell ref="H4:H5"/>
    <mergeCell ref="I4:I5"/>
    <mergeCell ref="J4:J5"/>
    <mergeCell ref="K4:M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Katarzyna Szwałek</cp:lastModifiedBy>
  <cp:lastPrinted>2024-10-21T13:17:50Z</cp:lastPrinted>
  <dcterms:created xsi:type="dcterms:W3CDTF">2024-09-26T14:12:37Z</dcterms:created>
  <dcterms:modified xsi:type="dcterms:W3CDTF">2024-10-21T13:17:55Z</dcterms:modified>
</cp:coreProperties>
</file>