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rchiwum_D\przetargi 2022\Nasadzenia\"/>
    </mc:Choice>
  </mc:AlternateContent>
  <xr:revisionPtr revIDLastSave="0" documentId="13_ncr:1_{0CB41A98-3FF4-4299-9DD5-E254FA1636B8}" xr6:coauthVersionLast="36" xr6:coauthVersionMax="36" xr10:uidLastSave="{00000000-0000-0000-0000-000000000000}"/>
  <bookViews>
    <workbookView xWindow="120" yWindow="1170" windowWidth="19440" windowHeight="11055" tabRatio="788" xr2:uid="{00000000-000D-0000-FFFF-FFFF00000000}"/>
  </bookViews>
  <sheets>
    <sheet name=" NASADZENIA 2022" sheetId="12" r:id="rId1"/>
    <sheet name=" RAZEM 2022" sheetId="25" r:id="rId2"/>
  </sheets>
  <calcPr calcId="191029"/>
</workbook>
</file>

<file path=xl/calcChain.xml><?xml version="1.0" encoding="utf-8"?>
<calcChain xmlns="http://schemas.openxmlformats.org/spreadsheetml/2006/main">
  <c r="G39" i="12" l="1"/>
  <c r="G51" i="12" l="1"/>
  <c r="G45" i="12" l="1"/>
  <c r="G22" i="12" l="1"/>
  <c r="G52" i="12" s="1"/>
  <c r="D10" i="25" l="1"/>
</calcChain>
</file>

<file path=xl/sharedStrings.xml><?xml version="1.0" encoding="utf-8"?>
<sst xmlns="http://schemas.openxmlformats.org/spreadsheetml/2006/main" count="95" uniqueCount="40">
  <si>
    <t>Lp.</t>
  </si>
  <si>
    <t>Opis czynności</t>
  </si>
  <si>
    <t>Jm.</t>
  </si>
  <si>
    <t>Ilość</t>
  </si>
  <si>
    <t>Uwagi</t>
  </si>
  <si>
    <t>szt.</t>
  </si>
  <si>
    <t>SUMA</t>
  </si>
  <si>
    <t>Wartość brutto</t>
  </si>
  <si>
    <t>KOMPLEKS 2799 i 6035, UL. SILNIKI 1 - POZNAŃ</t>
  </si>
  <si>
    <t>KOMPLEKS 2744, UL. KOŚCIUSZKI 92/98 - POZNAŃ</t>
  </si>
  <si>
    <t>RAZEM ZAKRES PRAC - KOSZTORYS  SZACUNKOWY (wycena prac)</t>
  </si>
  <si>
    <t>RAZEM ZAKRES PRAC</t>
  </si>
  <si>
    <t>KOMPLEKS 2982, UL. SIKORSKIEGO 2 - ŚREM</t>
  </si>
  <si>
    <t>NASADZENIA I KOMPENSACJA- KOSZTORYS  SZACUNKOWY (wycena prac)</t>
  </si>
  <si>
    <t>Wartość jednostkowa brutto</t>
  </si>
  <si>
    <t>Wartość butto</t>
  </si>
  <si>
    <t>SUMA RAZEM NASADZENIA</t>
  </si>
  <si>
    <t xml:space="preserve">Zakup zestawów do palikowania określonych w OPZ wraz z posadowieniem palików oraz sadzeniem zakupionego drzewa w sposób określony w OPZ i zakupem ziemi                                     </t>
  </si>
  <si>
    <t>Razem nasadzenia</t>
  </si>
  <si>
    <r>
      <t>Kasztanowiec czerwony (</t>
    </r>
    <r>
      <rPr>
        <i/>
        <sz val="10"/>
        <color rgb="FF00000A"/>
        <rFont val="Arial Narrow"/>
        <family val="2"/>
        <charset val="238"/>
      </rPr>
      <t>Aesculus x carnea</t>
    </r>
    <r>
      <rPr>
        <sz val="10"/>
        <color rgb="FF00000A"/>
        <rFont val="Arial Narrow"/>
        <family val="1"/>
        <charset val="238"/>
      </rPr>
      <t xml:space="preserve">) </t>
    </r>
    <r>
      <rPr>
        <u/>
        <sz val="10"/>
        <color rgb="FF00000A"/>
        <rFont val="Arial Narrow"/>
        <family val="2"/>
        <charset val="238"/>
      </rPr>
      <t>o obwodzie 12-14 cm na wys. 1 m</t>
    </r>
    <r>
      <rPr>
        <sz val="10"/>
        <color rgb="FF00000A"/>
        <rFont val="Arial Narrow"/>
        <family val="1"/>
        <charset val="238"/>
      </rPr>
      <t xml:space="preserve"> </t>
    </r>
  </si>
  <si>
    <t xml:space="preserve">Decyzja KOS-III.6131.1.168.2020 z dnia 08.07.2020 r. (al.Błasika, wzdłuż parkingu c.d.) </t>
  </si>
  <si>
    <r>
      <t xml:space="preserve">Cyprysowiec Leylanda (Cupressus x leylandii) </t>
    </r>
    <r>
      <rPr>
        <u/>
        <sz val="10"/>
        <color theme="1"/>
        <rFont val="Arial Narrow"/>
        <family val="2"/>
        <charset val="238"/>
      </rPr>
      <t>o obwodzie pnia min. 2-4 na wysokości 1 m</t>
    </r>
  </si>
  <si>
    <t xml:space="preserve">Sadzenie zakupionych drzew i krzewów w sposób określony w OPZ wraz z zakupem ziemi </t>
  </si>
  <si>
    <t>KOMPLEKS 5706  - UL. REKREACYJNA 2, KIEKRZ</t>
  </si>
  <si>
    <r>
      <t>Grab pospolity ‘Fastygiata’                           (</t>
    </r>
    <r>
      <rPr>
        <i/>
        <sz val="10"/>
        <color rgb="FF00000A"/>
        <rFont val="Arial Narrow"/>
        <family val="1"/>
        <charset val="238"/>
      </rPr>
      <t>Carpinus betulus</t>
    </r>
    <r>
      <rPr>
        <sz val="10"/>
        <color rgb="FF00000A"/>
        <rFont val="Arial Narrow"/>
        <family val="1"/>
        <charset val="238"/>
      </rPr>
      <t xml:space="preserve"> ‘Fastygiata’)
</t>
    </r>
    <r>
      <rPr>
        <u/>
        <sz val="10"/>
        <color rgb="FF00000A"/>
        <rFont val="Arial Narrow"/>
        <family val="1"/>
        <charset val="238"/>
      </rPr>
      <t>o obwodzie pnia min. 14-16 cm na wys. 1m</t>
    </r>
  </si>
  <si>
    <r>
      <t>Klon Pospolity (Acer platanoides)</t>
    </r>
    <r>
      <rPr>
        <u/>
        <sz val="10"/>
        <color rgb="FF00000A"/>
        <rFont val="Arial Narrow"/>
        <family val="2"/>
        <charset val="238"/>
      </rPr>
      <t xml:space="preserve"> o obwodzie pnia min. 14-16 cm na wys. 1m</t>
    </r>
  </si>
  <si>
    <r>
      <t xml:space="preserve">Lipa drobnolistna (Tilia cordata Mill)                </t>
    </r>
    <r>
      <rPr>
        <u/>
        <sz val="10"/>
        <color rgb="FF00000A"/>
        <rFont val="Arial Narrow"/>
        <family val="2"/>
        <charset val="238"/>
      </rPr>
      <t>o obwodzie pnia min 14-16 cm na wys. 1m</t>
    </r>
  </si>
  <si>
    <t xml:space="preserve">Sadzenie zakupionych drzew  w sposób określony w OPZ wraz z zakupem ziemi  </t>
  </si>
  <si>
    <r>
      <t>Grab pospolity ‘Fastygiata’                           (</t>
    </r>
    <r>
      <rPr>
        <i/>
        <sz val="10"/>
        <color rgb="FF00000A"/>
        <rFont val="Arial Narrow"/>
        <family val="1"/>
        <charset val="238"/>
      </rPr>
      <t>Carpinus betulus</t>
    </r>
    <r>
      <rPr>
        <sz val="10"/>
        <color rgb="FF00000A"/>
        <rFont val="Arial Narrow"/>
        <family val="1"/>
        <charset val="238"/>
      </rPr>
      <t xml:space="preserve"> ‘Fastygiata’)
</t>
    </r>
    <r>
      <rPr>
        <u/>
        <sz val="10"/>
        <color rgb="FF00000A"/>
        <rFont val="Arial Narrow"/>
        <family val="1"/>
        <charset val="238"/>
      </rPr>
      <t>o obwodzie pnia min. 12-14 cm na wys. 1m</t>
    </r>
  </si>
  <si>
    <r>
      <t>Grab pospolity ‘Fastygiata’                           (</t>
    </r>
    <r>
      <rPr>
        <i/>
        <sz val="10"/>
        <color rgb="FF00000A"/>
        <rFont val="Arial Narrow"/>
        <family val="1"/>
        <charset val="238"/>
      </rPr>
      <t>Carpinus betulus</t>
    </r>
    <r>
      <rPr>
        <sz val="10"/>
        <color rgb="FF00000A"/>
        <rFont val="Arial Narrow"/>
        <family val="1"/>
        <charset val="238"/>
      </rPr>
      <t xml:space="preserve"> ‘Fastygiata’)
</t>
    </r>
    <r>
      <rPr>
        <u/>
        <sz val="10"/>
        <color rgb="FF00000A"/>
        <rFont val="Arial Narrow"/>
        <family val="1"/>
        <charset val="238"/>
      </rPr>
      <t>o obwodzie pnia min. 10 cm na wys. 1m</t>
    </r>
  </si>
  <si>
    <t>KOMPLEKS 5449, UL. ZAMENHOFA 32 - LESZNO WKU</t>
  </si>
  <si>
    <t>"</t>
  </si>
  <si>
    <r>
      <t xml:space="preserve">Lipa krymska "Tilia euchlora"                          
</t>
    </r>
    <r>
      <rPr>
        <u/>
        <sz val="10"/>
        <color rgb="FF00000A"/>
        <rFont val="Arial Narrow"/>
        <family val="1"/>
        <charset val="238"/>
      </rPr>
      <t>o obwodzie pnia min. 16-18 cm na wys. 1m</t>
    </r>
  </si>
  <si>
    <t>Pielęgnacja posadzonych drzew i krzewów, poprzez podlanie (min. 2 razy
z zachowaniem minimum miesięcznego odstępu), nawożenie w następnym roku po ukorzenieniu, wymiana obumarłych egzemplarzy oraz usunięcie wyrastających chwastów</t>
  </si>
  <si>
    <t>Decyzja KOS-III.6131.1.104.2020 z dnia 15.04.2020 r. (nasadzenia wg mapki) PROLONGATA  na zmianę terminu do 30.11.2021 z dnia 27.05.2021 r.</t>
  </si>
  <si>
    <r>
      <rPr>
        <b/>
        <sz val="10"/>
        <color theme="1"/>
        <rFont val="Arial Narrow"/>
        <family val="2"/>
        <charset val="238"/>
      </rPr>
      <t xml:space="preserve">Pozwolenie nr 481/A/2020               z dnia 12.08.2020 r.(nasadzenia c.d żywopłotu)   PROLONGATA nr 111/2021  z dnia 27.04.2021 oraz PROLONGATA 374/2021 z dnia 2.11.2021 r. na zm. terminu do 31.12.2022         </t>
    </r>
    <r>
      <rPr>
        <sz val="10"/>
        <color theme="1"/>
        <rFont val="Arial Narrow"/>
        <family val="2"/>
        <charset val="238"/>
      </rPr>
      <t xml:space="preserve">    </t>
    </r>
  </si>
  <si>
    <t xml:space="preserve">Pozwolenie nr 275/2021 z dnia 27.04.2021 r.(nasadzenia w formie żywopłotu od strony drogi)             </t>
  </si>
  <si>
    <t xml:space="preserve">OS.6131.237.2020                            z dnia 13.04.2021 r PROLONGATA OS.6131.193.2021 z dnia 29.10.2021r. na zm. terminu do 31.12.2022  (kontynuacja nasadzeń wzdłuż ogrodzenia)  </t>
  </si>
  <si>
    <t>KOS -.6131.2.202.2020                            z dnia 12.05.2021 r PROLONGATA KOS-III.6131.2.206.2021 z dnia 30.11.2021r. na zmianę terminu nasadzeń na 31.12.2022 r.</t>
  </si>
  <si>
    <t>Załącznik Nr 6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</si>
</sst>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rgb="FF00000A"/>
      <name val="Arial Narrow"/>
      <family val="1"/>
      <charset val="238"/>
    </font>
    <font>
      <i/>
      <sz val="10"/>
      <color rgb="FF00000A"/>
      <name val="Arial Narrow"/>
      <family val="1"/>
      <charset val="238"/>
    </font>
    <font>
      <u/>
      <sz val="10"/>
      <color rgb="FF00000A"/>
      <name val="Arial Narrow"/>
      <family val="1"/>
      <charset val="238"/>
    </font>
    <font>
      <sz val="10"/>
      <color rgb="FF000000"/>
      <name val="Arial Narrow"/>
      <family val="2"/>
      <charset val="238"/>
    </font>
    <font>
      <u/>
      <sz val="10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i/>
      <sz val="10"/>
      <color rgb="FF00000A"/>
      <name val="Arial Narrow"/>
      <family val="2"/>
      <charset val="238"/>
    </font>
    <font>
      <u/>
      <sz val="10"/>
      <color rgb="FF00000A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/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/>
    <xf numFmtId="4" fontId="2" fillId="0" borderId="17" xfId="0" applyNumberFormat="1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wrapText="1"/>
    </xf>
    <xf numFmtId="164" fontId="3" fillId="5" borderId="1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5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/>
    <xf numFmtId="0" fontId="2" fillId="0" borderId="20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7" fillId="0" borderId="0" xfId="0" applyFont="1" applyFill="1"/>
    <xf numFmtId="0" fontId="7" fillId="0" borderId="0" xfId="0" applyFont="1"/>
    <xf numFmtId="0" fontId="3" fillId="0" borderId="0" xfId="0" applyFont="1" applyFill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164" fontId="7" fillId="6" borderId="6" xfId="0" applyNumberFormat="1" applyFont="1" applyFill="1" applyBorder="1" applyAlignment="1">
      <alignment horizontal="center" vertical="center"/>
    </xf>
    <xf numFmtId="164" fontId="7" fillId="6" borderId="8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0" fillId="0" borderId="22" xfId="0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3:N52"/>
  <sheetViews>
    <sheetView tabSelected="1" zoomScale="90" zoomScaleNormal="90" workbookViewId="0">
      <selection activeCell="H3" sqref="H3"/>
    </sheetView>
  </sheetViews>
  <sheetFormatPr defaultRowHeight="12.75" x14ac:dyDescent="0.2"/>
  <cols>
    <col min="1" max="1" width="9.140625" style="3"/>
    <col min="2" max="2" width="3.5703125" style="3" customWidth="1"/>
    <col min="3" max="3" width="31.42578125" style="3" customWidth="1"/>
    <col min="4" max="5" width="9.140625" style="3"/>
    <col min="6" max="6" width="11.85546875" style="3" customWidth="1"/>
    <col min="7" max="7" width="12.42578125" style="3" customWidth="1"/>
    <col min="8" max="8" width="26.5703125" style="3" customWidth="1"/>
    <col min="9" max="12" width="9.140625" style="3"/>
    <col min="13" max="13" width="5.140625" style="3" customWidth="1"/>
    <col min="14" max="15" width="15.7109375" style="3" customWidth="1"/>
    <col min="16" max="16" width="21" style="3" customWidth="1"/>
    <col min="17" max="17" width="15.7109375" style="3" customWidth="1"/>
    <col min="18" max="16384" width="9.140625" style="3"/>
  </cols>
  <sheetData>
    <row r="3" spans="1:14" x14ac:dyDescent="0.2">
      <c r="H3" s="67" t="s">
        <v>39</v>
      </c>
    </row>
    <row r="4" spans="1:14" ht="13.5" thickBot="1" x14ac:dyDescent="0.25"/>
    <row r="5" spans="1:14" ht="18" customHeight="1" thickBot="1" x14ac:dyDescent="0.25">
      <c r="A5" s="10"/>
      <c r="B5" s="91" t="s">
        <v>13</v>
      </c>
      <c r="C5" s="92"/>
      <c r="D5" s="92"/>
      <c r="E5" s="92"/>
      <c r="F5" s="92"/>
      <c r="G5" s="92"/>
      <c r="H5" s="93"/>
    </row>
    <row r="6" spans="1:14" ht="39" thickBot="1" x14ac:dyDescent="0.25">
      <c r="A6" s="10"/>
      <c r="B6" s="9" t="s">
        <v>0</v>
      </c>
      <c r="C6" s="8" t="s">
        <v>1</v>
      </c>
      <c r="D6" s="8" t="s">
        <v>2</v>
      </c>
      <c r="E6" s="4" t="s">
        <v>3</v>
      </c>
      <c r="F6" s="8" t="s">
        <v>14</v>
      </c>
      <c r="G6" s="2" t="s">
        <v>15</v>
      </c>
      <c r="H6" s="5" t="s">
        <v>4</v>
      </c>
    </row>
    <row r="7" spans="1:14" ht="13.5" thickBot="1" x14ac:dyDescent="0.25">
      <c r="B7" s="11">
        <v>1</v>
      </c>
      <c r="C7" s="6">
        <v>2</v>
      </c>
      <c r="D7" s="6">
        <v>3</v>
      </c>
      <c r="E7" s="6">
        <v>4</v>
      </c>
      <c r="F7" s="12">
        <v>5</v>
      </c>
      <c r="G7" s="6">
        <v>6</v>
      </c>
      <c r="H7" s="12">
        <v>9</v>
      </c>
    </row>
    <row r="8" spans="1:14" ht="18.75" customHeight="1" thickBot="1" x14ac:dyDescent="0.25">
      <c r="B8" s="94" t="s">
        <v>8</v>
      </c>
      <c r="C8" s="95"/>
      <c r="D8" s="95"/>
      <c r="E8" s="95"/>
      <c r="F8" s="95"/>
      <c r="G8" s="95"/>
      <c r="H8" s="96"/>
    </row>
    <row r="9" spans="1:14" ht="25.5" customHeight="1" x14ac:dyDescent="0.2">
      <c r="B9" s="33">
        <v>1</v>
      </c>
      <c r="C9" s="51" t="s">
        <v>19</v>
      </c>
      <c r="D9" s="59" t="s">
        <v>5</v>
      </c>
      <c r="E9" s="59">
        <v>16</v>
      </c>
      <c r="F9" s="16"/>
      <c r="G9" s="16"/>
      <c r="H9" s="75" t="s">
        <v>20</v>
      </c>
      <c r="K9" s="66"/>
      <c r="L9" s="66"/>
      <c r="M9" s="66"/>
      <c r="N9" s="66"/>
    </row>
    <row r="10" spans="1:14" ht="38.25" x14ac:dyDescent="0.2">
      <c r="B10" s="33">
        <v>2</v>
      </c>
      <c r="C10" s="58" t="s">
        <v>21</v>
      </c>
      <c r="D10" s="20" t="s">
        <v>5</v>
      </c>
      <c r="E10" s="20">
        <v>15</v>
      </c>
      <c r="F10" s="21"/>
      <c r="G10" s="21"/>
      <c r="H10" s="89"/>
    </row>
    <row r="11" spans="1:14" ht="63.75" x14ac:dyDescent="0.2">
      <c r="B11" s="33">
        <v>3</v>
      </c>
      <c r="C11" s="58" t="s">
        <v>17</v>
      </c>
      <c r="D11" s="23" t="s">
        <v>5</v>
      </c>
      <c r="E11" s="23">
        <v>16</v>
      </c>
      <c r="F11" s="24"/>
      <c r="G11" s="24"/>
      <c r="H11" s="89"/>
      <c r="I11" s="26"/>
    </row>
    <row r="12" spans="1:14" ht="38.25" x14ac:dyDescent="0.2">
      <c r="B12" s="34">
        <v>4</v>
      </c>
      <c r="C12" s="35" t="s">
        <v>22</v>
      </c>
      <c r="D12" s="58" t="s">
        <v>5</v>
      </c>
      <c r="E12" s="58">
        <v>31</v>
      </c>
      <c r="F12" s="21"/>
      <c r="G12" s="21"/>
      <c r="H12" s="89"/>
      <c r="I12" s="26"/>
    </row>
    <row r="13" spans="1:14" ht="90" thickBot="1" x14ac:dyDescent="0.25">
      <c r="B13" s="34">
        <v>5</v>
      </c>
      <c r="C13" s="37" t="s">
        <v>33</v>
      </c>
      <c r="D13" s="58" t="s">
        <v>5</v>
      </c>
      <c r="E13" s="20">
        <v>31</v>
      </c>
      <c r="F13" s="21"/>
      <c r="G13" s="21"/>
      <c r="H13" s="97"/>
      <c r="I13" s="26"/>
    </row>
    <row r="14" spans="1:14" ht="13.5" customHeight="1" thickBot="1" x14ac:dyDescent="0.25">
      <c r="B14" s="98" t="s">
        <v>6</v>
      </c>
      <c r="C14" s="99"/>
      <c r="D14" s="99"/>
      <c r="E14" s="99"/>
      <c r="F14" s="99"/>
      <c r="G14" s="19"/>
      <c r="H14" s="17"/>
    </row>
    <row r="15" spans="1:14" ht="18" customHeight="1" thickBot="1" x14ac:dyDescent="0.25">
      <c r="B15" s="100" t="s">
        <v>23</v>
      </c>
      <c r="C15" s="101"/>
      <c r="D15" s="101"/>
      <c r="E15" s="101"/>
      <c r="F15" s="101"/>
      <c r="G15" s="101"/>
      <c r="H15" s="102"/>
    </row>
    <row r="16" spans="1:14" ht="39" customHeight="1" x14ac:dyDescent="0.3">
      <c r="B16" s="39">
        <v>6</v>
      </c>
      <c r="C16" s="40" t="s">
        <v>24</v>
      </c>
      <c r="D16" s="31" t="s">
        <v>5</v>
      </c>
      <c r="E16" s="31">
        <v>5</v>
      </c>
      <c r="F16" s="41"/>
      <c r="G16" s="41"/>
      <c r="H16" s="75" t="s">
        <v>34</v>
      </c>
      <c r="K16" s="64"/>
      <c r="L16" s="64"/>
    </row>
    <row r="17" spans="2:12" ht="25.5" x14ac:dyDescent="0.2">
      <c r="B17" s="42">
        <v>7</v>
      </c>
      <c r="C17" s="52" t="s">
        <v>25</v>
      </c>
      <c r="D17" s="58" t="s">
        <v>5</v>
      </c>
      <c r="E17" s="58">
        <v>10</v>
      </c>
      <c r="F17" s="14"/>
      <c r="G17" s="14"/>
      <c r="H17" s="76"/>
      <c r="K17" s="26"/>
      <c r="L17" s="26"/>
    </row>
    <row r="18" spans="2:12" ht="25.5" x14ac:dyDescent="0.2">
      <c r="B18" s="42">
        <v>8</v>
      </c>
      <c r="C18" s="52" t="s">
        <v>26</v>
      </c>
      <c r="D18" s="58" t="s">
        <v>5</v>
      </c>
      <c r="E18" s="58">
        <v>10</v>
      </c>
      <c r="F18" s="14"/>
      <c r="G18" s="14"/>
      <c r="H18" s="76"/>
      <c r="K18" s="26"/>
      <c r="L18" s="26"/>
    </row>
    <row r="19" spans="2:12" ht="63.75" x14ac:dyDescent="0.2">
      <c r="B19" s="42">
        <v>9</v>
      </c>
      <c r="C19" s="58" t="s">
        <v>17</v>
      </c>
      <c r="D19" s="58" t="s">
        <v>5</v>
      </c>
      <c r="E19" s="7">
        <v>25</v>
      </c>
      <c r="F19" s="13"/>
      <c r="G19" s="13"/>
      <c r="H19" s="77"/>
    </row>
    <row r="20" spans="2:12" ht="25.5" x14ac:dyDescent="0.2">
      <c r="B20" s="42">
        <v>10</v>
      </c>
      <c r="C20" s="35" t="s">
        <v>27</v>
      </c>
      <c r="D20" s="58" t="s">
        <v>5</v>
      </c>
      <c r="E20" s="20">
        <v>25</v>
      </c>
      <c r="F20" s="21"/>
      <c r="G20" s="21"/>
      <c r="H20" s="77"/>
    </row>
    <row r="21" spans="2:12" ht="90" thickBot="1" x14ac:dyDescent="0.25">
      <c r="B21" s="43">
        <v>11</v>
      </c>
      <c r="C21" s="37" t="s">
        <v>33</v>
      </c>
      <c r="D21" s="25" t="s">
        <v>5</v>
      </c>
      <c r="E21" s="38">
        <v>25</v>
      </c>
      <c r="F21" s="22"/>
      <c r="G21" s="22"/>
      <c r="H21" s="78"/>
      <c r="K21" s="3" t="s">
        <v>31</v>
      </c>
    </row>
    <row r="22" spans="2:12" ht="18.75" customHeight="1" thickBot="1" x14ac:dyDescent="0.25">
      <c r="B22" s="79" t="s">
        <v>6</v>
      </c>
      <c r="C22" s="80"/>
      <c r="D22" s="80"/>
      <c r="E22" s="80"/>
      <c r="F22" s="81"/>
      <c r="G22" s="29">
        <f>SUM(G16:G21)</f>
        <v>0</v>
      </c>
      <c r="H22" s="27"/>
    </row>
    <row r="23" spans="2:12" ht="13.5" customHeight="1" thickBot="1" x14ac:dyDescent="0.25">
      <c r="B23" s="82" t="s">
        <v>12</v>
      </c>
      <c r="C23" s="83"/>
      <c r="D23" s="83"/>
      <c r="E23" s="83"/>
      <c r="F23" s="83"/>
      <c r="G23" s="83"/>
      <c r="H23" s="84"/>
    </row>
    <row r="24" spans="2:12" ht="37.5" customHeight="1" x14ac:dyDescent="0.2">
      <c r="B24" s="44">
        <v>12</v>
      </c>
      <c r="C24" s="40" t="s">
        <v>28</v>
      </c>
      <c r="D24" s="45" t="s">
        <v>5</v>
      </c>
      <c r="E24" s="45">
        <v>7</v>
      </c>
      <c r="F24" s="46"/>
      <c r="G24" s="46"/>
      <c r="H24" s="85" t="s">
        <v>35</v>
      </c>
      <c r="K24" s="26"/>
      <c r="L24" s="26"/>
    </row>
    <row r="25" spans="2:12" ht="63.75" x14ac:dyDescent="0.2">
      <c r="B25" s="33">
        <v>13</v>
      </c>
      <c r="C25" s="58" t="s">
        <v>17</v>
      </c>
      <c r="D25" s="47" t="s">
        <v>5</v>
      </c>
      <c r="E25" s="47">
        <v>7</v>
      </c>
      <c r="F25" s="24"/>
      <c r="G25" s="24"/>
      <c r="H25" s="89"/>
    </row>
    <row r="26" spans="2:12" ht="38.25" x14ac:dyDescent="0.2">
      <c r="B26" s="33">
        <v>14</v>
      </c>
      <c r="C26" s="35" t="s">
        <v>22</v>
      </c>
      <c r="D26" s="47" t="s">
        <v>5</v>
      </c>
      <c r="E26" s="47">
        <v>7</v>
      </c>
      <c r="F26" s="24"/>
      <c r="G26" s="24"/>
      <c r="H26" s="89"/>
    </row>
    <row r="27" spans="2:12" ht="90" thickBot="1" x14ac:dyDescent="0.25">
      <c r="B27" s="48">
        <v>15</v>
      </c>
      <c r="C27" s="37" t="s">
        <v>33</v>
      </c>
      <c r="D27" s="49" t="s">
        <v>5</v>
      </c>
      <c r="E27" s="49">
        <v>7</v>
      </c>
      <c r="F27" s="50"/>
      <c r="G27" s="50"/>
      <c r="H27" s="97"/>
    </row>
    <row r="28" spans="2:12" ht="38.25" x14ac:dyDescent="0.2">
      <c r="B28" s="33">
        <v>16</v>
      </c>
      <c r="C28" s="40" t="s">
        <v>24</v>
      </c>
      <c r="D28" s="47" t="s">
        <v>5</v>
      </c>
      <c r="E28" s="47">
        <v>4</v>
      </c>
      <c r="F28" s="62"/>
      <c r="G28" s="24"/>
      <c r="H28" s="75" t="s">
        <v>36</v>
      </c>
    </row>
    <row r="29" spans="2:12" ht="63.75" x14ac:dyDescent="0.3">
      <c r="B29" s="33">
        <v>17</v>
      </c>
      <c r="C29" s="58" t="s">
        <v>17</v>
      </c>
      <c r="D29" s="47" t="s">
        <v>5</v>
      </c>
      <c r="E29" s="47">
        <v>4</v>
      </c>
      <c r="F29" s="24"/>
      <c r="G29" s="24"/>
      <c r="H29" s="103"/>
      <c r="K29" s="64"/>
      <c r="L29" s="64"/>
    </row>
    <row r="30" spans="2:12" ht="38.25" x14ac:dyDescent="0.2">
      <c r="B30" s="33">
        <v>18</v>
      </c>
      <c r="C30" s="35" t="s">
        <v>22</v>
      </c>
      <c r="D30" s="35" t="s">
        <v>5</v>
      </c>
      <c r="E30" s="35">
        <v>4</v>
      </c>
      <c r="F30" s="21"/>
      <c r="G30" s="21"/>
      <c r="H30" s="103"/>
    </row>
    <row r="31" spans="2:12" ht="90" thickBot="1" x14ac:dyDescent="0.25">
      <c r="B31" s="61">
        <v>19</v>
      </c>
      <c r="C31" s="63" t="s">
        <v>33</v>
      </c>
      <c r="D31" s="7" t="s">
        <v>5</v>
      </c>
      <c r="E31" s="7">
        <v>4</v>
      </c>
      <c r="F31" s="13"/>
      <c r="G31" s="13"/>
      <c r="H31" s="104"/>
    </row>
    <row r="32" spans="2:12" ht="12.75" hidden="1" customHeight="1" x14ac:dyDescent="0.2">
      <c r="B32" s="33"/>
      <c r="C32" s="51"/>
      <c r="D32" s="47" t="s">
        <v>5</v>
      </c>
      <c r="E32" s="47"/>
      <c r="F32" s="24"/>
      <c r="G32" s="24"/>
      <c r="H32" s="85"/>
    </row>
    <row r="33" spans="2:8" ht="12.75" hidden="1" customHeight="1" x14ac:dyDescent="0.2">
      <c r="B33" s="34"/>
      <c r="C33" s="51"/>
      <c r="D33" s="47" t="s">
        <v>5</v>
      </c>
      <c r="E33" s="35"/>
      <c r="F33" s="21"/>
      <c r="G33" s="21"/>
      <c r="H33" s="77"/>
    </row>
    <row r="34" spans="2:8" ht="12.75" hidden="1" customHeight="1" x14ac:dyDescent="0.2">
      <c r="B34" s="34"/>
      <c r="C34" s="52"/>
      <c r="D34" s="47" t="s">
        <v>5</v>
      </c>
      <c r="E34" s="35"/>
      <c r="F34" s="21"/>
      <c r="G34" s="21"/>
      <c r="H34" s="77"/>
    </row>
    <row r="35" spans="2:8" ht="12.75" hidden="1" customHeight="1" x14ac:dyDescent="0.2">
      <c r="B35" s="53"/>
      <c r="C35" s="54"/>
      <c r="D35" s="55" t="s">
        <v>5</v>
      </c>
      <c r="E35" s="56"/>
      <c r="F35" s="57"/>
      <c r="G35" s="57"/>
      <c r="H35" s="77"/>
    </row>
    <row r="36" spans="2:8" ht="12.75" hidden="1" customHeight="1" x14ac:dyDescent="0.2">
      <c r="B36" s="34"/>
      <c r="C36" s="58"/>
      <c r="D36" s="58" t="s">
        <v>5</v>
      </c>
      <c r="E36" s="58"/>
      <c r="F36" s="21"/>
      <c r="G36" s="21"/>
      <c r="H36" s="77"/>
    </row>
    <row r="37" spans="2:8" ht="13.5" hidden="1" customHeight="1" x14ac:dyDescent="0.2">
      <c r="B37" s="34"/>
      <c r="C37" s="35"/>
      <c r="D37" s="58" t="s">
        <v>5</v>
      </c>
      <c r="E37" s="20"/>
      <c r="F37" s="21"/>
      <c r="G37" s="21"/>
      <c r="H37" s="77"/>
    </row>
    <row r="38" spans="2:8" ht="18.75" hidden="1" customHeight="1" thickBot="1" x14ac:dyDescent="0.25">
      <c r="B38" s="36"/>
      <c r="C38" s="37"/>
      <c r="D38" s="25" t="s">
        <v>5</v>
      </c>
      <c r="E38" s="38"/>
      <c r="F38" s="22"/>
      <c r="G38" s="22"/>
      <c r="H38" s="78"/>
    </row>
    <row r="39" spans="2:8" ht="21" customHeight="1" thickBot="1" x14ac:dyDescent="0.25">
      <c r="B39" s="86" t="s">
        <v>6</v>
      </c>
      <c r="C39" s="87"/>
      <c r="D39" s="87"/>
      <c r="E39" s="87"/>
      <c r="F39" s="88"/>
      <c r="G39" s="18">
        <f>SUM(G24:G31)</f>
        <v>0</v>
      </c>
      <c r="H39" s="30"/>
    </row>
    <row r="40" spans="2:8" ht="21" customHeight="1" thickBot="1" x14ac:dyDescent="0.25">
      <c r="B40" s="82" t="s">
        <v>30</v>
      </c>
      <c r="C40" s="83"/>
      <c r="D40" s="83"/>
      <c r="E40" s="83"/>
      <c r="F40" s="83"/>
      <c r="G40" s="83"/>
      <c r="H40" s="84"/>
    </row>
    <row r="41" spans="2:8" ht="44.25" customHeight="1" x14ac:dyDescent="0.2">
      <c r="B41" s="33">
        <v>20</v>
      </c>
      <c r="C41" s="60" t="s">
        <v>29</v>
      </c>
      <c r="D41" s="47" t="s">
        <v>5</v>
      </c>
      <c r="E41" s="47">
        <v>23</v>
      </c>
      <c r="F41" s="24"/>
      <c r="G41" s="24"/>
      <c r="H41" s="75" t="s">
        <v>37</v>
      </c>
    </row>
    <row r="42" spans="2:8" ht="63.75" x14ac:dyDescent="0.2">
      <c r="B42" s="33">
        <v>21</v>
      </c>
      <c r="C42" s="58" t="s">
        <v>17</v>
      </c>
      <c r="D42" s="47" t="s">
        <v>5</v>
      </c>
      <c r="E42" s="47">
        <v>23</v>
      </c>
      <c r="F42" s="24"/>
      <c r="G42" s="24"/>
      <c r="H42" s="89"/>
    </row>
    <row r="43" spans="2:8" ht="43.5" customHeight="1" x14ac:dyDescent="0.2">
      <c r="B43" s="33">
        <v>22</v>
      </c>
      <c r="C43" s="35" t="s">
        <v>22</v>
      </c>
      <c r="D43" s="47" t="s">
        <v>5</v>
      </c>
      <c r="E43" s="47">
        <v>23</v>
      </c>
      <c r="F43" s="24"/>
      <c r="G43" s="24"/>
      <c r="H43" s="89"/>
    </row>
    <row r="44" spans="2:8" ht="90" thickBot="1" x14ac:dyDescent="0.25">
      <c r="B44" s="33">
        <v>23</v>
      </c>
      <c r="C44" s="37" t="s">
        <v>33</v>
      </c>
      <c r="D44" s="47" t="s">
        <v>5</v>
      </c>
      <c r="E44" s="47">
        <v>23</v>
      </c>
      <c r="F44" s="24"/>
      <c r="G44" s="24"/>
      <c r="H44" s="90"/>
    </row>
    <row r="45" spans="2:8" ht="21" customHeight="1" thickBot="1" x14ac:dyDescent="0.25">
      <c r="B45" s="86" t="s">
        <v>6</v>
      </c>
      <c r="C45" s="87"/>
      <c r="D45" s="87"/>
      <c r="E45" s="87"/>
      <c r="F45" s="88"/>
      <c r="G45" s="18">
        <f>SUM(G41:G44)</f>
        <v>0</v>
      </c>
      <c r="H45" s="30"/>
    </row>
    <row r="46" spans="2:8" ht="21" customHeight="1" thickBot="1" x14ac:dyDescent="0.25">
      <c r="B46" s="82" t="s">
        <v>9</v>
      </c>
      <c r="C46" s="83"/>
      <c r="D46" s="83"/>
      <c r="E46" s="83"/>
      <c r="F46" s="83"/>
      <c r="G46" s="83"/>
      <c r="H46" s="84"/>
    </row>
    <row r="47" spans="2:8" ht="25.5" x14ac:dyDescent="0.2">
      <c r="B47" s="33">
        <v>24</v>
      </c>
      <c r="C47" s="60" t="s">
        <v>32</v>
      </c>
      <c r="D47" s="47" t="s">
        <v>5</v>
      </c>
      <c r="E47" s="47">
        <v>1</v>
      </c>
      <c r="F47" s="24"/>
      <c r="G47" s="24"/>
      <c r="H47" s="75" t="s">
        <v>38</v>
      </c>
    </row>
    <row r="48" spans="2:8" ht="63.75" x14ac:dyDescent="0.2">
      <c r="B48" s="33">
        <v>25</v>
      </c>
      <c r="C48" s="58" t="s">
        <v>17</v>
      </c>
      <c r="D48" s="47" t="s">
        <v>5</v>
      </c>
      <c r="E48" s="47">
        <v>1</v>
      </c>
      <c r="F48" s="24"/>
      <c r="G48" s="24"/>
      <c r="H48" s="89"/>
    </row>
    <row r="49" spans="2:12" ht="38.25" x14ac:dyDescent="0.3">
      <c r="B49" s="33">
        <v>26</v>
      </c>
      <c r="C49" s="35" t="s">
        <v>22</v>
      </c>
      <c r="D49" s="47" t="s">
        <v>5</v>
      </c>
      <c r="E49" s="47">
        <v>1</v>
      </c>
      <c r="F49" s="24"/>
      <c r="G49" s="24"/>
      <c r="H49" s="89"/>
      <c r="K49" s="65"/>
      <c r="L49" s="65"/>
    </row>
    <row r="50" spans="2:12" ht="90" thickBot="1" x14ac:dyDescent="0.25">
      <c r="B50" s="33">
        <v>27</v>
      </c>
      <c r="C50" s="37" t="s">
        <v>33</v>
      </c>
      <c r="D50" s="47" t="s">
        <v>5</v>
      </c>
      <c r="E50" s="47">
        <v>1</v>
      </c>
      <c r="F50" s="24"/>
      <c r="G50" s="24"/>
      <c r="H50" s="90"/>
    </row>
    <row r="51" spans="2:12" ht="13.5" thickBot="1" x14ac:dyDescent="0.25">
      <c r="B51" s="86" t="s">
        <v>6</v>
      </c>
      <c r="C51" s="87"/>
      <c r="D51" s="87"/>
      <c r="E51" s="87"/>
      <c r="F51" s="88"/>
      <c r="G51" s="18">
        <f>SUM(G47:G50)</f>
        <v>0</v>
      </c>
      <c r="H51" s="30"/>
    </row>
    <row r="52" spans="2:12" ht="17.25" thickBot="1" x14ac:dyDescent="0.25">
      <c r="B52" s="70" t="s">
        <v>16</v>
      </c>
      <c r="C52" s="71"/>
      <c r="D52" s="71"/>
      <c r="E52" s="71"/>
      <c r="F52" s="72"/>
      <c r="G52" s="73">
        <f>SUM(G51,G45,G39,G22,G14)</f>
        <v>0</v>
      </c>
      <c r="H52" s="74"/>
    </row>
  </sheetData>
  <mergeCells count="20">
    <mergeCell ref="B5:H5"/>
    <mergeCell ref="B8:H8"/>
    <mergeCell ref="B39:F39"/>
    <mergeCell ref="H9:H13"/>
    <mergeCell ref="B14:F14"/>
    <mergeCell ref="B15:H15"/>
    <mergeCell ref="H24:H27"/>
    <mergeCell ref="H28:H31"/>
    <mergeCell ref="B52:F52"/>
    <mergeCell ref="G52:H52"/>
    <mergeCell ref="H16:H21"/>
    <mergeCell ref="B22:F22"/>
    <mergeCell ref="B23:H23"/>
    <mergeCell ref="H32:H38"/>
    <mergeCell ref="B40:H40"/>
    <mergeCell ref="B45:F45"/>
    <mergeCell ref="H41:H44"/>
    <mergeCell ref="B46:H46"/>
    <mergeCell ref="H47:H50"/>
    <mergeCell ref="B51:F51"/>
  </mergeCells>
  <pageMargins left="0.70866141732283472" right="0.70866141732283472" top="0.74803149606299213" bottom="0.74803149606299213" header="0.31496062992125984" footer="0.31496062992125984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4:F10"/>
  <sheetViews>
    <sheetView workbookViewId="0">
      <selection activeCell="A5" sqref="A5:F11"/>
    </sheetView>
  </sheetViews>
  <sheetFormatPr defaultRowHeight="15" x14ac:dyDescent="0.25"/>
  <cols>
    <col min="2" max="2" width="3.5703125" customWidth="1"/>
    <col min="3" max="3" width="32.7109375" customWidth="1"/>
    <col min="4" max="4" width="17.85546875" customWidth="1"/>
    <col min="5" max="5" width="18.28515625" customWidth="1"/>
  </cols>
  <sheetData>
    <row r="4" spans="2:6" x14ac:dyDescent="0.25">
      <c r="B4" s="3"/>
      <c r="C4" s="3"/>
      <c r="D4" s="3"/>
      <c r="E4" s="67"/>
    </row>
    <row r="5" spans="2:6" ht="15.75" thickBot="1" x14ac:dyDescent="0.3">
      <c r="B5" s="3"/>
      <c r="C5" s="3"/>
      <c r="D5" s="3"/>
      <c r="E5" s="3"/>
    </row>
    <row r="6" spans="2:6" ht="38.25" customHeight="1" thickBot="1" x14ac:dyDescent="0.3">
      <c r="B6" s="105" t="s">
        <v>10</v>
      </c>
      <c r="C6" s="105"/>
      <c r="D6" s="105"/>
      <c r="E6" s="105"/>
    </row>
    <row r="7" spans="2:6" ht="20.25" customHeight="1" thickBot="1" x14ac:dyDescent="0.3">
      <c r="B7" s="2" t="s">
        <v>0</v>
      </c>
      <c r="C7" s="2" t="s">
        <v>1</v>
      </c>
      <c r="D7" s="2" t="s">
        <v>7</v>
      </c>
      <c r="E7" s="2" t="s">
        <v>4</v>
      </c>
    </row>
    <row r="8" spans="2:6" ht="20.25" customHeight="1" thickBot="1" x14ac:dyDescent="0.3">
      <c r="B8" s="2">
        <v>1</v>
      </c>
      <c r="C8" s="2">
        <v>2</v>
      </c>
      <c r="D8" s="2">
        <v>3</v>
      </c>
      <c r="E8" s="2">
        <v>4</v>
      </c>
    </row>
    <row r="9" spans="2:6" s="15" customFormat="1" ht="25.5" customHeight="1" thickBot="1" x14ac:dyDescent="0.3">
      <c r="B9" s="2">
        <v>2</v>
      </c>
      <c r="C9" s="68" t="s">
        <v>18</v>
      </c>
      <c r="D9" s="69"/>
      <c r="E9" s="68"/>
    </row>
    <row r="10" spans="2:6" ht="28.5" customHeight="1" thickBot="1" x14ac:dyDescent="0.3">
      <c r="B10" s="106" t="s">
        <v>11</v>
      </c>
      <c r="C10" s="106"/>
      <c r="D10" s="28">
        <f>SUM(D9:D9)</f>
        <v>0</v>
      </c>
      <c r="E10" s="32"/>
      <c r="F10" s="1"/>
    </row>
  </sheetData>
  <mergeCells count="2">
    <mergeCell ref="B6:E6"/>
    <mergeCell ref="B10:C10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C0DF0DAA-76DE-4A4C-B1F9-BBDF0574934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 NASADZENIA 2022</vt:lpstr>
      <vt:lpstr> RAZEM 2022</vt:lpstr>
    </vt:vector>
  </TitlesOfParts>
  <Company>MON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 Katarzyna</dc:creator>
  <cp:lastModifiedBy>Muraczewska Marta</cp:lastModifiedBy>
  <cp:lastPrinted>2022-04-08T09:22:10Z</cp:lastPrinted>
  <dcterms:created xsi:type="dcterms:W3CDTF">2015-09-02T09:07:20Z</dcterms:created>
  <dcterms:modified xsi:type="dcterms:W3CDTF">2022-05-16T12:14:01Z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eedad018-6201-4d92-9e81-b863dff2051d</vt:lpwstr>
  </property>
  <property fmtid="{D5CDD505-2E9C-101B-9397-08002B2CF9AE}" pid="3" name="bjSaver">
    <vt:lpwstr>IlX6X3rHgUdFReKpQICMXsqvbiHcTfQU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