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Samo piętro I" sheetId="2" r:id="rId1"/>
    <sheet name="Arkusz1" sheetId="1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1" i="2" l="1"/>
  <c r="G21" i="2"/>
  <c r="I21" i="2"/>
  <c r="H21" i="2"/>
  <c r="F20" i="2"/>
  <c r="G20" i="2"/>
  <c r="H20" i="2"/>
  <c r="F19" i="2"/>
  <c r="G19" i="2"/>
  <c r="I19" i="2"/>
  <c r="H19" i="2"/>
  <c r="F17" i="2"/>
  <c r="G17" i="2"/>
  <c r="I17" i="2"/>
  <c r="H17" i="2"/>
  <c r="F16" i="2"/>
  <c r="G16" i="2"/>
  <c r="I16" i="2" s="1"/>
  <c r="H16" i="2"/>
  <c r="F15" i="2"/>
  <c r="G15" i="2"/>
  <c r="I15" i="2" s="1"/>
  <c r="H15" i="2"/>
  <c r="I20" i="2" l="1"/>
  <c r="H22" i="2"/>
  <c r="G22" i="2"/>
  <c r="I22" i="2" s="1"/>
  <c r="F22" i="2"/>
  <c r="H18" i="2"/>
  <c r="G18" i="2"/>
  <c r="F18" i="2"/>
  <c r="H14" i="2"/>
  <c r="G14" i="2"/>
  <c r="F14" i="2"/>
  <c r="H13" i="2"/>
  <c r="G13" i="2"/>
  <c r="F13" i="2"/>
  <c r="H12" i="2"/>
  <c r="G12" i="2"/>
  <c r="I12" i="2" s="1"/>
  <c r="F12" i="2"/>
  <c r="H11" i="2"/>
  <c r="G11" i="2"/>
  <c r="F11" i="2"/>
  <c r="H10" i="2"/>
  <c r="G10" i="2"/>
  <c r="F10" i="2"/>
  <c r="H9" i="2"/>
  <c r="G9" i="2"/>
  <c r="F9" i="2"/>
  <c r="H8" i="2"/>
  <c r="G8" i="2"/>
  <c r="I8" i="2" s="1"/>
  <c r="F8" i="2"/>
  <c r="H7" i="2"/>
  <c r="G7" i="2"/>
  <c r="F7" i="2"/>
  <c r="H6" i="2"/>
  <c r="G6" i="2"/>
  <c r="F6" i="2"/>
  <c r="H5" i="2"/>
  <c r="G5" i="2"/>
  <c r="F5" i="2"/>
  <c r="I11" i="2" l="1"/>
  <c r="F23" i="2"/>
  <c r="I18" i="2"/>
  <c r="H23" i="2"/>
  <c r="I14" i="2"/>
  <c r="G23" i="2"/>
  <c r="I6" i="2"/>
  <c r="I10" i="2"/>
  <c r="I5" i="2"/>
  <c r="I9" i="2"/>
  <c r="I13" i="2"/>
  <c r="I7" i="2"/>
  <c r="J5" i="1"/>
  <c r="I23" i="2" l="1"/>
  <c r="H34" i="1"/>
  <c r="G34" i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5" i="1"/>
  <c r="I34" i="1" l="1"/>
  <c r="J34" i="1"/>
</calcChain>
</file>

<file path=xl/sharedStrings.xml><?xml version="1.0" encoding="utf-8"?>
<sst xmlns="http://schemas.openxmlformats.org/spreadsheetml/2006/main" count="127" uniqueCount="45">
  <si>
    <t>LP</t>
  </si>
  <si>
    <t>Szerokość</t>
  </si>
  <si>
    <t>Wysokość</t>
  </si>
  <si>
    <t xml:space="preserve">Kierunek </t>
  </si>
  <si>
    <t>poziom</t>
  </si>
  <si>
    <t>Opis</t>
  </si>
  <si>
    <t>Wschód</t>
  </si>
  <si>
    <t>przyziemie</t>
  </si>
  <si>
    <t>Północ</t>
  </si>
  <si>
    <t>Uwagi</t>
  </si>
  <si>
    <t>parter</t>
  </si>
  <si>
    <t>Zachód</t>
  </si>
  <si>
    <t>Południe</t>
  </si>
  <si>
    <t xml:space="preserve">parter </t>
  </si>
  <si>
    <t>kuchnia</t>
  </si>
  <si>
    <t>przy kuchni spiżarka</t>
  </si>
  <si>
    <t>łazienka</t>
  </si>
  <si>
    <t>Parter</t>
  </si>
  <si>
    <t>balkon</t>
  </si>
  <si>
    <t>Klatka schodowa</t>
  </si>
  <si>
    <t>dwie kwatery</t>
  </si>
  <si>
    <t>Piętro I</t>
  </si>
  <si>
    <t>okno</t>
  </si>
  <si>
    <t>piętro I</t>
  </si>
  <si>
    <t>pole powierzchni [m2]</t>
  </si>
  <si>
    <t>Obwód szpalet [mb]</t>
  </si>
  <si>
    <t>Parapety [ mb]</t>
  </si>
  <si>
    <t>SUMA</t>
  </si>
  <si>
    <t>pomieszczenie kancelarii krata w oknie</t>
  </si>
  <si>
    <t>Szpalety bez parapetu [mb]</t>
  </si>
  <si>
    <t>Zestawienie stolarki okiennej w leśnictwie Radziszów. Pomiary istniejacych szpalet okiennych.</t>
  </si>
  <si>
    <t>e</t>
  </si>
  <si>
    <t>Piwnica</t>
  </si>
  <si>
    <t>Kancelaria biuro</t>
  </si>
  <si>
    <t>dwa skrzydła</t>
  </si>
  <si>
    <t>jedno skrzydło</t>
  </si>
  <si>
    <t>Kuchnia balkon</t>
  </si>
  <si>
    <t>dwa skrzydła, kuchnia</t>
  </si>
  <si>
    <t>Spiżarnia parter</t>
  </si>
  <si>
    <t xml:space="preserve">Łazienka </t>
  </si>
  <si>
    <t>korytarz</t>
  </si>
  <si>
    <t>pom gospodarcze</t>
  </si>
  <si>
    <t>kotłownia, okno otwierane wzdłuż pozimej krawędzi</t>
  </si>
  <si>
    <t>pom gospodarcze, otwierane wzdłuż pozimej krawędzi</t>
  </si>
  <si>
    <t>piwnica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</si>
</sst>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b/>
      <i/>
      <strike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B23" sqref="B23"/>
    </sheetView>
  </sheetViews>
  <sheetFormatPr defaultRowHeight="15" x14ac:dyDescent="0.25"/>
  <cols>
    <col min="1" max="1" width="5.140625" customWidth="1"/>
    <col min="2" max="2" width="16.42578125" customWidth="1"/>
    <col min="3" max="3" width="18.7109375" customWidth="1"/>
    <col min="4" max="4" width="13.140625" customWidth="1"/>
    <col min="5" max="5" width="12.5703125" customWidth="1"/>
    <col min="6" max="6" width="23.42578125" customWidth="1"/>
    <col min="7" max="7" width="22" customWidth="1"/>
    <col min="8" max="8" width="16.85546875" customWidth="1"/>
    <col min="9" max="9" width="25.140625" customWidth="1"/>
  </cols>
  <sheetData>
    <row r="1" spans="1:9" x14ac:dyDescent="0.25">
      <c r="A1" t="s">
        <v>30</v>
      </c>
    </row>
    <row r="2" spans="1:9" ht="15.75" thickBot="1" x14ac:dyDescent="0.3"/>
    <row r="3" spans="1:9" ht="15.75" thickBot="1" x14ac:dyDescent="0.3">
      <c r="A3" s="9"/>
      <c r="B3" s="34"/>
      <c r="C3" s="35"/>
      <c r="D3" s="10"/>
      <c r="E3" s="10"/>
      <c r="F3" s="10"/>
      <c r="G3" s="10"/>
      <c r="H3" s="11"/>
      <c r="I3" s="11"/>
    </row>
    <row r="4" spans="1:9" ht="15.75" thickBot="1" x14ac:dyDescent="0.3">
      <c r="A4" s="12" t="s">
        <v>0</v>
      </c>
      <c r="B4" s="15" t="s">
        <v>4</v>
      </c>
      <c r="C4" s="15" t="s">
        <v>9</v>
      </c>
      <c r="D4" s="13" t="s">
        <v>1</v>
      </c>
      <c r="E4" s="13" t="s">
        <v>2</v>
      </c>
      <c r="F4" s="13" t="s">
        <v>24</v>
      </c>
      <c r="G4" s="13" t="s">
        <v>25</v>
      </c>
      <c r="H4" s="14" t="s">
        <v>26</v>
      </c>
      <c r="I4" s="14" t="s">
        <v>29</v>
      </c>
    </row>
    <row r="5" spans="1:9" x14ac:dyDescent="0.25">
      <c r="A5" s="1">
        <v>1</v>
      </c>
      <c r="B5" s="1" t="s">
        <v>32</v>
      </c>
      <c r="C5" s="1" t="s">
        <v>33</v>
      </c>
      <c r="D5" s="2">
        <v>1.5</v>
      </c>
      <c r="E5" s="2">
        <v>1.1000000000000001</v>
      </c>
      <c r="F5" s="2">
        <f t="shared" ref="F5:F22" si="0">D5*E5</f>
        <v>1.6500000000000001</v>
      </c>
      <c r="G5" s="1">
        <f t="shared" ref="G5:G22" si="1">2*D5+2*E5</f>
        <v>5.2</v>
      </c>
      <c r="H5" s="2">
        <f t="shared" ref="H5:H22" si="2">D5</f>
        <v>1.5</v>
      </c>
      <c r="I5" s="8">
        <f t="shared" ref="I5:I22" si="3">G5-H5</f>
        <v>3.7</v>
      </c>
    </row>
    <row r="6" spans="1:9" x14ac:dyDescent="0.25">
      <c r="A6" s="1">
        <v>2</v>
      </c>
      <c r="B6" s="1" t="s">
        <v>17</v>
      </c>
      <c r="C6" s="1" t="s">
        <v>18</v>
      </c>
      <c r="D6" s="2">
        <v>0.89</v>
      </c>
      <c r="E6" s="2">
        <v>2.3199999999999998</v>
      </c>
      <c r="F6" s="2">
        <f t="shared" si="0"/>
        <v>2.0648</v>
      </c>
      <c r="G6" s="1">
        <f t="shared" si="1"/>
        <v>6.42</v>
      </c>
      <c r="H6" s="2">
        <f t="shared" si="2"/>
        <v>0.89</v>
      </c>
      <c r="I6" s="8">
        <f t="shared" si="3"/>
        <v>5.53</v>
      </c>
    </row>
    <row r="7" spans="1:9" x14ac:dyDescent="0.25">
      <c r="A7" s="1">
        <v>3</v>
      </c>
      <c r="B7" s="1" t="s">
        <v>17</v>
      </c>
      <c r="C7" s="1" t="s">
        <v>34</v>
      </c>
      <c r="D7" s="2">
        <v>1.43</v>
      </c>
      <c r="E7" s="2">
        <v>1.21</v>
      </c>
      <c r="F7" s="2">
        <f t="shared" si="0"/>
        <v>1.7302999999999999</v>
      </c>
      <c r="G7" s="1">
        <f t="shared" si="1"/>
        <v>5.2799999999999994</v>
      </c>
      <c r="H7" s="2">
        <f t="shared" si="2"/>
        <v>1.43</v>
      </c>
      <c r="I7" s="8">
        <f t="shared" si="3"/>
        <v>3.8499999999999996</v>
      </c>
    </row>
    <row r="8" spans="1:9" x14ac:dyDescent="0.25">
      <c r="A8" s="1">
        <v>4</v>
      </c>
      <c r="B8" s="1" t="s">
        <v>17</v>
      </c>
      <c r="C8" s="1" t="s">
        <v>35</v>
      </c>
      <c r="D8" s="2">
        <v>0.9</v>
      </c>
      <c r="E8" s="2">
        <v>1.1200000000000001</v>
      </c>
      <c r="F8" s="2">
        <f t="shared" si="0"/>
        <v>1.0080000000000002</v>
      </c>
      <c r="G8" s="1">
        <f t="shared" si="1"/>
        <v>4.04</v>
      </c>
      <c r="H8" s="2">
        <f t="shared" si="2"/>
        <v>0.9</v>
      </c>
      <c r="I8" s="8">
        <f t="shared" si="3"/>
        <v>3.14</v>
      </c>
    </row>
    <row r="9" spans="1:9" x14ac:dyDescent="0.25">
      <c r="A9" s="1">
        <v>5</v>
      </c>
      <c r="B9" s="1" t="s">
        <v>17</v>
      </c>
      <c r="C9" s="1" t="s">
        <v>35</v>
      </c>
      <c r="D9" s="2">
        <v>0.9</v>
      </c>
      <c r="E9" s="2">
        <v>1.46</v>
      </c>
      <c r="F9" s="2">
        <f t="shared" si="0"/>
        <v>1.3140000000000001</v>
      </c>
      <c r="G9" s="1">
        <f t="shared" si="1"/>
        <v>4.72</v>
      </c>
      <c r="H9" s="2">
        <f t="shared" si="2"/>
        <v>0.9</v>
      </c>
      <c r="I9" s="8">
        <f t="shared" si="3"/>
        <v>3.82</v>
      </c>
    </row>
    <row r="10" spans="1:9" x14ac:dyDescent="0.25">
      <c r="A10" s="1">
        <v>6</v>
      </c>
      <c r="B10" s="1" t="s">
        <v>17</v>
      </c>
      <c r="C10" s="1" t="s">
        <v>35</v>
      </c>
      <c r="D10" s="2">
        <v>1.18</v>
      </c>
      <c r="E10" s="2">
        <v>1.43</v>
      </c>
      <c r="F10" s="2">
        <f t="shared" si="0"/>
        <v>1.6873999999999998</v>
      </c>
      <c r="G10" s="1">
        <f t="shared" si="1"/>
        <v>5.22</v>
      </c>
      <c r="H10" s="2">
        <f t="shared" si="2"/>
        <v>1.18</v>
      </c>
      <c r="I10" s="8">
        <f t="shared" si="3"/>
        <v>4.04</v>
      </c>
    </row>
    <row r="11" spans="1:9" x14ac:dyDescent="0.25">
      <c r="A11" s="1">
        <v>7</v>
      </c>
      <c r="B11" s="1" t="s">
        <v>10</v>
      </c>
      <c r="C11" s="1" t="s">
        <v>18</v>
      </c>
      <c r="D11" s="2">
        <v>0.89</v>
      </c>
      <c r="E11" s="2">
        <v>2.2999999999999998</v>
      </c>
      <c r="F11" s="2">
        <f t="shared" si="0"/>
        <v>2.0469999999999997</v>
      </c>
      <c r="G11" s="1">
        <f t="shared" si="1"/>
        <v>6.38</v>
      </c>
      <c r="H11" s="2">
        <f t="shared" si="2"/>
        <v>0.89</v>
      </c>
      <c r="I11" s="8">
        <f t="shared" si="3"/>
        <v>5.49</v>
      </c>
    </row>
    <row r="12" spans="1:9" x14ac:dyDescent="0.25">
      <c r="A12" s="1">
        <v>8</v>
      </c>
      <c r="B12" s="1" t="s">
        <v>17</v>
      </c>
      <c r="C12" s="1" t="s">
        <v>35</v>
      </c>
      <c r="D12" s="2">
        <v>0.9</v>
      </c>
      <c r="E12" s="2">
        <v>1.43</v>
      </c>
      <c r="F12" s="2">
        <f t="shared" si="0"/>
        <v>1.2869999999999999</v>
      </c>
      <c r="G12" s="1">
        <f t="shared" si="1"/>
        <v>4.66</v>
      </c>
      <c r="H12" s="2">
        <f t="shared" si="2"/>
        <v>0.9</v>
      </c>
      <c r="I12" s="8">
        <f t="shared" si="3"/>
        <v>3.7600000000000002</v>
      </c>
    </row>
    <row r="13" spans="1:9" x14ac:dyDescent="0.25">
      <c r="A13" s="1">
        <v>9</v>
      </c>
      <c r="B13" s="1" t="s">
        <v>17</v>
      </c>
      <c r="C13" s="1" t="s">
        <v>35</v>
      </c>
      <c r="D13" s="2">
        <v>0.9</v>
      </c>
      <c r="E13" s="2">
        <v>1.43</v>
      </c>
      <c r="F13" s="2">
        <f t="shared" si="0"/>
        <v>1.2869999999999999</v>
      </c>
      <c r="G13" s="1">
        <f t="shared" si="1"/>
        <v>4.66</v>
      </c>
      <c r="H13" s="2">
        <f t="shared" si="2"/>
        <v>0.9</v>
      </c>
      <c r="I13" s="8">
        <f t="shared" si="3"/>
        <v>3.7600000000000002</v>
      </c>
    </row>
    <row r="14" spans="1:9" x14ac:dyDescent="0.25">
      <c r="A14" s="1">
        <v>10</v>
      </c>
      <c r="B14" s="1" t="s">
        <v>17</v>
      </c>
      <c r="C14" s="1" t="s">
        <v>36</v>
      </c>
      <c r="D14" s="2">
        <v>0.9</v>
      </c>
      <c r="E14" s="2">
        <v>2.2999999999999998</v>
      </c>
      <c r="F14" s="2">
        <f t="shared" si="0"/>
        <v>2.0699999999999998</v>
      </c>
      <c r="G14" s="1">
        <f t="shared" si="1"/>
        <v>6.3999999999999995</v>
      </c>
      <c r="H14" s="2">
        <f t="shared" si="2"/>
        <v>0.9</v>
      </c>
      <c r="I14" s="8">
        <f t="shared" si="3"/>
        <v>5.4999999999999991</v>
      </c>
    </row>
    <row r="15" spans="1:9" ht="30" x14ac:dyDescent="0.25">
      <c r="A15" s="1">
        <v>11</v>
      </c>
      <c r="B15" s="1" t="s">
        <v>17</v>
      </c>
      <c r="C15" s="39" t="s">
        <v>37</v>
      </c>
      <c r="D15" s="2">
        <v>1.17</v>
      </c>
      <c r="E15" s="2">
        <v>1.1299999999999999</v>
      </c>
      <c r="F15" s="2">
        <f t="shared" si="0"/>
        <v>1.3220999999999998</v>
      </c>
      <c r="G15" s="1">
        <f t="shared" si="1"/>
        <v>4.5999999999999996</v>
      </c>
      <c r="H15" s="2">
        <f t="shared" si="2"/>
        <v>1.17</v>
      </c>
      <c r="I15" s="8">
        <f t="shared" si="3"/>
        <v>3.4299999999999997</v>
      </c>
    </row>
    <row r="16" spans="1:9" x14ac:dyDescent="0.25">
      <c r="A16" s="1">
        <v>12</v>
      </c>
      <c r="B16" s="1" t="s">
        <v>38</v>
      </c>
      <c r="C16" s="1" t="s">
        <v>35</v>
      </c>
      <c r="D16" s="2">
        <v>0.54</v>
      </c>
      <c r="E16" s="2">
        <v>1.1399999999999999</v>
      </c>
      <c r="F16" s="2">
        <f t="shared" si="0"/>
        <v>0.61560000000000004</v>
      </c>
      <c r="G16" s="1">
        <f t="shared" si="1"/>
        <v>3.36</v>
      </c>
      <c r="H16" s="2">
        <f t="shared" si="2"/>
        <v>0.54</v>
      </c>
      <c r="I16" s="8">
        <f t="shared" si="3"/>
        <v>2.82</v>
      </c>
    </row>
    <row r="17" spans="1:9" x14ac:dyDescent="0.25">
      <c r="A17" s="1">
        <v>13</v>
      </c>
      <c r="B17" s="1" t="s">
        <v>39</v>
      </c>
      <c r="C17" s="1" t="s">
        <v>35</v>
      </c>
      <c r="D17" s="2">
        <v>0.56000000000000005</v>
      </c>
      <c r="E17" s="2">
        <v>1.19</v>
      </c>
      <c r="F17" s="2">
        <f t="shared" si="0"/>
        <v>0.66639999999999999</v>
      </c>
      <c r="G17" s="1">
        <f t="shared" si="1"/>
        <v>3.5</v>
      </c>
      <c r="H17" s="2">
        <f t="shared" si="2"/>
        <v>0.56000000000000005</v>
      </c>
      <c r="I17" s="8">
        <f t="shared" si="3"/>
        <v>2.94</v>
      </c>
    </row>
    <row r="18" spans="1:9" x14ac:dyDescent="0.25">
      <c r="A18" s="1">
        <v>14</v>
      </c>
      <c r="B18" s="1" t="s">
        <v>39</v>
      </c>
      <c r="C18" s="1" t="s">
        <v>35</v>
      </c>
      <c r="D18" s="2">
        <v>0.86</v>
      </c>
      <c r="E18" s="2">
        <v>1.1000000000000001</v>
      </c>
      <c r="F18" s="2">
        <f t="shared" si="0"/>
        <v>0.94600000000000006</v>
      </c>
      <c r="G18" s="1">
        <f t="shared" si="1"/>
        <v>3.92</v>
      </c>
      <c r="H18" s="2">
        <f t="shared" si="2"/>
        <v>0.86</v>
      </c>
      <c r="I18" s="8">
        <f t="shared" si="3"/>
        <v>3.06</v>
      </c>
    </row>
    <row r="19" spans="1:9" x14ac:dyDescent="0.25">
      <c r="A19" s="1">
        <v>15</v>
      </c>
      <c r="B19" s="1" t="s">
        <v>10</v>
      </c>
      <c r="C19" s="1" t="s">
        <v>40</v>
      </c>
      <c r="D19" s="2">
        <v>0.9</v>
      </c>
      <c r="E19" s="3">
        <v>1.1200000000000001</v>
      </c>
      <c r="F19" s="3">
        <f t="shared" si="0"/>
        <v>1.0080000000000002</v>
      </c>
      <c r="G19" s="4">
        <f t="shared" si="1"/>
        <v>4.04</v>
      </c>
      <c r="H19" s="3">
        <f t="shared" si="2"/>
        <v>0.9</v>
      </c>
      <c r="I19" s="8">
        <f t="shared" si="3"/>
        <v>3.14</v>
      </c>
    </row>
    <row r="20" spans="1:9" ht="45" x14ac:dyDescent="0.25">
      <c r="A20" s="1">
        <v>16</v>
      </c>
      <c r="B20" s="1" t="s">
        <v>44</v>
      </c>
      <c r="C20" s="39" t="s">
        <v>42</v>
      </c>
      <c r="D20" s="2">
        <v>1.19</v>
      </c>
      <c r="E20" s="3">
        <v>0.54</v>
      </c>
      <c r="F20" s="3">
        <f t="shared" si="0"/>
        <v>0.64260000000000006</v>
      </c>
      <c r="G20" s="4">
        <f t="shared" si="1"/>
        <v>3.46</v>
      </c>
      <c r="H20" s="3">
        <f t="shared" si="2"/>
        <v>1.19</v>
      </c>
      <c r="I20" s="8">
        <f t="shared" si="3"/>
        <v>2.27</v>
      </c>
    </row>
    <row r="21" spans="1:9" ht="45" x14ac:dyDescent="0.25">
      <c r="A21" s="1">
        <v>17</v>
      </c>
      <c r="B21" s="1" t="s">
        <v>32</v>
      </c>
      <c r="C21" s="39" t="s">
        <v>43</v>
      </c>
      <c r="D21" s="2">
        <v>1.18</v>
      </c>
      <c r="E21" s="3">
        <v>0.54</v>
      </c>
      <c r="F21" s="3">
        <f t="shared" si="0"/>
        <v>0.63719999999999999</v>
      </c>
      <c r="G21" s="4">
        <f t="shared" si="1"/>
        <v>3.44</v>
      </c>
      <c r="H21" s="3">
        <f t="shared" si="2"/>
        <v>1.18</v>
      </c>
      <c r="I21" s="8">
        <f t="shared" si="3"/>
        <v>2.2599999999999998</v>
      </c>
    </row>
    <row r="22" spans="1:9" ht="15.75" thickBot="1" x14ac:dyDescent="0.3">
      <c r="A22" s="1">
        <v>18</v>
      </c>
      <c r="B22" s="1" t="s">
        <v>32</v>
      </c>
      <c r="C22" s="1" t="s">
        <v>41</v>
      </c>
      <c r="D22" s="2">
        <v>1.18</v>
      </c>
      <c r="E22" s="3">
        <v>0.54</v>
      </c>
      <c r="F22" s="3">
        <f t="shared" si="0"/>
        <v>0.63719999999999999</v>
      </c>
      <c r="G22" s="4">
        <f t="shared" si="1"/>
        <v>3.44</v>
      </c>
      <c r="H22" s="3">
        <f t="shared" si="2"/>
        <v>1.18</v>
      </c>
      <c r="I22" s="8">
        <f t="shared" si="3"/>
        <v>2.2599999999999998</v>
      </c>
    </row>
    <row r="23" spans="1:9" ht="15.75" thickBot="1" x14ac:dyDescent="0.3">
      <c r="E23" s="5" t="s">
        <v>27</v>
      </c>
      <c r="F23" s="6">
        <f>SUM(F5:F22)</f>
        <v>22.6206</v>
      </c>
      <c r="G23" s="6">
        <f>SUM(G5:G22)</f>
        <v>82.74</v>
      </c>
      <c r="H23" s="7">
        <f>SUM(H5:H22)</f>
        <v>17.970000000000002</v>
      </c>
      <c r="I23" s="7">
        <f>SUM(I5:I22)</f>
        <v>64.77</v>
      </c>
    </row>
    <row r="37" spans="6:6" x14ac:dyDescent="0.25">
      <c r="F37" t="s">
        <v>31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7" workbookViewId="0">
      <selection activeCell="M21" sqref="M21"/>
    </sheetView>
  </sheetViews>
  <sheetFormatPr defaultRowHeight="15" x14ac:dyDescent="0.25"/>
  <cols>
    <col min="1" max="1" width="5.140625" customWidth="1"/>
    <col min="2" max="2" width="13.28515625" customWidth="1"/>
    <col min="3" max="3" width="16.42578125" customWidth="1"/>
    <col min="4" max="4" width="18.7109375" customWidth="1"/>
    <col min="5" max="5" width="13.140625" customWidth="1"/>
    <col min="6" max="6" width="12.5703125" customWidth="1"/>
    <col min="7" max="7" width="23.42578125" customWidth="1"/>
    <col min="8" max="8" width="22" customWidth="1"/>
    <col min="9" max="9" width="16.85546875" customWidth="1"/>
    <col min="10" max="10" width="25.140625" customWidth="1"/>
  </cols>
  <sheetData>
    <row r="1" spans="1:10" x14ac:dyDescent="0.25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17"/>
      <c r="B3" s="36" t="s">
        <v>5</v>
      </c>
      <c r="C3" s="37"/>
      <c r="D3" s="38"/>
      <c r="E3" s="18"/>
      <c r="F3" s="18"/>
      <c r="G3" s="18"/>
      <c r="H3" s="18"/>
      <c r="I3" s="19"/>
      <c r="J3" s="19"/>
    </row>
    <row r="4" spans="1:10" ht="15.75" thickBot="1" x14ac:dyDescent="0.3">
      <c r="A4" s="20" t="s">
        <v>0</v>
      </c>
      <c r="B4" s="21" t="s">
        <v>3</v>
      </c>
      <c r="C4" s="21" t="s">
        <v>4</v>
      </c>
      <c r="D4" s="21" t="s">
        <v>9</v>
      </c>
      <c r="E4" s="22" t="s">
        <v>1</v>
      </c>
      <c r="F4" s="22" t="s">
        <v>2</v>
      </c>
      <c r="G4" s="22" t="s">
        <v>24</v>
      </c>
      <c r="H4" s="22" t="s">
        <v>25</v>
      </c>
      <c r="I4" s="23" t="s">
        <v>26</v>
      </c>
      <c r="J4" s="23" t="s">
        <v>29</v>
      </c>
    </row>
    <row r="5" spans="1:10" ht="55.5" customHeight="1" x14ac:dyDescent="0.25">
      <c r="A5" s="24">
        <v>1</v>
      </c>
      <c r="B5" s="24" t="s">
        <v>6</v>
      </c>
      <c r="C5" s="24" t="s">
        <v>7</v>
      </c>
      <c r="D5" s="25" t="s">
        <v>28</v>
      </c>
      <c r="E5" s="26">
        <v>1.1000000000000001</v>
      </c>
      <c r="F5" s="26">
        <v>1.5</v>
      </c>
      <c r="G5" s="26">
        <f>E5*F5</f>
        <v>1.6500000000000001</v>
      </c>
      <c r="H5" s="24">
        <f>2*E5+2*F5</f>
        <v>5.2</v>
      </c>
      <c r="I5" s="26">
        <f>E5</f>
        <v>1.1000000000000001</v>
      </c>
      <c r="J5" s="26">
        <f>H5-I5</f>
        <v>4.0999999999999996</v>
      </c>
    </row>
    <row r="6" spans="1:10" x14ac:dyDescent="0.25">
      <c r="A6" s="27">
        <v>2</v>
      </c>
      <c r="B6" s="27" t="s">
        <v>8</v>
      </c>
      <c r="C6" s="27" t="s">
        <v>10</v>
      </c>
      <c r="D6" s="27"/>
      <c r="E6" s="28">
        <v>0.9</v>
      </c>
      <c r="F6" s="28">
        <v>1.17</v>
      </c>
      <c r="G6" s="28">
        <f t="shared" ref="G6:G33" si="0">E6*F6</f>
        <v>1.0529999999999999</v>
      </c>
      <c r="H6" s="27">
        <f t="shared" ref="H6:H33" si="1">2*E6+2*F6</f>
        <v>4.1399999999999997</v>
      </c>
      <c r="I6" s="28">
        <f t="shared" ref="I6:I33" si="2">E6</f>
        <v>0.9</v>
      </c>
      <c r="J6" s="26">
        <f t="shared" ref="J6:J33" si="3">H6-I6</f>
        <v>3.2399999999999998</v>
      </c>
    </row>
    <row r="7" spans="1:10" x14ac:dyDescent="0.25">
      <c r="A7" s="27">
        <v>3</v>
      </c>
      <c r="B7" s="27" t="s">
        <v>8</v>
      </c>
      <c r="C7" s="27" t="s">
        <v>10</v>
      </c>
      <c r="D7" s="27"/>
      <c r="E7" s="28">
        <v>0.9</v>
      </c>
      <c r="F7" s="28">
        <v>1.1499999999999999</v>
      </c>
      <c r="G7" s="28">
        <f t="shared" si="0"/>
        <v>1.0349999999999999</v>
      </c>
      <c r="H7" s="27">
        <f t="shared" si="1"/>
        <v>4.0999999999999996</v>
      </c>
      <c r="I7" s="28">
        <f t="shared" si="2"/>
        <v>0.9</v>
      </c>
      <c r="J7" s="26">
        <f t="shared" si="3"/>
        <v>3.1999999999999997</v>
      </c>
    </row>
    <row r="8" spans="1:10" x14ac:dyDescent="0.25">
      <c r="A8" s="27">
        <v>4</v>
      </c>
      <c r="B8" s="27" t="s">
        <v>8</v>
      </c>
      <c r="C8" s="27" t="s">
        <v>10</v>
      </c>
      <c r="D8" s="27"/>
      <c r="E8" s="28">
        <v>0.9</v>
      </c>
      <c r="F8" s="28">
        <v>1.1499999999999999</v>
      </c>
      <c r="G8" s="28">
        <f t="shared" si="0"/>
        <v>1.0349999999999999</v>
      </c>
      <c r="H8" s="27">
        <f t="shared" si="1"/>
        <v>4.0999999999999996</v>
      </c>
      <c r="I8" s="28">
        <f t="shared" si="2"/>
        <v>0.9</v>
      </c>
      <c r="J8" s="26">
        <f t="shared" si="3"/>
        <v>3.1999999999999997</v>
      </c>
    </row>
    <row r="9" spans="1:10" x14ac:dyDescent="0.25">
      <c r="A9" s="27">
        <v>5</v>
      </c>
      <c r="B9" s="27" t="s">
        <v>11</v>
      </c>
      <c r="C9" s="27" t="s">
        <v>7</v>
      </c>
      <c r="D9" s="27"/>
      <c r="E9" s="28">
        <v>1.18</v>
      </c>
      <c r="F9" s="28">
        <v>0.55000000000000004</v>
      </c>
      <c r="G9" s="28">
        <f t="shared" si="0"/>
        <v>0.64900000000000002</v>
      </c>
      <c r="H9" s="27">
        <f t="shared" si="1"/>
        <v>3.46</v>
      </c>
      <c r="I9" s="28">
        <f t="shared" si="2"/>
        <v>1.18</v>
      </c>
      <c r="J9" s="26">
        <f t="shared" si="3"/>
        <v>2.2800000000000002</v>
      </c>
    </row>
    <row r="10" spans="1:10" x14ac:dyDescent="0.25">
      <c r="A10" s="27">
        <v>6</v>
      </c>
      <c r="B10" s="27" t="s">
        <v>11</v>
      </c>
      <c r="C10" s="27" t="s">
        <v>7</v>
      </c>
      <c r="D10" s="27"/>
      <c r="E10" s="28">
        <v>1.18</v>
      </c>
      <c r="F10" s="28">
        <v>0.55000000000000004</v>
      </c>
      <c r="G10" s="28">
        <f t="shared" si="0"/>
        <v>0.64900000000000002</v>
      </c>
      <c r="H10" s="27">
        <f t="shared" si="1"/>
        <v>3.46</v>
      </c>
      <c r="I10" s="28">
        <f t="shared" si="2"/>
        <v>1.18</v>
      </c>
      <c r="J10" s="26">
        <f t="shared" si="3"/>
        <v>2.2800000000000002</v>
      </c>
    </row>
    <row r="11" spans="1:10" x14ac:dyDescent="0.25">
      <c r="A11" s="27">
        <v>7</v>
      </c>
      <c r="B11" s="27" t="s">
        <v>12</v>
      </c>
      <c r="C11" s="27" t="s">
        <v>7</v>
      </c>
      <c r="D11" s="27"/>
      <c r="E11" s="28">
        <v>1.1499999999999999</v>
      </c>
      <c r="F11" s="28">
        <v>0.55000000000000004</v>
      </c>
      <c r="G11" s="28">
        <f t="shared" si="0"/>
        <v>0.63249999999999995</v>
      </c>
      <c r="H11" s="27">
        <f t="shared" si="1"/>
        <v>3.4</v>
      </c>
      <c r="I11" s="28">
        <f t="shared" si="2"/>
        <v>1.1499999999999999</v>
      </c>
      <c r="J11" s="26">
        <f t="shared" si="3"/>
        <v>2.25</v>
      </c>
    </row>
    <row r="12" spans="1:10" x14ac:dyDescent="0.25">
      <c r="A12" s="27">
        <v>8</v>
      </c>
      <c r="B12" s="27" t="s">
        <v>11</v>
      </c>
      <c r="C12" s="27" t="s">
        <v>13</v>
      </c>
      <c r="D12" s="27" t="s">
        <v>14</v>
      </c>
      <c r="E12" s="28">
        <v>1.1499999999999999</v>
      </c>
      <c r="F12" s="28">
        <v>1.1499999999999999</v>
      </c>
      <c r="G12" s="28">
        <f t="shared" si="0"/>
        <v>1.3224999999999998</v>
      </c>
      <c r="H12" s="27">
        <f t="shared" si="1"/>
        <v>4.5999999999999996</v>
      </c>
      <c r="I12" s="28">
        <f t="shared" si="2"/>
        <v>1.1499999999999999</v>
      </c>
      <c r="J12" s="26">
        <f t="shared" si="3"/>
        <v>3.4499999999999997</v>
      </c>
    </row>
    <row r="13" spans="1:10" x14ac:dyDescent="0.25">
      <c r="A13" s="27">
        <v>9</v>
      </c>
      <c r="B13" s="27" t="s">
        <v>11</v>
      </c>
      <c r="C13" s="27" t="s">
        <v>10</v>
      </c>
      <c r="D13" s="27" t="s">
        <v>15</v>
      </c>
      <c r="E13" s="28">
        <v>0.53</v>
      </c>
      <c r="F13" s="28">
        <v>1.1499999999999999</v>
      </c>
      <c r="G13" s="28">
        <f t="shared" si="0"/>
        <v>0.60949999999999993</v>
      </c>
      <c r="H13" s="27">
        <f t="shared" si="1"/>
        <v>3.36</v>
      </c>
      <c r="I13" s="28">
        <f t="shared" si="2"/>
        <v>0.53</v>
      </c>
      <c r="J13" s="26">
        <f t="shared" si="3"/>
        <v>2.83</v>
      </c>
    </row>
    <row r="14" spans="1:10" x14ac:dyDescent="0.25">
      <c r="A14" s="27">
        <v>10</v>
      </c>
      <c r="B14" s="27" t="s">
        <v>11</v>
      </c>
      <c r="C14" s="27" t="s">
        <v>10</v>
      </c>
      <c r="D14" s="27" t="s">
        <v>16</v>
      </c>
      <c r="E14" s="28">
        <v>0.53</v>
      </c>
      <c r="F14" s="28">
        <v>1.1499999999999999</v>
      </c>
      <c r="G14" s="28">
        <f t="shared" si="0"/>
        <v>0.60949999999999993</v>
      </c>
      <c r="H14" s="27">
        <f t="shared" si="1"/>
        <v>3.36</v>
      </c>
      <c r="I14" s="28">
        <f t="shared" si="2"/>
        <v>0.53</v>
      </c>
      <c r="J14" s="26">
        <f t="shared" si="3"/>
        <v>2.83</v>
      </c>
    </row>
    <row r="15" spans="1:10" x14ac:dyDescent="0.25">
      <c r="A15" s="27">
        <v>11</v>
      </c>
      <c r="B15" s="27" t="s">
        <v>12</v>
      </c>
      <c r="C15" s="27" t="s">
        <v>10</v>
      </c>
      <c r="D15" s="27"/>
      <c r="E15" s="28">
        <v>0.9</v>
      </c>
      <c r="F15" s="28">
        <v>1.42</v>
      </c>
      <c r="G15" s="28">
        <f t="shared" si="0"/>
        <v>1.278</v>
      </c>
      <c r="H15" s="27">
        <f t="shared" si="1"/>
        <v>4.6399999999999997</v>
      </c>
      <c r="I15" s="28">
        <f t="shared" si="2"/>
        <v>0.9</v>
      </c>
      <c r="J15" s="26">
        <f t="shared" si="3"/>
        <v>3.7399999999999998</v>
      </c>
    </row>
    <row r="16" spans="1:10" x14ac:dyDescent="0.25">
      <c r="A16" s="27">
        <v>12</v>
      </c>
      <c r="B16" s="27" t="s">
        <v>12</v>
      </c>
      <c r="C16" s="27" t="s">
        <v>17</v>
      </c>
      <c r="D16" s="27"/>
      <c r="E16" s="28">
        <v>0.9</v>
      </c>
      <c r="F16" s="28">
        <v>1.42</v>
      </c>
      <c r="G16" s="28">
        <f t="shared" si="0"/>
        <v>1.278</v>
      </c>
      <c r="H16" s="27">
        <f t="shared" si="1"/>
        <v>4.6399999999999997</v>
      </c>
      <c r="I16" s="28">
        <f t="shared" si="2"/>
        <v>0.9</v>
      </c>
      <c r="J16" s="26">
        <f t="shared" si="3"/>
        <v>3.7399999999999998</v>
      </c>
    </row>
    <row r="17" spans="1:10" x14ac:dyDescent="0.25">
      <c r="A17" s="27">
        <v>13</v>
      </c>
      <c r="B17" s="27" t="s">
        <v>12</v>
      </c>
      <c r="C17" s="27" t="s">
        <v>17</v>
      </c>
      <c r="D17" s="27" t="s">
        <v>18</v>
      </c>
      <c r="E17" s="28">
        <v>0.9</v>
      </c>
      <c r="F17" s="28">
        <v>2.29</v>
      </c>
      <c r="G17" s="28">
        <f t="shared" si="0"/>
        <v>2.0609999999999999</v>
      </c>
      <c r="H17" s="27">
        <f t="shared" si="1"/>
        <v>6.38</v>
      </c>
      <c r="I17" s="28">
        <f t="shared" si="2"/>
        <v>0.9</v>
      </c>
      <c r="J17" s="26">
        <f t="shared" si="3"/>
        <v>5.4799999999999995</v>
      </c>
    </row>
    <row r="18" spans="1:10" x14ac:dyDescent="0.25">
      <c r="A18" s="27">
        <v>14</v>
      </c>
      <c r="B18" s="27" t="s">
        <v>6</v>
      </c>
      <c r="C18" s="27" t="s">
        <v>17</v>
      </c>
      <c r="D18" s="27"/>
      <c r="E18" s="28">
        <v>0.9</v>
      </c>
      <c r="F18" s="28">
        <v>1.43</v>
      </c>
      <c r="G18" s="28">
        <f t="shared" si="0"/>
        <v>1.2869999999999999</v>
      </c>
      <c r="H18" s="27">
        <f t="shared" si="1"/>
        <v>4.66</v>
      </c>
      <c r="I18" s="28">
        <f t="shared" si="2"/>
        <v>0.9</v>
      </c>
      <c r="J18" s="26">
        <f t="shared" si="3"/>
        <v>3.7600000000000002</v>
      </c>
    </row>
    <row r="19" spans="1:10" x14ac:dyDescent="0.25">
      <c r="A19" s="27">
        <v>15</v>
      </c>
      <c r="B19" s="27" t="s">
        <v>6</v>
      </c>
      <c r="C19" s="27" t="s">
        <v>17</v>
      </c>
      <c r="D19" s="27"/>
      <c r="E19" s="28">
        <v>1.18</v>
      </c>
      <c r="F19" s="28">
        <v>1.43</v>
      </c>
      <c r="G19" s="28">
        <f t="shared" si="0"/>
        <v>1.6873999999999998</v>
      </c>
      <c r="H19" s="27">
        <f t="shared" si="1"/>
        <v>5.22</v>
      </c>
      <c r="I19" s="28">
        <f t="shared" si="2"/>
        <v>1.18</v>
      </c>
      <c r="J19" s="26">
        <f t="shared" si="3"/>
        <v>4.04</v>
      </c>
    </row>
    <row r="20" spans="1:10" x14ac:dyDescent="0.25">
      <c r="A20" s="27">
        <v>16</v>
      </c>
      <c r="B20" s="27" t="s">
        <v>6</v>
      </c>
      <c r="C20" s="27" t="s">
        <v>17</v>
      </c>
      <c r="D20" s="27"/>
      <c r="E20" s="28">
        <v>1.2</v>
      </c>
      <c r="F20" s="28">
        <v>1.42</v>
      </c>
      <c r="G20" s="28">
        <f t="shared" si="0"/>
        <v>1.704</v>
      </c>
      <c r="H20" s="27">
        <f t="shared" si="1"/>
        <v>5.24</v>
      </c>
      <c r="I20" s="28">
        <f t="shared" si="2"/>
        <v>1.2</v>
      </c>
      <c r="J20" s="26">
        <f t="shared" si="3"/>
        <v>4.04</v>
      </c>
    </row>
    <row r="21" spans="1:10" x14ac:dyDescent="0.25">
      <c r="A21" s="27">
        <v>17</v>
      </c>
      <c r="B21" s="27" t="s">
        <v>6</v>
      </c>
      <c r="C21" s="27" t="s">
        <v>17</v>
      </c>
      <c r="D21" s="27"/>
      <c r="E21" s="28">
        <v>0.9</v>
      </c>
      <c r="F21" s="28">
        <v>2.2999999999999998</v>
      </c>
      <c r="G21" s="28">
        <f t="shared" si="0"/>
        <v>2.0699999999999998</v>
      </c>
      <c r="H21" s="27">
        <f t="shared" si="1"/>
        <v>6.3999999999999995</v>
      </c>
      <c r="I21" s="28">
        <f t="shared" si="2"/>
        <v>0.9</v>
      </c>
      <c r="J21" s="26">
        <f t="shared" si="3"/>
        <v>5.4999999999999991</v>
      </c>
    </row>
    <row r="22" spans="1:10" x14ac:dyDescent="0.25">
      <c r="A22" s="27">
        <v>18</v>
      </c>
      <c r="B22" s="27" t="s">
        <v>8</v>
      </c>
      <c r="C22" s="27" t="s">
        <v>19</v>
      </c>
      <c r="D22" s="27" t="s">
        <v>20</v>
      </c>
      <c r="E22" s="28">
        <v>1.8</v>
      </c>
      <c r="F22" s="28">
        <v>0.57999999999999996</v>
      </c>
      <c r="G22" s="28">
        <f t="shared" si="0"/>
        <v>1.044</v>
      </c>
      <c r="H22" s="27">
        <f t="shared" si="1"/>
        <v>4.76</v>
      </c>
      <c r="I22" s="28">
        <f t="shared" si="2"/>
        <v>1.8</v>
      </c>
      <c r="J22" s="26">
        <f t="shared" si="3"/>
        <v>2.96</v>
      </c>
    </row>
    <row r="23" spans="1:10" x14ac:dyDescent="0.25">
      <c r="A23" s="27">
        <v>19</v>
      </c>
      <c r="B23" s="27" t="s">
        <v>6</v>
      </c>
      <c r="C23" s="27" t="s">
        <v>21</v>
      </c>
      <c r="D23" s="27"/>
      <c r="E23" s="28">
        <v>0.85</v>
      </c>
      <c r="F23" s="28">
        <v>2.2999999999999998</v>
      </c>
      <c r="G23" s="28">
        <f t="shared" si="0"/>
        <v>1.9549999999999998</v>
      </c>
      <c r="H23" s="27">
        <f t="shared" si="1"/>
        <v>6.3</v>
      </c>
      <c r="I23" s="28">
        <f t="shared" si="2"/>
        <v>0.85</v>
      </c>
      <c r="J23" s="26">
        <f t="shared" si="3"/>
        <v>5.45</v>
      </c>
    </row>
    <row r="24" spans="1:10" x14ac:dyDescent="0.25">
      <c r="A24" s="27">
        <v>20</v>
      </c>
      <c r="B24" s="27" t="s">
        <v>6</v>
      </c>
      <c r="C24" s="27" t="s">
        <v>21</v>
      </c>
      <c r="D24" s="27"/>
      <c r="E24" s="28">
        <v>0.85</v>
      </c>
      <c r="F24" s="28">
        <v>1.42</v>
      </c>
      <c r="G24" s="28">
        <f t="shared" si="0"/>
        <v>1.2069999999999999</v>
      </c>
      <c r="H24" s="27">
        <f t="shared" si="1"/>
        <v>4.54</v>
      </c>
      <c r="I24" s="28">
        <f t="shared" si="2"/>
        <v>0.85</v>
      </c>
      <c r="J24" s="26">
        <f t="shared" si="3"/>
        <v>3.69</v>
      </c>
    </row>
    <row r="25" spans="1:10" x14ac:dyDescent="0.25">
      <c r="A25" s="27">
        <v>21</v>
      </c>
      <c r="B25" s="27" t="s">
        <v>6</v>
      </c>
      <c r="C25" s="27" t="s">
        <v>21</v>
      </c>
      <c r="D25" s="27" t="s">
        <v>18</v>
      </c>
      <c r="E25" s="28">
        <v>0.85</v>
      </c>
      <c r="F25" s="28">
        <v>2.2999999999999998</v>
      </c>
      <c r="G25" s="28">
        <f t="shared" si="0"/>
        <v>1.9549999999999998</v>
      </c>
      <c r="H25" s="27">
        <f t="shared" si="1"/>
        <v>6.3</v>
      </c>
      <c r="I25" s="28">
        <f t="shared" si="2"/>
        <v>0.85</v>
      </c>
      <c r="J25" s="26">
        <f t="shared" si="3"/>
        <v>5.45</v>
      </c>
    </row>
    <row r="26" spans="1:10" x14ac:dyDescent="0.25">
      <c r="A26" s="27">
        <v>22</v>
      </c>
      <c r="B26" s="27" t="s">
        <v>6</v>
      </c>
      <c r="C26" s="27" t="s">
        <v>21</v>
      </c>
      <c r="D26" s="27" t="s">
        <v>22</v>
      </c>
      <c r="E26" s="28">
        <v>0.85</v>
      </c>
      <c r="F26" s="28">
        <v>1.42</v>
      </c>
      <c r="G26" s="28">
        <f t="shared" si="0"/>
        <v>1.2069999999999999</v>
      </c>
      <c r="H26" s="27">
        <f t="shared" si="1"/>
        <v>4.54</v>
      </c>
      <c r="I26" s="28">
        <f t="shared" si="2"/>
        <v>0.85</v>
      </c>
      <c r="J26" s="26">
        <f t="shared" si="3"/>
        <v>3.69</v>
      </c>
    </row>
    <row r="27" spans="1:10" x14ac:dyDescent="0.25">
      <c r="A27" s="27">
        <v>23</v>
      </c>
      <c r="B27" s="27" t="s">
        <v>12</v>
      </c>
      <c r="C27" s="27" t="s">
        <v>21</v>
      </c>
      <c r="D27" s="27"/>
      <c r="E27" s="28">
        <v>0.81</v>
      </c>
      <c r="F27" s="28">
        <v>1.1499999999999999</v>
      </c>
      <c r="G27" s="28">
        <f t="shared" si="0"/>
        <v>0.93149999999999999</v>
      </c>
      <c r="H27" s="27">
        <f t="shared" si="1"/>
        <v>3.92</v>
      </c>
      <c r="I27" s="28">
        <f t="shared" si="2"/>
        <v>0.81</v>
      </c>
      <c r="J27" s="26">
        <f t="shared" si="3"/>
        <v>3.11</v>
      </c>
    </row>
    <row r="28" spans="1:10" x14ac:dyDescent="0.25">
      <c r="A28" s="27">
        <v>24</v>
      </c>
      <c r="B28" s="27" t="s">
        <v>12</v>
      </c>
      <c r="C28" s="27" t="s">
        <v>23</v>
      </c>
      <c r="D28" s="27"/>
      <c r="E28" s="28">
        <v>1.1499999999999999</v>
      </c>
      <c r="F28" s="28">
        <v>0.82</v>
      </c>
      <c r="G28" s="28">
        <f t="shared" si="0"/>
        <v>0.94299999999999984</v>
      </c>
      <c r="H28" s="27">
        <f t="shared" si="1"/>
        <v>3.9399999999999995</v>
      </c>
      <c r="I28" s="28">
        <f t="shared" si="2"/>
        <v>1.1499999999999999</v>
      </c>
      <c r="J28" s="26">
        <f t="shared" si="3"/>
        <v>2.7899999999999996</v>
      </c>
    </row>
    <row r="29" spans="1:10" x14ac:dyDescent="0.25">
      <c r="A29" s="27">
        <v>25</v>
      </c>
      <c r="B29" s="27" t="s">
        <v>12</v>
      </c>
      <c r="C29" s="27" t="s">
        <v>21</v>
      </c>
      <c r="D29" s="27"/>
      <c r="E29" s="28">
        <v>1.1499999999999999</v>
      </c>
      <c r="F29" s="28">
        <v>0.82</v>
      </c>
      <c r="G29" s="28">
        <f t="shared" si="0"/>
        <v>0.94299999999999984</v>
      </c>
      <c r="H29" s="27">
        <f t="shared" si="1"/>
        <v>3.9399999999999995</v>
      </c>
      <c r="I29" s="28">
        <f t="shared" si="2"/>
        <v>1.1499999999999999</v>
      </c>
      <c r="J29" s="26">
        <f t="shared" si="3"/>
        <v>2.7899999999999996</v>
      </c>
    </row>
    <row r="30" spans="1:10" x14ac:dyDescent="0.25">
      <c r="A30" s="27">
        <v>26</v>
      </c>
      <c r="B30" s="27" t="s">
        <v>11</v>
      </c>
      <c r="C30" s="27" t="s">
        <v>21</v>
      </c>
      <c r="D30" s="27"/>
      <c r="E30" s="28">
        <v>0.56999999999999995</v>
      </c>
      <c r="F30" s="28">
        <v>1.1100000000000001</v>
      </c>
      <c r="G30" s="28">
        <f t="shared" si="0"/>
        <v>0.63270000000000004</v>
      </c>
      <c r="H30" s="27">
        <f t="shared" si="1"/>
        <v>3.3600000000000003</v>
      </c>
      <c r="I30" s="28">
        <f t="shared" si="2"/>
        <v>0.56999999999999995</v>
      </c>
      <c r="J30" s="26">
        <f t="shared" si="3"/>
        <v>2.7900000000000005</v>
      </c>
    </row>
    <row r="31" spans="1:10" x14ac:dyDescent="0.25">
      <c r="A31" s="27">
        <v>27</v>
      </c>
      <c r="B31" s="27" t="s">
        <v>11</v>
      </c>
      <c r="C31" s="27" t="s">
        <v>21</v>
      </c>
      <c r="D31" s="27"/>
      <c r="E31" s="28">
        <v>1.1599999999999999</v>
      </c>
      <c r="F31" s="28">
        <v>1.1100000000000001</v>
      </c>
      <c r="G31" s="28">
        <f t="shared" si="0"/>
        <v>1.2876000000000001</v>
      </c>
      <c r="H31" s="27">
        <f t="shared" si="1"/>
        <v>4.54</v>
      </c>
      <c r="I31" s="28">
        <f t="shared" si="2"/>
        <v>1.1599999999999999</v>
      </c>
      <c r="J31" s="26">
        <f t="shared" si="3"/>
        <v>3.38</v>
      </c>
    </row>
    <row r="32" spans="1:10" x14ac:dyDescent="0.25">
      <c r="A32" s="27">
        <v>28</v>
      </c>
      <c r="B32" s="27" t="s">
        <v>11</v>
      </c>
      <c r="C32" s="27" t="s">
        <v>21</v>
      </c>
      <c r="D32" s="27"/>
      <c r="E32" s="28">
        <v>1.1399999999999999</v>
      </c>
      <c r="F32" s="28">
        <v>1.1100000000000001</v>
      </c>
      <c r="G32" s="28">
        <f t="shared" si="0"/>
        <v>1.2654000000000001</v>
      </c>
      <c r="H32" s="27">
        <f t="shared" si="1"/>
        <v>4.5</v>
      </c>
      <c r="I32" s="28">
        <f t="shared" si="2"/>
        <v>1.1399999999999999</v>
      </c>
      <c r="J32" s="26">
        <f t="shared" si="3"/>
        <v>3.3600000000000003</v>
      </c>
    </row>
    <row r="33" spans="1:10" ht="15.75" thickBot="1" x14ac:dyDescent="0.3">
      <c r="A33" s="27">
        <v>29</v>
      </c>
      <c r="B33" s="27" t="s">
        <v>11</v>
      </c>
      <c r="C33" s="27" t="s">
        <v>21</v>
      </c>
      <c r="D33" s="27"/>
      <c r="E33" s="28">
        <v>0.56999999999999995</v>
      </c>
      <c r="F33" s="29">
        <v>1.1100000000000001</v>
      </c>
      <c r="G33" s="29">
        <f t="shared" si="0"/>
        <v>0.63270000000000004</v>
      </c>
      <c r="H33" s="30">
        <f t="shared" si="1"/>
        <v>3.3600000000000003</v>
      </c>
      <c r="I33" s="29">
        <f t="shared" si="2"/>
        <v>0.56999999999999995</v>
      </c>
      <c r="J33" s="26">
        <f t="shared" si="3"/>
        <v>2.7900000000000005</v>
      </c>
    </row>
    <row r="34" spans="1:10" ht="15.75" thickBot="1" x14ac:dyDescent="0.3">
      <c r="A34" s="16"/>
      <c r="B34" s="16"/>
      <c r="C34" s="16"/>
      <c r="D34" s="16"/>
      <c r="E34" s="16"/>
      <c r="F34" s="31" t="s">
        <v>27</v>
      </c>
      <c r="G34" s="32">
        <f>SUM(G5:G33)</f>
        <v>34.6143</v>
      </c>
      <c r="H34" s="32">
        <f t="shared" ref="H34:J34" si="4">SUM(H5:H33)</f>
        <v>130.36000000000001</v>
      </c>
      <c r="I34" s="33">
        <f t="shared" si="4"/>
        <v>28.150000000000002</v>
      </c>
      <c r="J34" s="33">
        <f t="shared" si="4"/>
        <v>102.21000000000001</v>
      </c>
    </row>
  </sheetData>
  <mergeCells count="1">
    <mergeCell ref="B3:D3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Samo piętro I</vt:lpstr>
      <vt:lpstr>Arkusz1</vt:lpstr>
      <vt:lpstr>Arkusz3</vt:lpstr>
    </vt:vector>
  </TitlesOfParts>
  <Company>PGL LP N-ctwo Myślenice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Płoskonka</dc:creator>
  <cp:lastModifiedBy>Piotr Płoskonka</cp:lastModifiedBy>
  <dcterms:created xsi:type="dcterms:W3CDTF">2018-07-05T09:10:40Z</dcterms:created>
  <dcterms:modified xsi:type="dcterms:W3CDTF">2022-09-15T09:55:03Z</dcterms:modified>
</cp:coreProperties>
</file>