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filterPrivacy="1" codeName="Ten_skoroszyt" defaultThemeVersion="124226"/>
  <xr:revisionPtr revIDLastSave="0" documentId="13_ncr:1_{ABF3E089-1294-471A-895D-CF560DB551EB}" xr6:coauthVersionLast="47" xr6:coauthVersionMax="47" xr10:uidLastSave="{00000000-0000-0000-0000-000000000000}"/>
  <bookViews>
    <workbookView xWindow="-120" yWindow="-120" windowWidth="29040" windowHeight="15720" firstSheet="2" activeTab="3" xr2:uid="{00000000-000D-0000-FFFF-FFFF00000000}"/>
  </bookViews>
  <sheets>
    <sheet name="Park" sheetId="12" state="hidden" r:id="rId1"/>
    <sheet name="Rysunek" sheetId="18" state="hidden" r:id="rId2"/>
    <sheet name="park v2" sheetId="19" r:id="rId3"/>
    <sheet name="Rysunek v2" sheetId="20" r:id="rId4"/>
  </sheets>
  <calcPr calcId="181029"/>
</workbook>
</file>

<file path=xl/calcChain.xml><?xml version="1.0" encoding="utf-8"?>
<calcChain xmlns="http://schemas.openxmlformats.org/spreadsheetml/2006/main">
  <c r="E18" i="19" l="1"/>
  <c r="E20" i="19" s="1"/>
  <c r="E15" i="12"/>
  <c r="E14" i="12"/>
  <c r="E13" i="12"/>
  <c r="E12" i="12"/>
  <c r="E6" i="12"/>
  <c r="E5" i="12"/>
  <c r="E19" i="19" l="1"/>
  <c r="E16" i="12"/>
  <c r="E11" i="12"/>
  <c r="E10" i="12"/>
  <c r="E9" i="12"/>
  <c r="E8" i="12"/>
  <c r="E7" i="12"/>
  <c r="E21" i="12" l="1"/>
  <c r="E22" i="12" s="1"/>
  <c r="E23" i="12" l="1"/>
</calcChain>
</file>

<file path=xl/sharedStrings.xml><?xml version="1.0" encoding="utf-8"?>
<sst xmlns="http://schemas.openxmlformats.org/spreadsheetml/2006/main" count="46" uniqueCount="26">
  <si>
    <t>Lp.</t>
  </si>
  <si>
    <t xml:space="preserve">Nazwa </t>
  </si>
  <si>
    <t>Ilość</t>
  </si>
  <si>
    <t>Cena jednostkowa netto</t>
  </si>
  <si>
    <t>Wartość netto</t>
  </si>
  <si>
    <t>Suma netto:</t>
  </si>
  <si>
    <t>VAT (23%):</t>
  </si>
  <si>
    <t>Suma brutto:</t>
  </si>
  <si>
    <t>Konfiguracja i Uruchomienie</t>
  </si>
  <si>
    <t>Licencja do zapisu 1 kamer ONVIF do systemu indygo vision</t>
  </si>
  <si>
    <t>Zabezpieczenie przepięciowe skrzynki zasilającej</t>
  </si>
  <si>
    <t>Uchwyt słupowy</t>
  </si>
  <si>
    <t>Skrzynka zewnętrzna z fundamentem termoutwardzalna z wyposażeniem pasywnym</t>
  </si>
  <si>
    <t>Zasilacz UPS APC 500VA</t>
  </si>
  <si>
    <t>Switch netgar GS110TP + gibic</t>
  </si>
  <si>
    <t>Słup 7m z fundamentem (+transport)</t>
  </si>
  <si>
    <t>Studnia SK1 (+transport)</t>
  </si>
  <si>
    <t>Kamera 4K obiektyw 2,8-13mm + puszka montażowa</t>
  </si>
  <si>
    <t xml:space="preserve">Montaż kamer zgodnie z załączonym rysunkiem
</t>
  </si>
  <si>
    <t>Okablowanie lokalne pod kamerę (przewód, światłowód, przzewód zasilający, rury osłonowe, wciąganie okablowania)</t>
  </si>
  <si>
    <t>Prace ziemne (250m kopania / osadzenie studni / osadzenie słupów)</t>
  </si>
  <si>
    <t>W ofercie nie uwzgledniono:
Przyłącza światłowodowego
Zgody - pozwolenia włąściciela gruntu
Miejsca na serwerze do zapisu kamer</t>
  </si>
  <si>
    <t>Oferta systemu CCTV  - park Lusówko</t>
  </si>
  <si>
    <t>Prace ziemne (300m kopania / osadzenie studni / osadzenie słupów)</t>
  </si>
  <si>
    <t>Konfiguracja i uruchomienie</t>
  </si>
  <si>
    <t>załącznik 2a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</si>
</sst>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1" xfId="0" applyBorder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vertical="center"/>
    </xf>
    <xf numFmtId="44" fontId="0" fillId="0" borderId="1" xfId="1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44" fontId="0" fillId="0" borderId="0" xfId="0" applyNumberFormat="1"/>
    <xf numFmtId="0" fontId="3" fillId="0" borderId="1" xfId="0" applyFont="1" applyBorder="1" applyAlignment="1">
      <alignment horizontal="left" wrapText="1"/>
    </xf>
    <xf numFmtId="14" fontId="0" fillId="0" borderId="0" xfId="0" applyNumberFormat="1" applyAlignment="1">
      <alignment horizontal="right"/>
    </xf>
    <xf numFmtId="0" fontId="0" fillId="0" borderId="1" xfId="0" applyBorder="1" applyAlignment="1">
      <alignment horizontal="right"/>
    </xf>
    <xf numFmtId="44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2">
    <cellStyle name="Normalny" xfId="0" builtinId="0"/>
    <cellStyle name="Walutowy" xfId="1" builtin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14</xdr:col>
      <xdr:colOff>59112</xdr:colOff>
      <xdr:row>33</xdr:row>
      <xdr:rowOff>9524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440C3A7-1F59-6E16-FE80-4B97CAE8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6" y="0"/>
          <a:ext cx="8583986" cy="6296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22E5-61A3-409A-9C56-59B603F61661}">
  <dimension ref="A1:H28"/>
  <sheetViews>
    <sheetView workbookViewId="0">
      <selection activeCell="C10" sqref="C10"/>
    </sheetView>
  </sheetViews>
  <sheetFormatPr defaultRowHeight="15" x14ac:dyDescent="0.25"/>
  <cols>
    <col min="1" max="1" width="6.28515625" customWidth="1"/>
    <col min="2" max="2" width="68.42578125" customWidth="1"/>
    <col min="4" max="4" width="19.42578125" customWidth="1"/>
    <col min="5" max="5" width="18.28515625" customWidth="1"/>
    <col min="7" max="7" width="9.85546875" bestFit="1" customWidth="1"/>
    <col min="8" max="8" width="11.28515625" bestFit="1" customWidth="1"/>
  </cols>
  <sheetData>
    <row r="1" spans="1:8" x14ac:dyDescent="0.25">
      <c r="E1" s="12">
        <v>45543</v>
      </c>
    </row>
    <row r="2" spans="1:8" ht="35.1" customHeight="1" x14ac:dyDescent="0.3">
      <c r="A2" s="16" t="s">
        <v>22</v>
      </c>
      <c r="B2" s="17"/>
      <c r="C2" s="17"/>
      <c r="D2" s="17"/>
      <c r="E2" s="17"/>
    </row>
    <row r="4" spans="1:8" ht="25.5" x14ac:dyDescent="0.25">
      <c r="A4" s="7" t="s">
        <v>0</v>
      </c>
      <c r="B4" s="8" t="s">
        <v>1</v>
      </c>
      <c r="C4" s="8" t="s">
        <v>2</v>
      </c>
      <c r="D4" s="8" t="s">
        <v>3</v>
      </c>
      <c r="E4" s="8" t="s">
        <v>4</v>
      </c>
    </row>
    <row r="5" spans="1:8" x14ac:dyDescent="0.25">
      <c r="A5" s="1">
        <v>1</v>
      </c>
      <c r="B5" s="2" t="s">
        <v>17</v>
      </c>
      <c r="C5" s="3">
        <v>5</v>
      </c>
      <c r="D5" s="4">
        <v>2950</v>
      </c>
      <c r="E5" s="4">
        <f t="shared" ref="E5:E6" si="0">C5*D5</f>
        <v>14750</v>
      </c>
      <c r="H5" s="10"/>
    </row>
    <row r="6" spans="1:8" x14ac:dyDescent="0.25">
      <c r="A6" s="1">
        <v>2</v>
      </c>
      <c r="B6" s="2" t="s">
        <v>11</v>
      </c>
      <c r="C6" s="3">
        <v>5</v>
      </c>
      <c r="D6" s="4">
        <v>145</v>
      </c>
      <c r="E6" s="4">
        <f t="shared" si="0"/>
        <v>725</v>
      </c>
      <c r="H6" s="10"/>
    </row>
    <row r="7" spans="1:8" x14ac:dyDescent="0.25">
      <c r="A7" s="1">
        <v>3</v>
      </c>
      <c r="B7" s="2" t="s">
        <v>9</v>
      </c>
      <c r="C7" s="3">
        <v>5</v>
      </c>
      <c r="D7" s="4">
        <v>1950</v>
      </c>
      <c r="E7" s="4">
        <f t="shared" ref="E7:E16" si="1">C7*D7</f>
        <v>9750</v>
      </c>
      <c r="H7" s="10"/>
    </row>
    <row r="8" spans="1:8" x14ac:dyDescent="0.25">
      <c r="A8" s="1">
        <v>4</v>
      </c>
      <c r="B8" s="2" t="s">
        <v>13</v>
      </c>
      <c r="C8" s="3">
        <v>2</v>
      </c>
      <c r="D8" s="4">
        <v>950</v>
      </c>
      <c r="E8" s="4">
        <f t="shared" si="1"/>
        <v>1900</v>
      </c>
      <c r="H8" s="10"/>
    </row>
    <row r="9" spans="1:8" x14ac:dyDescent="0.25">
      <c r="A9" s="1">
        <v>5</v>
      </c>
      <c r="B9" s="2" t="s">
        <v>12</v>
      </c>
      <c r="C9" s="3">
        <v>1</v>
      </c>
      <c r="D9" s="4">
        <v>2300</v>
      </c>
      <c r="E9" s="4">
        <f t="shared" si="1"/>
        <v>2300</v>
      </c>
      <c r="H9" s="10"/>
    </row>
    <row r="10" spans="1:8" x14ac:dyDescent="0.25">
      <c r="A10" s="1">
        <v>6</v>
      </c>
      <c r="B10" s="2" t="s">
        <v>10</v>
      </c>
      <c r="C10" s="3">
        <v>1</v>
      </c>
      <c r="D10" s="4">
        <v>250</v>
      </c>
      <c r="E10" s="4">
        <f t="shared" si="1"/>
        <v>250</v>
      </c>
      <c r="H10" s="10"/>
    </row>
    <row r="11" spans="1:8" x14ac:dyDescent="0.25">
      <c r="A11" s="1">
        <v>7</v>
      </c>
      <c r="B11" s="2" t="s">
        <v>14</v>
      </c>
      <c r="C11" s="3">
        <v>1</v>
      </c>
      <c r="D11" s="4">
        <v>980</v>
      </c>
      <c r="E11" s="4">
        <f t="shared" si="1"/>
        <v>980</v>
      </c>
      <c r="H11" s="10"/>
    </row>
    <row r="12" spans="1:8" ht="26.25" x14ac:dyDescent="0.25">
      <c r="A12" s="1">
        <v>8</v>
      </c>
      <c r="B12" s="11" t="s">
        <v>19</v>
      </c>
      <c r="C12" s="5">
        <v>1</v>
      </c>
      <c r="D12" s="6">
        <v>5000</v>
      </c>
      <c r="E12" s="14">
        <f t="shared" ref="E12:E14" si="2">C12*D12</f>
        <v>5000</v>
      </c>
      <c r="H12" s="10"/>
    </row>
    <row r="13" spans="1:8" x14ac:dyDescent="0.25">
      <c r="A13" s="1">
        <v>9</v>
      </c>
      <c r="B13" s="11" t="s">
        <v>15</v>
      </c>
      <c r="C13" s="5">
        <v>2</v>
      </c>
      <c r="D13" s="6">
        <v>3900</v>
      </c>
      <c r="E13" s="4">
        <f t="shared" si="2"/>
        <v>7800</v>
      </c>
      <c r="H13" s="10"/>
    </row>
    <row r="14" spans="1:8" x14ac:dyDescent="0.25">
      <c r="A14" s="1">
        <v>10</v>
      </c>
      <c r="B14" s="2" t="s">
        <v>16</v>
      </c>
      <c r="C14" s="3">
        <v>3</v>
      </c>
      <c r="D14" s="4">
        <v>950</v>
      </c>
      <c r="E14" s="4">
        <f t="shared" si="2"/>
        <v>2850</v>
      </c>
      <c r="H14" s="10"/>
    </row>
    <row r="15" spans="1:8" x14ac:dyDescent="0.25">
      <c r="A15" s="1">
        <v>11</v>
      </c>
      <c r="B15" s="11" t="s">
        <v>20</v>
      </c>
      <c r="C15" s="5">
        <v>1</v>
      </c>
      <c r="D15" s="6">
        <v>10000</v>
      </c>
      <c r="E15" s="4">
        <f t="shared" si="1"/>
        <v>10000</v>
      </c>
      <c r="H15" s="10"/>
    </row>
    <row r="16" spans="1:8" x14ac:dyDescent="0.25">
      <c r="A16" s="1">
        <v>12</v>
      </c>
      <c r="B16" s="2" t="s">
        <v>8</v>
      </c>
      <c r="C16" s="13">
        <v>1</v>
      </c>
      <c r="D16" s="4">
        <v>4000</v>
      </c>
      <c r="E16" s="4">
        <f t="shared" si="1"/>
        <v>4000</v>
      </c>
      <c r="H16" s="10"/>
    </row>
    <row r="17" spans="1:8" x14ac:dyDescent="0.25">
      <c r="A17" s="1">
        <v>13</v>
      </c>
      <c r="B17" s="11"/>
      <c r="C17" s="5"/>
      <c r="D17" s="6"/>
      <c r="E17" s="4"/>
      <c r="H17" s="10"/>
    </row>
    <row r="18" spans="1:8" x14ac:dyDescent="0.25">
      <c r="A18" s="1">
        <v>14</v>
      </c>
      <c r="B18" s="11"/>
      <c r="C18" s="5"/>
      <c r="D18" s="6"/>
      <c r="E18" s="4"/>
      <c r="H18" s="10"/>
    </row>
    <row r="19" spans="1:8" x14ac:dyDescent="0.25">
      <c r="A19" s="1">
        <v>15</v>
      </c>
      <c r="B19" s="2"/>
      <c r="C19" s="3"/>
      <c r="D19" s="4"/>
      <c r="E19" s="4"/>
      <c r="H19" s="10"/>
    </row>
    <row r="21" spans="1:8" ht="15" customHeight="1" x14ac:dyDescent="0.25">
      <c r="B21" s="18" t="s">
        <v>18</v>
      </c>
      <c r="C21" s="19"/>
      <c r="D21" s="9" t="s">
        <v>5</v>
      </c>
      <c r="E21" s="10">
        <f>SUM(E5:E19)</f>
        <v>60305</v>
      </c>
      <c r="H21" s="10"/>
    </row>
    <row r="22" spans="1:8" x14ac:dyDescent="0.25">
      <c r="B22" s="19"/>
      <c r="C22" s="19"/>
      <c r="D22" s="9" t="s">
        <v>6</v>
      </c>
      <c r="E22" s="10">
        <f>E21*0.23</f>
        <v>13870.150000000001</v>
      </c>
    </row>
    <row r="23" spans="1:8" x14ac:dyDescent="0.25">
      <c r="B23" s="19"/>
      <c r="C23" s="19"/>
      <c r="D23" s="9" t="s">
        <v>7</v>
      </c>
      <c r="E23" s="10">
        <f>E21*1.23</f>
        <v>74175.149999999994</v>
      </c>
      <c r="H23" s="10"/>
    </row>
    <row r="24" spans="1:8" x14ac:dyDescent="0.25">
      <c r="B24" s="19"/>
      <c r="C24" s="19"/>
    </row>
    <row r="25" spans="1:8" x14ac:dyDescent="0.25">
      <c r="A25" s="18" t="s">
        <v>21</v>
      </c>
      <c r="B25" s="19"/>
      <c r="C25" s="19"/>
      <c r="D25" s="19"/>
      <c r="E25" s="19"/>
    </row>
    <row r="26" spans="1:8" x14ac:dyDescent="0.25">
      <c r="A26" s="19"/>
      <c r="B26" s="19"/>
      <c r="C26" s="19"/>
      <c r="D26" s="19"/>
      <c r="E26" s="19"/>
    </row>
    <row r="27" spans="1:8" x14ac:dyDescent="0.25">
      <c r="A27" s="19"/>
      <c r="B27" s="19"/>
      <c r="C27" s="19"/>
      <c r="D27" s="19"/>
      <c r="E27" s="19"/>
    </row>
    <row r="28" spans="1:8" x14ac:dyDescent="0.25">
      <c r="A28" s="19"/>
      <c r="B28" s="19"/>
      <c r="C28" s="19"/>
      <c r="D28" s="19"/>
      <c r="E28" s="19"/>
    </row>
  </sheetData>
  <mergeCells count="3">
    <mergeCell ref="A2:E2"/>
    <mergeCell ref="B21:C24"/>
    <mergeCell ref="A25:E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0429-049E-40DA-8C00-D2F06B6F8E4A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11C1-0C61-45AA-B43C-93EB761AC0E0}">
  <dimension ref="A1:H25"/>
  <sheetViews>
    <sheetView workbookViewId="0">
      <selection activeCell="G24" sqref="G24"/>
    </sheetView>
  </sheetViews>
  <sheetFormatPr defaultRowHeight="15" x14ac:dyDescent="0.25"/>
  <cols>
    <col min="1" max="1" width="6.28515625" customWidth="1"/>
    <col min="2" max="2" width="71.140625" customWidth="1"/>
    <col min="4" max="4" width="19.42578125" customWidth="1"/>
    <col min="5" max="5" width="18.28515625" customWidth="1"/>
    <col min="7" max="7" width="9.85546875" bestFit="1" customWidth="1"/>
    <col min="8" max="8" width="11.28515625" bestFit="1" customWidth="1"/>
  </cols>
  <sheetData>
    <row r="1" spans="1:8" x14ac:dyDescent="0.25">
      <c r="E1" s="12" t="s">
        <v>25</v>
      </c>
    </row>
    <row r="2" spans="1:8" ht="35.1" customHeight="1" x14ac:dyDescent="0.3">
      <c r="A2" s="16" t="s">
        <v>22</v>
      </c>
      <c r="B2" s="17"/>
      <c r="C2" s="17"/>
      <c r="D2" s="17"/>
      <c r="E2" s="17"/>
    </row>
    <row r="4" spans="1:8" ht="25.5" x14ac:dyDescent="0.25">
      <c r="A4" s="7" t="s">
        <v>0</v>
      </c>
      <c r="B4" s="8" t="s">
        <v>1</v>
      </c>
      <c r="C4" s="8" t="s">
        <v>2</v>
      </c>
      <c r="D4" s="8" t="s">
        <v>3</v>
      </c>
      <c r="E4" s="8" t="s">
        <v>4</v>
      </c>
    </row>
    <row r="5" spans="1:8" x14ac:dyDescent="0.25">
      <c r="A5" s="1">
        <v>1</v>
      </c>
      <c r="B5" s="2" t="s">
        <v>17</v>
      </c>
      <c r="C5" s="15">
        <v>7</v>
      </c>
      <c r="D5" s="4"/>
      <c r="E5" s="4"/>
      <c r="H5" s="10"/>
    </row>
    <row r="6" spans="1:8" x14ac:dyDescent="0.25">
      <c r="A6" s="1">
        <v>2</v>
      </c>
      <c r="B6" s="2" t="s">
        <v>11</v>
      </c>
      <c r="C6" s="15">
        <v>7</v>
      </c>
      <c r="D6" s="4"/>
      <c r="E6" s="4"/>
      <c r="H6" s="10"/>
    </row>
    <row r="7" spans="1:8" x14ac:dyDescent="0.25">
      <c r="A7" s="1">
        <v>3</v>
      </c>
      <c r="B7" s="2" t="s">
        <v>9</v>
      </c>
      <c r="C7" s="15">
        <v>7</v>
      </c>
      <c r="D7" s="4"/>
      <c r="E7" s="4"/>
      <c r="H7" s="10"/>
    </row>
    <row r="8" spans="1:8" x14ac:dyDescent="0.25">
      <c r="A8" s="1">
        <v>4</v>
      </c>
      <c r="B8" s="2" t="s">
        <v>13</v>
      </c>
      <c r="C8" s="15">
        <v>2</v>
      </c>
      <c r="D8" s="4"/>
      <c r="E8" s="4"/>
      <c r="H8" s="10"/>
    </row>
    <row r="9" spans="1:8" x14ac:dyDescent="0.25">
      <c r="A9" s="1">
        <v>5</v>
      </c>
      <c r="B9" s="2" t="s">
        <v>12</v>
      </c>
      <c r="C9" s="15">
        <v>2</v>
      </c>
      <c r="D9" s="4"/>
      <c r="E9" s="4"/>
      <c r="H9" s="10"/>
    </row>
    <row r="10" spans="1:8" x14ac:dyDescent="0.25">
      <c r="A10" s="1">
        <v>6</v>
      </c>
      <c r="B10" s="2" t="s">
        <v>10</v>
      </c>
      <c r="C10" s="15">
        <v>2</v>
      </c>
      <c r="D10" s="4"/>
      <c r="E10" s="4"/>
      <c r="H10" s="10"/>
    </row>
    <row r="11" spans="1:8" x14ac:dyDescent="0.25">
      <c r="A11" s="1">
        <v>7</v>
      </c>
      <c r="B11" s="2" t="s">
        <v>14</v>
      </c>
      <c r="C11" s="15">
        <v>2</v>
      </c>
      <c r="D11" s="4"/>
      <c r="E11" s="4"/>
      <c r="H11" s="10"/>
    </row>
    <row r="12" spans="1:8" ht="26.25" x14ac:dyDescent="0.25">
      <c r="A12" s="1">
        <v>8</v>
      </c>
      <c r="B12" s="11" t="s">
        <v>19</v>
      </c>
      <c r="C12" s="1">
        <v>1</v>
      </c>
      <c r="D12" s="6"/>
      <c r="E12" s="14"/>
      <c r="H12" s="10"/>
    </row>
    <row r="13" spans="1:8" x14ac:dyDescent="0.25">
      <c r="A13" s="1">
        <v>9</v>
      </c>
      <c r="B13" s="11" t="s">
        <v>15</v>
      </c>
      <c r="C13" s="1">
        <v>2</v>
      </c>
      <c r="D13" s="6"/>
      <c r="E13" s="4"/>
      <c r="H13" s="10"/>
    </row>
    <row r="14" spans="1:8" x14ac:dyDescent="0.25">
      <c r="A14" s="1">
        <v>10</v>
      </c>
      <c r="B14" s="2" t="s">
        <v>16</v>
      </c>
      <c r="C14" s="15">
        <v>4</v>
      </c>
      <c r="D14" s="4"/>
      <c r="E14" s="4"/>
      <c r="H14" s="10"/>
    </row>
    <row r="15" spans="1:8" x14ac:dyDescent="0.25">
      <c r="A15" s="1">
        <v>11</v>
      </c>
      <c r="B15" s="11" t="s">
        <v>23</v>
      </c>
      <c r="C15" s="1">
        <v>1</v>
      </c>
      <c r="D15" s="6"/>
      <c r="E15" s="4"/>
      <c r="H15" s="10"/>
    </row>
    <row r="16" spans="1:8" x14ac:dyDescent="0.25">
      <c r="A16" s="1">
        <v>12</v>
      </c>
      <c r="B16" s="2" t="s">
        <v>24</v>
      </c>
      <c r="C16" s="15">
        <v>1</v>
      </c>
      <c r="D16" s="4"/>
      <c r="E16" s="4"/>
      <c r="H16" s="10"/>
    </row>
    <row r="18" spans="1:8" ht="15" customHeight="1" x14ac:dyDescent="0.25">
      <c r="B18" s="18" t="s">
        <v>18</v>
      </c>
      <c r="C18" s="19"/>
      <c r="D18" s="9" t="s">
        <v>5</v>
      </c>
      <c r="E18" s="10">
        <f>SUM(E5:E16)</f>
        <v>0</v>
      </c>
      <c r="H18" s="10"/>
    </row>
    <row r="19" spans="1:8" x14ac:dyDescent="0.25">
      <c r="B19" s="19"/>
      <c r="C19" s="19"/>
      <c r="D19" s="9" t="s">
        <v>6</v>
      </c>
      <c r="E19" s="10">
        <f>E18*0.23</f>
        <v>0</v>
      </c>
    </row>
    <row r="20" spans="1:8" x14ac:dyDescent="0.25">
      <c r="B20" s="19"/>
      <c r="C20" s="19"/>
      <c r="D20" s="9" t="s">
        <v>7</v>
      </c>
      <c r="E20" s="10">
        <f>E18*1.23</f>
        <v>0</v>
      </c>
      <c r="H20" s="10"/>
    </row>
    <row r="21" spans="1:8" x14ac:dyDescent="0.25">
      <c r="B21" s="19"/>
      <c r="C21" s="19"/>
    </row>
    <row r="22" spans="1:8" x14ac:dyDescent="0.25">
      <c r="A22" s="18"/>
      <c r="B22" s="19"/>
      <c r="C22" s="19"/>
      <c r="D22" s="19"/>
      <c r="E22" s="19"/>
    </row>
    <row r="23" spans="1:8" x14ac:dyDescent="0.25">
      <c r="A23" s="19"/>
      <c r="B23" s="19"/>
      <c r="C23" s="19"/>
      <c r="D23" s="19"/>
      <c r="E23" s="19"/>
    </row>
    <row r="24" spans="1:8" x14ac:dyDescent="0.25">
      <c r="A24" s="19"/>
      <c r="B24" s="19"/>
      <c r="C24" s="19"/>
      <c r="D24" s="19"/>
      <c r="E24" s="19"/>
    </row>
    <row r="25" spans="1:8" x14ac:dyDescent="0.25">
      <c r="A25" s="19"/>
      <c r="B25" s="19"/>
      <c r="C25" s="19"/>
      <c r="D25" s="19"/>
      <c r="E25" s="19"/>
    </row>
  </sheetData>
  <mergeCells count="3">
    <mergeCell ref="A2:E2"/>
    <mergeCell ref="B18:C21"/>
    <mergeCell ref="A22:E25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2794C-FE7C-4801-BF2A-21DCC70108E3}">
  <dimension ref="A1"/>
  <sheetViews>
    <sheetView tabSelected="1" workbookViewId="0">
      <selection activeCell="U4" sqref="U4"/>
    </sheetView>
  </sheetViews>
  <sheetFormatPr defaultRowHeight="15" x14ac:dyDescent="0.25"/>
  <sheetData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Park</vt:lpstr>
      <vt:lpstr>Rysunek</vt:lpstr>
      <vt:lpstr>park v2</vt:lpstr>
      <vt:lpstr>Rysunek v2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2024-10-22T07:53:16Z</dcterms:modified>
</cp:coreProperties>
</file>