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.kowalik\AppData\Local\Microsoft\Windows\INetCache\Content.Outlook\YQSKBC7Q\"/>
    </mc:Choice>
  </mc:AlternateContent>
  <xr:revisionPtr revIDLastSave="0" documentId="13_ncr:1_{382848C0-6097-4E5E-B5CA-9EC5C8C012DC}" xr6:coauthVersionLast="47" xr6:coauthVersionMax="47" xr10:uidLastSave="{00000000-0000-0000-0000-000000000000}"/>
  <bookViews>
    <workbookView xWindow="-109" yWindow="-109" windowWidth="21954" windowHeight="11724" xr2:uid="{26C360E9-835E-49E6-834C-59DF228C904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5" i="1" l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G100" i="1"/>
  <c r="G99" i="1"/>
  <c r="G98" i="1"/>
  <c r="G97" i="1"/>
  <c r="G96" i="1"/>
  <c r="G95" i="1"/>
  <c r="G94" i="1"/>
  <c r="G93" i="1"/>
  <c r="G92" i="1"/>
  <c r="G91" i="1"/>
  <c r="G90" i="1"/>
  <c r="G89" i="1"/>
  <c r="I86" i="1"/>
  <c r="I85" i="1"/>
  <c r="I84" i="1"/>
  <c r="I83" i="1"/>
  <c r="I82" i="1"/>
  <c r="I81" i="1"/>
  <c r="I80" i="1"/>
  <c r="I79" i="1"/>
  <c r="I78" i="1"/>
  <c r="G85" i="1"/>
  <c r="G84" i="1"/>
  <c r="G83" i="1"/>
  <c r="G82" i="1"/>
  <c r="G81" i="1"/>
  <c r="G80" i="1"/>
  <c r="G79" i="1"/>
  <c r="G78" i="1"/>
  <c r="I75" i="1"/>
  <c r="I74" i="1"/>
  <c r="I73" i="1"/>
  <c r="I72" i="1"/>
  <c r="I71" i="1"/>
  <c r="I70" i="1"/>
  <c r="I69" i="1"/>
  <c r="I68" i="1"/>
  <c r="I67" i="1"/>
  <c r="I66" i="1"/>
  <c r="I65" i="1"/>
  <c r="I64" i="1"/>
  <c r="G74" i="1"/>
  <c r="G73" i="1"/>
  <c r="G72" i="1"/>
  <c r="G71" i="1"/>
  <c r="G70" i="1"/>
  <c r="G69" i="1"/>
  <c r="G68" i="1"/>
  <c r="G67" i="1"/>
  <c r="G66" i="1"/>
  <c r="G65" i="1"/>
  <c r="G64" i="1"/>
  <c r="I61" i="1"/>
  <c r="I60" i="1"/>
  <c r="I59" i="1"/>
  <c r="G60" i="1"/>
  <c r="G59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I38" i="1"/>
  <c r="I37" i="1"/>
  <c r="I36" i="1"/>
  <c r="I35" i="1"/>
  <c r="I34" i="1"/>
  <c r="I33" i="1"/>
  <c r="I32" i="1"/>
  <c r="I31" i="1"/>
  <c r="I30" i="1"/>
  <c r="I29" i="1"/>
  <c r="I39" i="1" s="1"/>
  <c r="G38" i="1"/>
  <c r="G37" i="1"/>
  <c r="G36" i="1"/>
  <c r="G35" i="1"/>
  <c r="G34" i="1"/>
  <c r="G33" i="1"/>
  <c r="G32" i="1"/>
  <c r="G31" i="1"/>
  <c r="G30" i="1"/>
  <c r="G29" i="1"/>
  <c r="I26" i="1"/>
  <c r="I25" i="1"/>
  <c r="I24" i="1"/>
  <c r="I23" i="1"/>
  <c r="I22" i="1"/>
  <c r="I21" i="1"/>
  <c r="I20" i="1"/>
  <c r="I19" i="1"/>
  <c r="I18" i="1"/>
  <c r="I17" i="1"/>
  <c r="I27" i="1" s="1"/>
  <c r="G26" i="1"/>
  <c r="G25" i="1"/>
  <c r="G24" i="1"/>
  <c r="G23" i="1"/>
  <c r="G22" i="1"/>
  <c r="G21" i="1"/>
  <c r="G20" i="1"/>
  <c r="G19" i="1"/>
  <c r="G18" i="1"/>
  <c r="G17" i="1"/>
  <c r="G14" i="1"/>
  <c r="G13" i="1"/>
  <c r="G12" i="1"/>
  <c r="G11" i="1"/>
  <c r="G10" i="1"/>
  <c r="G9" i="1"/>
  <c r="G8" i="1"/>
  <c r="G7" i="1"/>
  <c r="G6" i="1"/>
  <c r="G5" i="1"/>
  <c r="I14" i="1"/>
  <c r="I13" i="1"/>
  <c r="I15" i="1" s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<sst xmlns="http://schemas.openxmlformats.org/spreadsheetml/2006/main" count="250" uniqueCount="89">
  <si>
    <t>Poz.</t>
  </si>
  <si>
    <t>Ilość</t>
  </si>
  <si>
    <t>Materiał</t>
  </si>
  <si>
    <t>Suma Mas
kg</t>
  </si>
  <si>
    <r>
      <t>Suma objętości
m</t>
    </r>
    <r>
      <rPr>
        <sz val="11"/>
        <rFont val="Calibri"/>
        <family val="2"/>
        <charset val="238"/>
      </rPr>
      <t>³</t>
    </r>
  </si>
  <si>
    <t>Objętość 1 szt.
m³</t>
  </si>
  <si>
    <r>
      <t>Masa dla
gęstości 760,0
kg/m</t>
    </r>
    <r>
      <rPr>
        <sz val="11"/>
        <rFont val="Calibri"/>
        <family val="2"/>
        <charset val="238"/>
      </rPr>
      <t>³</t>
    </r>
  </si>
  <si>
    <t>Rygiel 150 x 80 - 7260</t>
  </si>
  <si>
    <t>Deska 131 x 28 - 5304</t>
  </si>
  <si>
    <t>Deska 131 x 28 - 4337</t>
  </si>
  <si>
    <t>Deska 120 x 28 - 7290</t>
  </si>
  <si>
    <t>Klin 160 x 150 - 200</t>
  </si>
  <si>
    <t>Klin 150 x 40 - 200</t>
  </si>
  <si>
    <t>Klin 160 x 70 - 200</t>
  </si>
  <si>
    <t>Klin 70 x 40 - 200</t>
  </si>
  <si>
    <t>Kantówka 100 x 100 - 7040 faza 70x45°</t>
  </si>
  <si>
    <r>
      <t xml:space="preserve">OPIS
wymiary w </t>
    </r>
    <r>
      <rPr>
        <sz val="11"/>
        <rFont val="Calibri"/>
        <family val="2"/>
        <charset val="238"/>
      </rPr>
      <t>[</t>
    </r>
    <r>
      <rPr>
        <sz val="11"/>
        <rFont val="Calibri"/>
      </rPr>
      <t xml:space="preserve"> mm </t>
    </r>
    <r>
      <rPr>
        <sz val="11"/>
        <rFont val="Calibri"/>
        <family val="2"/>
        <charset val="238"/>
      </rPr>
      <t>]</t>
    </r>
  </si>
  <si>
    <t>Numer 
rysunku</t>
  </si>
  <si>
    <t>Deska 120 x 28 - 6985</t>
  </si>
  <si>
    <t>Rygiel 150 x 80 - 7035</t>
  </si>
  <si>
    <t>Deska 120 x 28 - 7075</t>
  </si>
  <si>
    <t>Rygiel 150 x 80 - 7415</t>
  </si>
  <si>
    <t>Deska 80 x 28 - 5310</t>
  </si>
  <si>
    <t>Deska 80 x 28 - 4337</t>
  </si>
  <si>
    <t>Deska 120 x 28 - 7395</t>
  </si>
  <si>
    <t>Deska 120 x 28 - 5254</t>
  </si>
  <si>
    <t>Deska 120 x 28 - 4577</t>
  </si>
  <si>
    <r>
      <t>Kantówka 100 x 100 - 7390 faza 70x45</t>
    </r>
    <r>
      <rPr>
        <sz val="11"/>
        <rFont val="Calibri"/>
        <family val="2"/>
        <charset val="238"/>
      </rPr>
      <t>°</t>
    </r>
  </si>
  <si>
    <t>Deska 131 x 28 - 5400</t>
  </si>
  <si>
    <t>Kantówka 100 x 100 - 6000</t>
  </si>
  <si>
    <t>Rygiel 150 x 100 - 5630</t>
  </si>
  <si>
    <t>Rygiel 150 x 100 - 700</t>
  </si>
  <si>
    <t>Kantówka 125 x 125 - 2855</t>
  </si>
  <si>
    <t>Kantówka 125 x 125 - 2670</t>
  </si>
  <si>
    <t>Kantówka 150 x 120 - 4000</t>
  </si>
  <si>
    <t>Kantówka 150 x 120 - 5400</t>
  </si>
  <si>
    <t>Deska 131 x 28 - 6755</t>
  </si>
  <si>
    <t>Deska 131 x 28 - 2660</t>
  </si>
  <si>
    <t>Deska 131 x 28 - 2040</t>
  </si>
  <si>
    <t>Deska 131 x 28 - 1600</t>
  </si>
  <si>
    <t>Deska 120 x 28 - 5630</t>
  </si>
  <si>
    <t>Deska 131 x 28 - 1650</t>
  </si>
  <si>
    <t>Deska 131 x 28 - 2650</t>
  </si>
  <si>
    <t>SEGMENT 1 STARTOWY - wykonanie: 1 komplet</t>
  </si>
  <si>
    <t>SEGMENT 2  - wykonanie: 1 komplet</t>
  </si>
  <si>
    <t>SEGMENT 3  - wykonanie: 1 komplet</t>
  </si>
  <si>
    <t>SEGMENT 4  - wykonanie: 1 komplet</t>
  </si>
  <si>
    <t>PANEL UKOŚNY WJAZD / WYJAZD - wykonanie: 2 komplety</t>
  </si>
  <si>
    <t>PANEL DOLNY 1 - wykonanie: 2 komplety</t>
  </si>
  <si>
    <t>PANEL DOLNY 2 - wykonanie: 2 komplety</t>
  </si>
  <si>
    <t>PANEL GÓRNY 1 - wykonanie: 2 komplety</t>
  </si>
  <si>
    <t>Rygiel 150 x 100 - 4790</t>
  </si>
  <si>
    <t>Deska 131 x 28 - 5025</t>
  </si>
  <si>
    <t>Deska 131 x 28 - 4944</t>
  </si>
  <si>
    <t>Deska 131 x 28 - 4863</t>
  </si>
  <si>
    <t>Deska 131 x 28 - 4782</t>
  </si>
  <si>
    <t>Deska 131 x 28 - 4701</t>
  </si>
  <si>
    <t>Deska 131 x 28 - 4620</t>
  </si>
  <si>
    <t>Deska 131 x 28 - 4539</t>
  </si>
  <si>
    <t>PANEL GÓRNY 2 - wykonanie: 2 komplety</t>
  </si>
  <si>
    <t>Deska 120 x 28 - 1645</t>
  </si>
  <si>
    <t>PANEL BOCZNY SKOŚNY - wykonanie: 4 komplety</t>
  </si>
  <si>
    <t>Rygiel 150 x 100 - 7280</t>
  </si>
  <si>
    <t>Rygiel 150 x 100 - 5650</t>
  </si>
  <si>
    <t>Rygiel 125 x 125 - 1330</t>
  </si>
  <si>
    <t>Deska 120 x 28 - 7670</t>
  </si>
  <si>
    <t>Deska 131 x 28 - 1950</t>
  </si>
  <si>
    <t>Deska 131 x 28 - 1645</t>
  </si>
  <si>
    <t>Deska 131 x 28 - 1587</t>
  </si>
  <si>
    <t>Deska 131 x 28 - 1506</t>
  </si>
  <si>
    <t>Deska 131 x 28 - 1425</t>
  </si>
  <si>
    <t>Deska 131 x 28 - 1344</t>
  </si>
  <si>
    <t>Deska 131 x 28 - 1263</t>
  </si>
  <si>
    <t>Deska 131 x 28 - 1182</t>
  </si>
  <si>
    <t>Deska 131 x 28 - 1101</t>
  </si>
  <si>
    <t>Deska 131 x 28 - 1020</t>
  </si>
  <si>
    <t>Deska 131 x 28 - 939</t>
  </si>
  <si>
    <t>Deska 131 x 28 - 858</t>
  </si>
  <si>
    <t>Deska 131 x 28 - 777</t>
  </si>
  <si>
    <t>Deska 131 x 28 - 696</t>
  </si>
  <si>
    <t>Deska 131 x 28 - 615</t>
  </si>
  <si>
    <t>Deska 131 x 28 - 534</t>
  </si>
  <si>
    <t>Deska 131 x 28 - 453</t>
  </si>
  <si>
    <t>Deska 131 x 28 - 372</t>
  </si>
  <si>
    <t>Deska 131 x 28 - 291</t>
  </si>
  <si>
    <t>Deska 131 x 28 - 210</t>
  </si>
  <si>
    <t>Deska 131 x 28 - 129</t>
  </si>
  <si>
    <t>Drewno modrzew</t>
  </si>
  <si>
    <r>
      <t xml:space="preserve">Uwagi:
</t>
    </r>
    <r>
      <rPr>
        <sz val="12"/>
        <color theme="1"/>
        <rFont val="Calibri"/>
        <family val="2"/>
        <charset val="238"/>
        <scheme val="minor"/>
      </rPr>
      <t xml:space="preserve">1. Deski występujące w specyfikacji jako 131 x 28 x L według poniższego rysunku, szerokość krycia wynosi 120 mm
2. Deski z jednej strony strugane do grubości 28 mm </t>
    </r>
    <r>
      <rPr>
        <sz val="12"/>
        <color theme="1"/>
        <rFont val="Calibri"/>
        <family val="2"/>
        <charset val="238"/>
      </rPr>
      <t xml:space="preserve">±1 mm - materiał wyjściowy o grubości ≥30 mm, klasa drewna ≥ 45 wg PN-EN 338
</t>
    </r>
    <r>
      <rPr>
        <sz val="12"/>
        <color theme="1"/>
        <rFont val="Calibri"/>
        <family val="2"/>
        <charset val="238"/>
        <scheme val="minor"/>
      </rPr>
      <t xml:space="preserve">3. Dopuszczalne odchyłki dla desek:
    - krzywizna podłużna płaszczyzn i boków ≤ 5 mm na całej długości
    - wichrowatość ≤ 10 mm na całej długości
    - szerokości +2,0 / -1,0 mm na długości
3. Rygle i kantówki w stanie surowym klasy ≥ 40 wg PN-EN 338
4. Dopuszczalne odchyłki dla rygli i kantówek:
    - krzywizna podłużna płaszczyzn i boków ≤ 5 mm na całej długości
    - wichrowatość ≤ 10 mm na całej długości
    - szerokości +3,0 / -2,0 mm na długości
</t>
    </r>
    <r>
      <rPr>
        <b/>
        <u/>
        <sz val="14"/>
        <color theme="1"/>
        <rFont val="Calibri"/>
        <family val="2"/>
        <charset val="238"/>
        <scheme val="minor"/>
      </rPr>
      <t xml:space="preserve">
5</t>
    </r>
    <r>
      <rPr>
        <sz val="12"/>
        <color theme="1"/>
        <rFont val="Calibri"/>
        <family val="2"/>
        <charset val="238"/>
        <scheme val="minor"/>
      </rPr>
      <t>. Drewno powinno być ścinane w okresie zimowym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</si>
</sst>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"/>
    <numFmt numFmtId="165" formatCode="0.000000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</font>
    <font>
      <sz val="1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/>
    <xf numFmtId="2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1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165" fontId="5" fillId="0" borderId="0" xfId="0" applyNumberFormat="1" applyFont="1"/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0</xdr:rowOff>
    </xdr:from>
    <xdr:to>
      <xdr:col>5</xdr:col>
      <xdr:colOff>771774</xdr:colOff>
      <xdr:row>193</xdr:row>
      <xdr:rowOff>20063</xdr:rowOff>
    </xdr:to>
    <xdr:pic>
      <xdr:nvPicPr>
        <xdr:cNvPr id="3" name="Obraz 2" descr="Obraz zawierający tekst, zrzut ekranu, Równolegle, linia&#10;&#10;Opis wygenerowany automatycznie">
          <a:extLst>
            <a:ext uri="{FF2B5EF4-FFF2-40B4-BE49-F238E27FC236}">
              <a16:creationId xmlns:a16="http://schemas.microsoft.com/office/drawing/2014/main" id="{8CDD52BA-9FBD-90A0-550F-E62C18F96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30803850"/>
          <a:ext cx="5649113" cy="7259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B5D94-9FA4-4189-8156-CA85AD209AA9}">
  <dimension ref="A2:J153"/>
  <sheetViews>
    <sheetView tabSelected="1" topLeftCell="A92" workbookViewId="0">
      <selection activeCell="J117" sqref="J117"/>
    </sheetView>
  </sheetViews>
  <sheetFormatPr defaultRowHeight="14.3" x14ac:dyDescent="0.25"/>
  <cols>
    <col min="1" max="1" width="6.625" style="3" customWidth="1"/>
    <col min="2" max="2" width="36.625" customWidth="1"/>
    <col min="3" max="3" width="9.125" style="20"/>
    <col min="4" max="4" width="11.875" customWidth="1"/>
    <col min="5" max="5" width="15.375" style="3" customWidth="1"/>
    <col min="6" max="6" width="13" style="17" customWidth="1"/>
    <col min="7" max="7" width="15.5" style="17" customWidth="1"/>
    <col min="8" max="8" width="19.5" style="11" customWidth="1"/>
    <col min="9" max="9" width="15.875" style="13" customWidth="1"/>
    <col min="10" max="10" width="18.375" customWidth="1"/>
  </cols>
  <sheetData>
    <row r="2" spans="1:10" ht="41.3" customHeight="1" x14ac:dyDescent="0.25">
      <c r="A2" s="26"/>
      <c r="B2" s="27"/>
      <c r="C2" s="27"/>
      <c r="D2" s="27"/>
      <c r="E2" s="27"/>
      <c r="F2" s="27"/>
      <c r="G2" s="27"/>
      <c r="H2" s="27"/>
      <c r="I2" s="27"/>
    </row>
    <row r="3" spans="1:10" ht="42.8" x14ac:dyDescent="0.25">
      <c r="A3" s="2" t="s">
        <v>0</v>
      </c>
      <c r="B3" s="4" t="s">
        <v>16</v>
      </c>
      <c r="C3" s="18" t="s">
        <v>1</v>
      </c>
      <c r="D3" s="4" t="s">
        <v>17</v>
      </c>
      <c r="E3" s="2" t="s">
        <v>2</v>
      </c>
      <c r="F3" s="6" t="s">
        <v>6</v>
      </c>
      <c r="G3" s="8" t="s">
        <v>3</v>
      </c>
      <c r="H3" s="9" t="s">
        <v>5</v>
      </c>
      <c r="I3" s="12" t="s">
        <v>4</v>
      </c>
      <c r="J3" s="1"/>
    </row>
    <row r="4" spans="1:10" ht="19.05" x14ac:dyDescent="0.25">
      <c r="A4" s="28" t="s">
        <v>43</v>
      </c>
      <c r="B4" s="29"/>
      <c r="C4" s="29"/>
      <c r="D4" s="29"/>
      <c r="E4" s="29"/>
      <c r="F4" s="29"/>
      <c r="G4" s="29"/>
      <c r="H4" s="29"/>
      <c r="I4" s="29"/>
    </row>
    <row r="5" spans="1:10" x14ac:dyDescent="0.25">
      <c r="A5" s="15">
        <v>1</v>
      </c>
      <c r="B5" s="5" t="s">
        <v>7</v>
      </c>
      <c r="C5" s="19">
        <v>10</v>
      </c>
      <c r="E5" s="5" t="s">
        <v>87</v>
      </c>
      <c r="F5" s="16">
        <v>66</v>
      </c>
      <c r="G5" s="16">
        <f t="shared" ref="G5:G14" si="0">C5*F5</f>
        <v>660</v>
      </c>
      <c r="H5" s="10">
        <v>8.6832549999999994E-2</v>
      </c>
      <c r="I5" s="13">
        <f t="shared" ref="I5:I14" si="1">C5*H5</f>
        <v>0.86832549999999997</v>
      </c>
    </row>
    <row r="6" spans="1:10" x14ac:dyDescent="0.25">
      <c r="A6" s="15">
        <v>2</v>
      </c>
      <c r="B6" s="5" t="s">
        <v>7</v>
      </c>
      <c r="C6" s="19">
        <v>18</v>
      </c>
      <c r="E6" s="5" t="s">
        <v>87</v>
      </c>
      <c r="F6" s="16">
        <v>65.900000000000006</v>
      </c>
      <c r="G6" s="16">
        <f t="shared" si="0"/>
        <v>1186.2</v>
      </c>
      <c r="H6" s="10">
        <v>8.672945E-2</v>
      </c>
      <c r="I6" s="13">
        <f t="shared" si="1"/>
        <v>1.5611301</v>
      </c>
    </row>
    <row r="7" spans="1:10" x14ac:dyDescent="0.25">
      <c r="A7" s="15">
        <v>3</v>
      </c>
      <c r="B7" s="5" t="s">
        <v>8</v>
      </c>
      <c r="C7" s="19">
        <v>122</v>
      </c>
      <c r="E7" s="5" t="s">
        <v>87</v>
      </c>
      <c r="F7" s="16">
        <v>13.6</v>
      </c>
      <c r="G7" s="16">
        <f t="shared" si="0"/>
        <v>1659.2</v>
      </c>
      <c r="H7" s="10">
        <v>1.7835420000000001E-2</v>
      </c>
      <c r="I7" s="13">
        <f t="shared" si="1"/>
        <v>2.1759212400000001</v>
      </c>
    </row>
    <row r="8" spans="1:10" x14ac:dyDescent="0.25">
      <c r="A8" s="15">
        <v>4</v>
      </c>
      <c r="B8" s="5" t="s">
        <v>9</v>
      </c>
      <c r="C8" s="19">
        <v>244</v>
      </c>
      <c r="E8" s="5" t="s">
        <v>87</v>
      </c>
      <c r="F8" s="16">
        <v>11.1</v>
      </c>
      <c r="G8" s="16">
        <f t="shared" si="0"/>
        <v>2708.4</v>
      </c>
      <c r="H8" s="10">
        <v>1.456816E-2</v>
      </c>
      <c r="I8" s="13">
        <f t="shared" si="1"/>
        <v>3.5546310399999999</v>
      </c>
    </row>
    <row r="9" spans="1:10" x14ac:dyDescent="0.25">
      <c r="A9" s="15">
        <v>5</v>
      </c>
      <c r="B9" s="5" t="s">
        <v>15</v>
      </c>
      <c r="C9" s="19">
        <v>4</v>
      </c>
      <c r="E9" s="5" t="s">
        <v>87</v>
      </c>
      <c r="F9" s="16">
        <v>40.4</v>
      </c>
      <c r="G9" s="16">
        <f t="shared" si="0"/>
        <v>161.6</v>
      </c>
      <c r="H9" s="10">
        <v>5.3151999999999998E-2</v>
      </c>
      <c r="I9" s="13">
        <f t="shared" si="1"/>
        <v>0.21260799999999999</v>
      </c>
    </row>
    <row r="10" spans="1:10" x14ac:dyDescent="0.25">
      <c r="A10" s="15">
        <v>6</v>
      </c>
      <c r="B10" s="5" t="s">
        <v>10</v>
      </c>
      <c r="C10" s="19">
        <v>2</v>
      </c>
      <c r="E10" s="5" t="s">
        <v>87</v>
      </c>
      <c r="F10" s="16">
        <v>18.600000000000001</v>
      </c>
      <c r="G10" s="16">
        <f t="shared" si="0"/>
        <v>37.200000000000003</v>
      </c>
      <c r="H10" s="10">
        <v>2.44944E-2</v>
      </c>
      <c r="I10" s="13">
        <f t="shared" si="1"/>
        <v>4.8988799999999999E-2</v>
      </c>
    </row>
    <row r="11" spans="1:10" x14ac:dyDescent="0.25">
      <c r="A11" s="15">
        <v>7</v>
      </c>
      <c r="B11" s="5" t="s">
        <v>11</v>
      </c>
      <c r="C11" s="19">
        <v>60</v>
      </c>
      <c r="E11" s="5" t="s">
        <v>87</v>
      </c>
      <c r="F11" s="16">
        <v>3.2</v>
      </c>
      <c r="G11" s="16">
        <f t="shared" si="0"/>
        <v>192</v>
      </c>
      <c r="H11" s="10">
        <v>4.2710200000000004E-3</v>
      </c>
      <c r="I11" s="13">
        <f t="shared" si="1"/>
        <v>0.25626120000000002</v>
      </c>
    </row>
    <row r="12" spans="1:10" x14ac:dyDescent="0.25">
      <c r="A12" s="15">
        <v>8</v>
      </c>
      <c r="B12" s="5" t="s">
        <v>12</v>
      </c>
      <c r="C12" s="19">
        <v>60</v>
      </c>
      <c r="E12" s="5" t="s">
        <v>87</v>
      </c>
      <c r="F12" s="16">
        <v>0.5</v>
      </c>
      <c r="G12" s="16">
        <f t="shared" si="0"/>
        <v>30</v>
      </c>
      <c r="H12" s="10">
        <v>6.7102000000000004E-4</v>
      </c>
      <c r="I12" s="13">
        <f t="shared" si="1"/>
        <v>4.0261200000000004E-2</v>
      </c>
    </row>
    <row r="13" spans="1:10" x14ac:dyDescent="0.25">
      <c r="A13" s="15">
        <v>9</v>
      </c>
      <c r="B13" s="5" t="s">
        <v>13</v>
      </c>
      <c r="C13" s="19">
        <v>10</v>
      </c>
      <c r="E13" s="5" t="s">
        <v>87</v>
      </c>
      <c r="F13" s="16">
        <v>1.5</v>
      </c>
      <c r="G13" s="16">
        <f t="shared" si="0"/>
        <v>15</v>
      </c>
      <c r="H13" s="10">
        <v>1.99314E-3</v>
      </c>
      <c r="I13" s="13">
        <f t="shared" si="1"/>
        <v>1.9931400000000002E-2</v>
      </c>
    </row>
    <row r="14" spans="1:10" x14ac:dyDescent="0.25">
      <c r="A14" s="15">
        <v>10</v>
      </c>
      <c r="B14" s="5" t="s">
        <v>14</v>
      </c>
      <c r="C14" s="19">
        <v>10</v>
      </c>
      <c r="E14" s="5" t="s">
        <v>87</v>
      </c>
      <c r="F14" s="16">
        <v>0.2</v>
      </c>
      <c r="G14" s="16">
        <f t="shared" si="0"/>
        <v>2</v>
      </c>
      <c r="H14" s="10">
        <v>3.1314E-4</v>
      </c>
      <c r="I14" s="13">
        <f t="shared" si="1"/>
        <v>3.1313999999999999E-3</v>
      </c>
    </row>
    <row r="15" spans="1:10" ht="16.3" x14ac:dyDescent="0.3">
      <c r="I15" s="24">
        <f>SUM(I5:I14)</f>
        <v>8.7411898800000003</v>
      </c>
    </row>
    <row r="16" spans="1:10" ht="19.05" x14ac:dyDescent="0.25">
      <c r="A16" s="28" t="s">
        <v>44</v>
      </c>
      <c r="B16" s="29"/>
      <c r="C16" s="29"/>
      <c r="D16" s="29"/>
      <c r="E16" s="29"/>
      <c r="F16" s="29"/>
      <c r="G16" s="29"/>
      <c r="H16" s="29"/>
      <c r="I16" s="29"/>
    </row>
    <row r="17" spans="1:9" x14ac:dyDescent="0.25">
      <c r="A17" s="15">
        <v>1</v>
      </c>
      <c r="B17" s="5" t="s">
        <v>11</v>
      </c>
      <c r="C17" s="19">
        <v>60</v>
      </c>
      <c r="E17" s="5" t="s">
        <v>87</v>
      </c>
      <c r="F17" s="16">
        <v>3.2</v>
      </c>
      <c r="G17" s="7">
        <f t="shared" ref="G17:G26" si="2">C17*F17</f>
        <v>192</v>
      </c>
      <c r="H17" s="10">
        <v>4.2710200000000004E-3</v>
      </c>
      <c r="I17" s="13">
        <f t="shared" ref="I17:I26" si="3">C17*H17</f>
        <v>0.25626120000000002</v>
      </c>
    </row>
    <row r="18" spans="1:9" x14ac:dyDescent="0.25">
      <c r="A18" s="15">
        <v>2</v>
      </c>
      <c r="B18" s="5" t="s">
        <v>12</v>
      </c>
      <c r="C18" s="19">
        <v>60</v>
      </c>
      <c r="E18" s="5" t="s">
        <v>87</v>
      </c>
      <c r="F18" s="16">
        <v>0.5</v>
      </c>
      <c r="G18" s="7">
        <f t="shared" si="2"/>
        <v>30</v>
      </c>
      <c r="H18" s="10">
        <v>6.7102000000000004E-4</v>
      </c>
      <c r="I18" s="13">
        <f t="shared" si="3"/>
        <v>4.0261200000000004E-2</v>
      </c>
    </row>
    <row r="19" spans="1:9" x14ac:dyDescent="0.25">
      <c r="A19" s="15">
        <v>3</v>
      </c>
      <c r="B19" s="5" t="s">
        <v>13</v>
      </c>
      <c r="C19" s="19">
        <v>10</v>
      </c>
      <c r="E19" s="5" t="s">
        <v>87</v>
      </c>
      <c r="F19" s="16">
        <v>1.5</v>
      </c>
      <c r="G19" s="7">
        <f t="shared" si="2"/>
        <v>15</v>
      </c>
      <c r="H19" s="10">
        <v>1.99314E-3</v>
      </c>
      <c r="I19" s="13">
        <f t="shared" si="3"/>
        <v>1.9931400000000002E-2</v>
      </c>
    </row>
    <row r="20" spans="1:9" x14ac:dyDescent="0.25">
      <c r="A20" s="15">
        <v>4</v>
      </c>
      <c r="B20" s="5" t="s">
        <v>14</v>
      </c>
      <c r="C20" s="19">
        <v>10</v>
      </c>
      <c r="E20" s="5" t="s">
        <v>87</v>
      </c>
      <c r="F20" s="16">
        <v>0.2</v>
      </c>
      <c r="G20" s="7">
        <f t="shared" si="2"/>
        <v>2</v>
      </c>
      <c r="H20" s="10">
        <v>3.1314E-4</v>
      </c>
      <c r="I20" s="13">
        <f t="shared" si="3"/>
        <v>3.1313999999999999E-3</v>
      </c>
    </row>
    <row r="21" spans="1:9" x14ac:dyDescent="0.25">
      <c r="A21" s="15">
        <v>5</v>
      </c>
      <c r="B21" s="5" t="s">
        <v>8</v>
      </c>
      <c r="C21" s="19">
        <v>116</v>
      </c>
      <c r="E21" s="5" t="s">
        <v>87</v>
      </c>
      <c r="F21" s="16">
        <v>13.6</v>
      </c>
      <c r="G21" s="7">
        <f t="shared" si="2"/>
        <v>1577.6</v>
      </c>
      <c r="H21" s="10">
        <v>1.7835420000000001E-2</v>
      </c>
      <c r="I21" s="13">
        <f t="shared" si="3"/>
        <v>2.06890872</v>
      </c>
    </row>
    <row r="22" spans="1:9" x14ac:dyDescent="0.25">
      <c r="A22" s="15">
        <v>6</v>
      </c>
      <c r="B22" s="5" t="s">
        <v>9</v>
      </c>
      <c r="C22" s="19">
        <v>232</v>
      </c>
      <c r="E22" s="5" t="s">
        <v>87</v>
      </c>
      <c r="F22" s="16">
        <v>11.1</v>
      </c>
      <c r="G22" s="7">
        <f t="shared" si="2"/>
        <v>2575.1999999999998</v>
      </c>
      <c r="H22" s="10">
        <v>1.456816E-2</v>
      </c>
      <c r="I22" s="13">
        <f t="shared" si="3"/>
        <v>3.3798131200000001</v>
      </c>
    </row>
    <row r="23" spans="1:9" x14ac:dyDescent="0.25">
      <c r="A23" s="15">
        <v>7</v>
      </c>
      <c r="B23" s="5" t="s">
        <v>15</v>
      </c>
      <c r="C23" s="19">
        <v>4</v>
      </c>
      <c r="E23" s="5" t="s">
        <v>87</v>
      </c>
      <c r="F23" s="16">
        <v>40.4</v>
      </c>
      <c r="G23" s="7">
        <f t="shared" si="2"/>
        <v>161.6</v>
      </c>
      <c r="H23" s="10">
        <v>5.3151999999999998E-2</v>
      </c>
      <c r="I23" s="13">
        <f t="shared" si="3"/>
        <v>0.21260799999999999</v>
      </c>
    </row>
    <row r="24" spans="1:9" x14ac:dyDescent="0.25">
      <c r="A24" s="15">
        <v>8</v>
      </c>
      <c r="B24" s="5" t="s">
        <v>18</v>
      </c>
      <c r="C24" s="19">
        <v>2</v>
      </c>
      <c r="E24" s="5" t="s">
        <v>87</v>
      </c>
      <c r="F24" s="16">
        <v>17.8</v>
      </c>
      <c r="G24" s="7">
        <f t="shared" si="2"/>
        <v>35.6</v>
      </c>
      <c r="H24" s="10">
        <v>2.34696E-2</v>
      </c>
      <c r="I24" s="13">
        <f t="shared" si="3"/>
        <v>4.69392E-2</v>
      </c>
    </row>
    <row r="25" spans="1:9" x14ac:dyDescent="0.25">
      <c r="A25" s="15">
        <v>9</v>
      </c>
      <c r="B25" s="5" t="s">
        <v>19</v>
      </c>
      <c r="C25" s="19">
        <v>10</v>
      </c>
      <c r="E25" s="5" t="s">
        <v>87</v>
      </c>
      <c r="F25" s="16">
        <v>63.9</v>
      </c>
      <c r="G25" s="7">
        <f t="shared" si="2"/>
        <v>639</v>
      </c>
      <c r="H25" s="10">
        <v>8.413255E-2</v>
      </c>
      <c r="I25" s="13">
        <f t="shared" si="3"/>
        <v>0.84132549999999995</v>
      </c>
    </row>
    <row r="26" spans="1:9" x14ac:dyDescent="0.25">
      <c r="A26" s="15">
        <v>10</v>
      </c>
      <c r="B26" s="5" t="s">
        <v>19</v>
      </c>
      <c r="C26" s="19">
        <v>18</v>
      </c>
      <c r="E26" s="5" t="s">
        <v>87</v>
      </c>
      <c r="F26" s="16">
        <v>63.8</v>
      </c>
      <c r="G26" s="7">
        <f t="shared" si="2"/>
        <v>1148.3999999999999</v>
      </c>
      <c r="H26" s="10">
        <v>8.3983360000000007E-2</v>
      </c>
      <c r="I26" s="13">
        <f t="shared" si="3"/>
        <v>1.51170048</v>
      </c>
    </row>
    <row r="27" spans="1:9" ht="16.3" x14ac:dyDescent="0.3">
      <c r="I27" s="24">
        <f>SUM(I17:I26)</f>
        <v>8.3808802199999999</v>
      </c>
    </row>
    <row r="28" spans="1:9" ht="19.05" x14ac:dyDescent="0.25">
      <c r="A28" s="28" t="s">
        <v>45</v>
      </c>
      <c r="B28" s="29"/>
      <c r="C28" s="29"/>
      <c r="D28" s="29"/>
      <c r="E28" s="29"/>
      <c r="F28" s="29"/>
      <c r="G28" s="29"/>
      <c r="H28" s="29"/>
      <c r="I28" s="29"/>
    </row>
    <row r="29" spans="1:9" x14ac:dyDescent="0.25">
      <c r="A29" s="15">
        <v>1</v>
      </c>
      <c r="B29" s="5" t="s">
        <v>11</v>
      </c>
      <c r="C29" s="15">
        <v>60</v>
      </c>
      <c r="E29" s="5" t="s">
        <v>87</v>
      </c>
      <c r="F29" s="7">
        <v>3.2</v>
      </c>
      <c r="G29" s="7">
        <f t="shared" ref="G29:G38" si="4">C29*F29</f>
        <v>192</v>
      </c>
      <c r="H29" s="10">
        <v>4.2710200000000004E-3</v>
      </c>
      <c r="I29" s="13">
        <f t="shared" ref="I29:I38" si="5">C29*H29</f>
        <v>0.25626120000000002</v>
      </c>
    </row>
    <row r="30" spans="1:9" x14ac:dyDescent="0.25">
      <c r="A30" s="15">
        <v>2</v>
      </c>
      <c r="B30" s="5" t="s">
        <v>12</v>
      </c>
      <c r="C30" s="15">
        <v>60</v>
      </c>
      <c r="E30" s="5" t="s">
        <v>87</v>
      </c>
      <c r="F30" s="7">
        <v>0.5</v>
      </c>
      <c r="G30" s="7">
        <f t="shared" si="4"/>
        <v>30</v>
      </c>
      <c r="H30" s="10">
        <v>6.7102000000000004E-4</v>
      </c>
      <c r="I30" s="13">
        <f t="shared" si="5"/>
        <v>4.0261200000000004E-2</v>
      </c>
    </row>
    <row r="31" spans="1:9" x14ac:dyDescent="0.25">
      <c r="A31" s="15">
        <v>3</v>
      </c>
      <c r="B31" s="5" t="s">
        <v>13</v>
      </c>
      <c r="C31" s="15">
        <v>10</v>
      </c>
      <c r="E31" s="5" t="s">
        <v>87</v>
      </c>
      <c r="F31" s="7">
        <v>1.5</v>
      </c>
      <c r="G31" s="7">
        <f t="shared" si="4"/>
        <v>15</v>
      </c>
      <c r="H31" s="10">
        <v>1.99314E-3</v>
      </c>
      <c r="I31" s="13">
        <f t="shared" si="5"/>
        <v>1.9931400000000002E-2</v>
      </c>
    </row>
    <row r="32" spans="1:9" x14ac:dyDescent="0.25">
      <c r="A32" s="15">
        <v>4</v>
      </c>
      <c r="B32" s="5" t="s">
        <v>14</v>
      </c>
      <c r="C32" s="15">
        <v>10</v>
      </c>
      <c r="E32" s="5" t="s">
        <v>87</v>
      </c>
      <c r="F32" s="7">
        <v>0.2</v>
      </c>
      <c r="G32" s="7">
        <f t="shared" si="4"/>
        <v>2</v>
      </c>
      <c r="H32" s="10">
        <v>3.1314E-4</v>
      </c>
      <c r="I32" s="13">
        <f t="shared" si="5"/>
        <v>3.1313999999999999E-3</v>
      </c>
    </row>
    <row r="33" spans="1:9" x14ac:dyDescent="0.25">
      <c r="A33" s="15">
        <v>5</v>
      </c>
      <c r="B33" s="5" t="s">
        <v>8</v>
      </c>
      <c r="C33" s="15">
        <v>118</v>
      </c>
      <c r="E33" s="5" t="s">
        <v>87</v>
      </c>
      <c r="F33" s="7">
        <v>13.6</v>
      </c>
      <c r="G33" s="7">
        <f t="shared" si="4"/>
        <v>1604.8</v>
      </c>
      <c r="H33" s="10">
        <v>1.7835420000000001E-2</v>
      </c>
      <c r="I33" s="13">
        <f t="shared" si="5"/>
        <v>2.1045795600000003</v>
      </c>
    </row>
    <row r="34" spans="1:9" x14ac:dyDescent="0.25">
      <c r="A34" s="15">
        <v>6</v>
      </c>
      <c r="B34" s="5" t="s">
        <v>9</v>
      </c>
      <c r="C34" s="15">
        <v>236</v>
      </c>
      <c r="E34" s="5" t="s">
        <v>87</v>
      </c>
      <c r="F34" s="7">
        <v>11.1</v>
      </c>
      <c r="G34" s="7">
        <f t="shared" si="4"/>
        <v>2619.6</v>
      </c>
      <c r="H34" s="10">
        <v>1.456816E-2</v>
      </c>
      <c r="I34" s="13">
        <f t="shared" si="5"/>
        <v>3.4380857599999999</v>
      </c>
    </row>
    <row r="35" spans="1:9" x14ac:dyDescent="0.25">
      <c r="A35" s="15">
        <v>7</v>
      </c>
      <c r="B35" s="5" t="s">
        <v>20</v>
      </c>
      <c r="C35" s="15">
        <v>2</v>
      </c>
      <c r="E35" s="5" t="s">
        <v>87</v>
      </c>
      <c r="F35" s="7">
        <v>18.100000000000001</v>
      </c>
      <c r="G35" s="7">
        <f t="shared" si="4"/>
        <v>36.200000000000003</v>
      </c>
      <c r="H35" s="10">
        <v>2.3772000000000001E-2</v>
      </c>
      <c r="I35" s="13">
        <f t="shared" si="5"/>
        <v>4.7544000000000003E-2</v>
      </c>
    </row>
    <row r="36" spans="1:9" x14ac:dyDescent="0.25">
      <c r="A36" s="15">
        <v>8</v>
      </c>
      <c r="B36" s="5" t="s">
        <v>15</v>
      </c>
      <c r="C36" s="15">
        <v>4</v>
      </c>
      <c r="E36" s="5" t="s">
        <v>87</v>
      </c>
      <c r="F36" s="7">
        <v>40.4</v>
      </c>
      <c r="G36" s="7">
        <f t="shared" si="4"/>
        <v>161.6</v>
      </c>
      <c r="H36" s="10">
        <v>5.3151999999999998E-2</v>
      </c>
      <c r="I36" s="13">
        <f t="shared" si="5"/>
        <v>0.21260799999999999</v>
      </c>
    </row>
    <row r="37" spans="1:9" x14ac:dyDescent="0.25">
      <c r="A37" s="15">
        <v>9</v>
      </c>
      <c r="B37" s="5" t="s">
        <v>19</v>
      </c>
      <c r="C37" s="15">
        <v>11</v>
      </c>
      <c r="E37" s="5" t="s">
        <v>87</v>
      </c>
      <c r="F37" s="7">
        <v>63.9</v>
      </c>
      <c r="G37" s="7">
        <f t="shared" si="4"/>
        <v>702.9</v>
      </c>
      <c r="H37" s="10">
        <v>8.413255E-2</v>
      </c>
      <c r="I37" s="13">
        <f t="shared" si="5"/>
        <v>0.92545805000000003</v>
      </c>
    </row>
    <row r="38" spans="1:9" x14ac:dyDescent="0.25">
      <c r="A38" s="15">
        <v>10</v>
      </c>
      <c r="B38" s="5" t="s">
        <v>19</v>
      </c>
      <c r="C38" s="15">
        <v>17</v>
      </c>
      <c r="E38" s="5" t="s">
        <v>87</v>
      </c>
      <c r="F38" s="7">
        <v>63.9</v>
      </c>
      <c r="G38" s="7">
        <f t="shared" si="4"/>
        <v>1086.3</v>
      </c>
      <c r="H38" s="10">
        <v>8.4075529999999996E-2</v>
      </c>
      <c r="I38" s="13">
        <f t="shared" si="5"/>
        <v>1.4292840099999999</v>
      </c>
    </row>
    <row r="39" spans="1:9" ht="16.3" x14ac:dyDescent="0.3">
      <c r="I39" s="24">
        <f>SUM(I29:I38)</f>
        <v>8.4771445800000009</v>
      </c>
    </row>
    <row r="40" spans="1:9" ht="19.05" x14ac:dyDescent="0.25">
      <c r="A40" s="28" t="s">
        <v>46</v>
      </c>
      <c r="B40" s="29"/>
      <c r="C40" s="29"/>
      <c r="D40" s="29"/>
      <c r="E40" s="29"/>
      <c r="F40" s="29"/>
      <c r="G40" s="29"/>
      <c r="H40" s="29"/>
      <c r="I40" s="29"/>
    </row>
    <row r="42" spans="1:9" x14ac:dyDescent="0.25">
      <c r="A42" s="2">
        <v>1</v>
      </c>
      <c r="B42" s="1" t="s">
        <v>11</v>
      </c>
      <c r="C42" s="2">
        <v>60</v>
      </c>
      <c r="E42" s="5" t="s">
        <v>87</v>
      </c>
      <c r="F42" s="21">
        <v>3.2</v>
      </c>
      <c r="G42" s="21">
        <f t="shared" ref="G42:G55" si="6">C42*F42</f>
        <v>192</v>
      </c>
      <c r="H42" s="10">
        <v>4.2710200000000004E-3</v>
      </c>
      <c r="I42" s="22">
        <f t="shared" ref="I42:I55" si="7">C42*H42</f>
        <v>0.25626120000000002</v>
      </c>
    </row>
    <row r="43" spans="1:9" x14ac:dyDescent="0.25">
      <c r="A43" s="2">
        <v>2</v>
      </c>
      <c r="B43" s="1" t="s">
        <v>12</v>
      </c>
      <c r="C43" s="2">
        <v>60</v>
      </c>
      <c r="E43" s="5" t="s">
        <v>87</v>
      </c>
      <c r="F43" s="21">
        <v>0.5</v>
      </c>
      <c r="G43" s="21">
        <f t="shared" si="6"/>
        <v>30</v>
      </c>
      <c r="H43" s="23">
        <v>6.7102000000000004E-4</v>
      </c>
      <c r="I43" s="22">
        <f t="shared" si="7"/>
        <v>4.0261200000000004E-2</v>
      </c>
    </row>
    <row r="44" spans="1:9" x14ac:dyDescent="0.25">
      <c r="A44" s="2">
        <v>3</v>
      </c>
      <c r="B44" s="1" t="s">
        <v>13</v>
      </c>
      <c r="C44" s="2">
        <v>10</v>
      </c>
      <c r="E44" s="5" t="s">
        <v>87</v>
      </c>
      <c r="F44" s="21">
        <v>1.5</v>
      </c>
      <c r="G44" s="21">
        <f t="shared" si="6"/>
        <v>15</v>
      </c>
      <c r="H44" s="23">
        <v>1.99314E-3</v>
      </c>
      <c r="I44" s="22">
        <f t="shared" si="7"/>
        <v>1.9931400000000002E-2</v>
      </c>
    </row>
    <row r="45" spans="1:9" x14ac:dyDescent="0.25">
      <c r="A45" s="2">
        <v>4</v>
      </c>
      <c r="B45" s="1" t="s">
        <v>14</v>
      </c>
      <c r="C45" s="2">
        <v>10</v>
      </c>
      <c r="E45" s="5" t="s">
        <v>87</v>
      </c>
      <c r="F45" s="21">
        <v>0.2</v>
      </c>
      <c r="G45" s="21">
        <f t="shared" si="6"/>
        <v>2</v>
      </c>
      <c r="H45" s="23">
        <v>3.1314E-4</v>
      </c>
      <c r="I45" s="22">
        <f t="shared" si="7"/>
        <v>3.1313999999999999E-3</v>
      </c>
    </row>
    <row r="46" spans="1:9" x14ac:dyDescent="0.25">
      <c r="A46" s="2">
        <v>5</v>
      </c>
      <c r="B46" s="1" t="s">
        <v>21</v>
      </c>
      <c r="C46" s="2">
        <v>18</v>
      </c>
      <c r="E46" s="5" t="s">
        <v>87</v>
      </c>
      <c r="F46" s="21">
        <v>67.400000000000006</v>
      </c>
      <c r="G46" s="21">
        <f t="shared" si="6"/>
        <v>1213.2</v>
      </c>
      <c r="H46" s="23">
        <v>8.8635530000000004E-2</v>
      </c>
      <c r="I46" s="22">
        <f t="shared" si="7"/>
        <v>1.5954395400000001</v>
      </c>
    </row>
    <row r="47" spans="1:9" x14ac:dyDescent="0.25">
      <c r="A47" s="2">
        <v>6</v>
      </c>
      <c r="B47" s="1" t="s">
        <v>21</v>
      </c>
      <c r="C47" s="2">
        <v>10</v>
      </c>
      <c r="E47" s="5" t="s">
        <v>87</v>
      </c>
      <c r="F47" s="21">
        <v>67.400000000000006</v>
      </c>
      <c r="G47" s="21">
        <f t="shared" si="6"/>
        <v>674</v>
      </c>
      <c r="H47" s="23">
        <v>8.8692549999999995E-2</v>
      </c>
      <c r="I47" s="22">
        <f t="shared" si="7"/>
        <v>0.88692549999999992</v>
      </c>
    </row>
    <row r="48" spans="1:9" x14ac:dyDescent="0.25">
      <c r="A48" s="2">
        <v>7</v>
      </c>
      <c r="B48" s="1" t="s">
        <v>8</v>
      </c>
      <c r="C48" s="2">
        <v>122</v>
      </c>
      <c r="E48" s="5" t="s">
        <v>87</v>
      </c>
      <c r="F48" s="21">
        <v>13.6</v>
      </c>
      <c r="G48" s="21">
        <f t="shared" si="6"/>
        <v>1659.2</v>
      </c>
      <c r="H48" s="23">
        <v>1.7835420000000001E-2</v>
      </c>
      <c r="I48" s="22">
        <f t="shared" si="7"/>
        <v>2.1759212400000001</v>
      </c>
    </row>
    <row r="49" spans="1:9" x14ac:dyDescent="0.25">
      <c r="A49" s="2">
        <v>8</v>
      </c>
      <c r="B49" s="1" t="s">
        <v>9</v>
      </c>
      <c r="C49" s="2">
        <v>244</v>
      </c>
      <c r="E49" s="5" t="s">
        <v>87</v>
      </c>
      <c r="F49" s="21">
        <v>11.1</v>
      </c>
      <c r="G49" s="21">
        <f t="shared" si="6"/>
        <v>2708.4</v>
      </c>
      <c r="H49" s="23">
        <v>1.456816E-2</v>
      </c>
      <c r="I49" s="22">
        <f t="shared" si="7"/>
        <v>3.5546310399999999</v>
      </c>
    </row>
    <row r="50" spans="1:9" x14ac:dyDescent="0.25">
      <c r="A50" s="2">
        <v>9</v>
      </c>
      <c r="B50" s="1" t="s">
        <v>22</v>
      </c>
      <c r="C50" s="2">
        <v>2</v>
      </c>
      <c r="E50" s="5" t="s">
        <v>87</v>
      </c>
      <c r="F50" s="21">
        <v>8.3000000000000007</v>
      </c>
      <c r="G50" s="21">
        <f t="shared" si="6"/>
        <v>16.600000000000001</v>
      </c>
      <c r="H50" s="23">
        <v>1.0877339999999999E-2</v>
      </c>
      <c r="I50" s="22">
        <f t="shared" si="7"/>
        <v>2.1754679999999998E-2</v>
      </c>
    </row>
    <row r="51" spans="1:9" x14ac:dyDescent="0.25">
      <c r="A51" s="2">
        <v>10</v>
      </c>
      <c r="B51" s="1" t="s">
        <v>23</v>
      </c>
      <c r="C51" s="2">
        <v>4</v>
      </c>
      <c r="E51" s="5" t="s">
        <v>87</v>
      </c>
      <c r="F51" s="21">
        <v>6.8</v>
      </c>
      <c r="G51" s="21">
        <f t="shared" si="6"/>
        <v>27.2</v>
      </c>
      <c r="H51" s="23">
        <v>8.8847700000000002E-3</v>
      </c>
      <c r="I51" s="22">
        <f t="shared" si="7"/>
        <v>3.5539080000000001E-2</v>
      </c>
    </row>
    <row r="52" spans="1:9" x14ac:dyDescent="0.25">
      <c r="A52" s="2">
        <v>11</v>
      </c>
      <c r="B52" s="1" t="s">
        <v>24</v>
      </c>
      <c r="C52" s="2">
        <v>2</v>
      </c>
      <c r="E52" s="5" t="s">
        <v>87</v>
      </c>
      <c r="F52" s="21">
        <v>18.899999999999999</v>
      </c>
      <c r="G52" s="21">
        <f t="shared" si="6"/>
        <v>37.799999999999997</v>
      </c>
      <c r="H52" s="23">
        <v>2.48472E-2</v>
      </c>
      <c r="I52" s="22">
        <f t="shared" si="7"/>
        <v>4.96944E-2</v>
      </c>
    </row>
    <row r="53" spans="1:9" x14ac:dyDescent="0.25">
      <c r="A53" s="2">
        <v>12</v>
      </c>
      <c r="B53" s="1" t="s">
        <v>25</v>
      </c>
      <c r="C53" s="2">
        <v>4</v>
      </c>
      <c r="E53" s="5" t="s">
        <v>87</v>
      </c>
      <c r="F53" s="21">
        <v>13.4</v>
      </c>
      <c r="G53" s="21">
        <f t="shared" si="6"/>
        <v>53.6</v>
      </c>
      <c r="H53" s="23">
        <v>1.7653439999999999E-2</v>
      </c>
      <c r="I53" s="22">
        <f t="shared" si="7"/>
        <v>7.0613759999999998E-2</v>
      </c>
    </row>
    <row r="54" spans="1:9" x14ac:dyDescent="0.25">
      <c r="A54" s="2">
        <v>13</v>
      </c>
      <c r="B54" s="1" t="s">
        <v>26</v>
      </c>
      <c r="C54" s="2">
        <v>8</v>
      </c>
      <c r="E54" s="5" t="s">
        <v>87</v>
      </c>
      <c r="F54" s="21">
        <v>11.7</v>
      </c>
      <c r="G54" s="21">
        <f t="shared" si="6"/>
        <v>93.6</v>
      </c>
      <c r="H54" s="23">
        <v>1.537872E-2</v>
      </c>
      <c r="I54" s="22">
        <f t="shared" si="7"/>
        <v>0.12302976</v>
      </c>
    </row>
    <row r="55" spans="1:9" x14ac:dyDescent="0.25">
      <c r="A55" s="2">
        <v>14</v>
      </c>
      <c r="B55" s="5" t="s">
        <v>27</v>
      </c>
      <c r="C55" s="2">
        <v>4</v>
      </c>
      <c r="E55" s="5" t="s">
        <v>87</v>
      </c>
      <c r="F55" s="21">
        <v>42.4</v>
      </c>
      <c r="G55" s="21">
        <f t="shared" si="6"/>
        <v>169.6</v>
      </c>
      <c r="H55" s="23">
        <v>5.5794499999999997E-2</v>
      </c>
      <c r="I55" s="22">
        <f t="shared" si="7"/>
        <v>0.22317799999999999</v>
      </c>
    </row>
    <row r="56" spans="1:9" ht="16.3" x14ac:dyDescent="0.3">
      <c r="E56" s="1"/>
      <c r="F56" s="1"/>
      <c r="G56" s="1"/>
      <c r="H56" s="1"/>
      <c r="I56" s="24">
        <f>SUM(I42:I55)</f>
        <v>9.0563122000000007</v>
      </c>
    </row>
    <row r="57" spans="1:9" ht="19.05" x14ac:dyDescent="0.25">
      <c r="A57" s="28" t="s">
        <v>47</v>
      </c>
      <c r="B57" s="28"/>
      <c r="C57" s="28"/>
      <c r="D57" s="28"/>
      <c r="E57" s="28"/>
      <c r="F57" s="28"/>
      <c r="G57" s="28"/>
      <c r="H57" s="28"/>
      <c r="I57" s="28"/>
    </row>
    <row r="58" spans="1:9" ht="14.95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</row>
    <row r="59" spans="1:9" x14ac:dyDescent="0.25">
      <c r="A59" s="19">
        <v>1</v>
      </c>
      <c r="B59" s="5" t="s">
        <v>28</v>
      </c>
      <c r="C59" s="15">
        <v>50</v>
      </c>
      <c r="E59" s="5" t="s">
        <v>87</v>
      </c>
      <c r="F59" s="7">
        <v>13.8</v>
      </c>
      <c r="G59" s="7">
        <f>C59*F59</f>
        <v>690</v>
      </c>
      <c r="H59" s="10">
        <v>1.813882E-2</v>
      </c>
      <c r="I59" s="13">
        <f>C59*H59</f>
        <v>0.906941</v>
      </c>
    </row>
    <row r="60" spans="1:9" x14ac:dyDescent="0.25">
      <c r="A60" s="19">
        <v>2</v>
      </c>
      <c r="B60" s="5" t="s">
        <v>29</v>
      </c>
      <c r="C60" s="15">
        <v>2</v>
      </c>
      <c r="E60" s="5" t="s">
        <v>87</v>
      </c>
      <c r="F60" s="7">
        <v>34.4</v>
      </c>
      <c r="G60" s="7">
        <f>C60*F60</f>
        <v>68.8</v>
      </c>
      <c r="H60" s="10">
        <v>4.53E-2</v>
      </c>
      <c r="I60" s="13">
        <f>C60*H60</f>
        <v>9.06E-2</v>
      </c>
    </row>
    <row r="61" spans="1:9" ht="16.3" x14ac:dyDescent="0.3">
      <c r="I61" s="24">
        <f>SUM(I59:I60)</f>
        <v>0.99754100000000001</v>
      </c>
    </row>
    <row r="62" spans="1:9" ht="19.05" x14ac:dyDescent="0.25">
      <c r="A62" s="28" t="s">
        <v>48</v>
      </c>
      <c r="B62" s="29"/>
      <c r="C62" s="29"/>
      <c r="D62" s="29"/>
      <c r="E62" s="29"/>
      <c r="F62" s="29"/>
      <c r="G62" s="29"/>
      <c r="H62" s="29"/>
      <c r="I62" s="29"/>
    </row>
    <row r="64" spans="1:9" x14ac:dyDescent="0.25">
      <c r="A64" s="19">
        <v>1</v>
      </c>
      <c r="B64" s="5" t="s">
        <v>30</v>
      </c>
      <c r="C64" s="15">
        <v>8</v>
      </c>
      <c r="E64" s="5" t="s">
        <v>87</v>
      </c>
      <c r="F64" s="7">
        <v>61.8</v>
      </c>
      <c r="G64" s="7">
        <f t="shared" ref="G64:G74" si="8">C64*F64</f>
        <v>494.4</v>
      </c>
      <c r="H64" s="5">
        <v>8.1275050000000001E-2</v>
      </c>
      <c r="I64">
        <f t="shared" ref="I64:I74" si="9">C64*H64</f>
        <v>0.65020040000000001</v>
      </c>
    </row>
    <row r="65" spans="1:9" x14ac:dyDescent="0.25">
      <c r="A65" s="19">
        <v>2</v>
      </c>
      <c r="B65" s="5" t="s">
        <v>31</v>
      </c>
      <c r="C65" s="15">
        <v>1</v>
      </c>
      <c r="E65" s="5" t="s">
        <v>87</v>
      </c>
      <c r="F65" s="7">
        <v>8</v>
      </c>
      <c r="G65" s="7">
        <f t="shared" si="8"/>
        <v>8</v>
      </c>
      <c r="H65" s="5">
        <v>1.0500000000000001E-2</v>
      </c>
      <c r="I65">
        <f t="shared" si="9"/>
        <v>1.0500000000000001E-2</v>
      </c>
    </row>
    <row r="66" spans="1:9" x14ac:dyDescent="0.25">
      <c r="A66" s="19">
        <v>3</v>
      </c>
      <c r="B66" s="5" t="s">
        <v>32</v>
      </c>
      <c r="C66" s="15">
        <v>1</v>
      </c>
      <c r="E66" s="5" t="s">
        <v>87</v>
      </c>
      <c r="F66" s="7">
        <v>33.9</v>
      </c>
      <c r="G66" s="7">
        <f t="shared" si="8"/>
        <v>33.9</v>
      </c>
      <c r="H66" s="5">
        <v>4.4609379999999997E-2</v>
      </c>
      <c r="I66">
        <f t="shared" si="9"/>
        <v>4.4609379999999997E-2</v>
      </c>
    </row>
    <row r="67" spans="1:9" x14ac:dyDescent="0.25">
      <c r="A67" s="19">
        <v>4</v>
      </c>
      <c r="B67" s="5" t="s">
        <v>33</v>
      </c>
      <c r="C67" s="15">
        <v>1</v>
      </c>
      <c r="E67" s="5" t="s">
        <v>87</v>
      </c>
      <c r="F67" s="7">
        <v>31.7</v>
      </c>
      <c r="G67" s="7">
        <f t="shared" si="8"/>
        <v>31.7</v>
      </c>
      <c r="H67" s="5">
        <v>4.1718749999999999E-2</v>
      </c>
      <c r="I67">
        <f t="shared" si="9"/>
        <v>4.1718749999999999E-2</v>
      </c>
    </row>
    <row r="68" spans="1:9" x14ac:dyDescent="0.25">
      <c r="A68" s="19">
        <v>5</v>
      </c>
      <c r="B68" s="5" t="s">
        <v>34</v>
      </c>
      <c r="C68" s="15">
        <v>1</v>
      </c>
      <c r="E68" s="5" t="s">
        <v>87</v>
      </c>
      <c r="F68" s="7">
        <v>54.7</v>
      </c>
      <c r="G68" s="7">
        <f t="shared" si="8"/>
        <v>54.7</v>
      </c>
      <c r="H68" s="5">
        <v>7.1999999999999995E-2</v>
      </c>
      <c r="I68">
        <f t="shared" si="9"/>
        <v>7.1999999999999995E-2</v>
      </c>
    </row>
    <row r="69" spans="1:9" x14ac:dyDescent="0.25">
      <c r="A69" s="19">
        <v>6</v>
      </c>
      <c r="B69" s="5" t="s">
        <v>35</v>
      </c>
      <c r="C69" s="15">
        <v>1</v>
      </c>
      <c r="E69" s="5" t="s">
        <v>87</v>
      </c>
      <c r="F69" s="7">
        <v>73.900000000000006</v>
      </c>
      <c r="G69" s="7">
        <f t="shared" si="8"/>
        <v>73.900000000000006</v>
      </c>
      <c r="H69" s="5">
        <v>9.7199999999999995E-2</v>
      </c>
      <c r="I69">
        <f t="shared" si="9"/>
        <v>9.7199999999999995E-2</v>
      </c>
    </row>
    <row r="70" spans="1:9" x14ac:dyDescent="0.25">
      <c r="A70" s="19">
        <v>7</v>
      </c>
      <c r="B70" s="5" t="s">
        <v>36</v>
      </c>
      <c r="C70" s="15">
        <v>45</v>
      </c>
      <c r="E70" s="5" t="s">
        <v>87</v>
      </c>
      <c r="F70" s="7">
        <v>17.2</v>
      </c>
      <c r="G70" s="7">
        <f t="shared" si="8"/>
        <v>774</v>
      </c>
      <c r="H70" s="5">
        <v>2.269032E-2</v>
      </c>
      <c r="I70">
        <f t="shared" si="9"/>
        <v>1.0210644</v>
      </c>
    </row>
    <row r="71" spans="1:9" x14ac:dyDescent="0.25">
      <c r="A71" s="19">
        <v>8</v>
      </c>
      <c r="B71" s="5" t="s">
        <v>37</v>
      </c>
      <c r="C71" s="15">
        <v>2</v>
      </c>
      <c r="E71" s="5" t="s">
        <v>87</v>
      </c>
      <c r="F71" s="7">
        <v>6.8</v>
      </c>
      <c r="G71" s="7">
        <f t="shared" si="8"/>
        <v>13.6</v>
      </c>
      <c r="H71" s="5">
        <v>8.9350499999999999E-3</v>
      </c>
      <c r="I71">
        <f t="shared" si="9"/>
        <v>1.78701E-2</v>
      </c>
    </row>
    <row r="72" spans="1:9" x14ac:dyDescent="0.25">
      <c r="A72" s="19">
        <v>9</v>
      </c>
      <c r="B72" s="5" t="s">
        <v>38</v>
      </c>
      <c r="C72" s="15">
        <v>2</v>
      </c>
      <c r="E72" s="5" t="s">
        <v>87</v>
      </c>
      <c r="F72" s="7">
        <v>5.2</v>
      </c>
      <c r="G72" s="7">
        <f t="shared" si="8"/>
        <v>10.4</v>
      </c>
      <c r="H72" s="5">
        <v>6.8524399999999996E-3</v>
      </c>
      <c r="I72">
        <f t="shared" si="9"/>
        <v>1.3704879999999999E-2</v>
      </c>
    </row>
    <row r="73" spans="1:9" x14ac:dyDescent="0.25">
      <c r="A73" s="19">
        <v>10</v>
      </c>
      <c r="B73" s="5" t="s">
        <v>39</v>
      </c>
      <c r="C73" s="15">
        <v>2</v>
      </c>
      <c r="E73" s="5" t="s">
        <v>87</v>
      </c>
      <c r="F73" s="7">
        <v>4.0999999999999996</v>
      </c>
      <c r="G73" s="7">
        <f t="shared" si="8"/>
        <v>8.1999999999999993</v>
      </c>
      <c r="H73" s="5">
        <v>5.3744600000000002E-3</v>
      </c>
      <c r="I73">
        <f t="shared" si="9"/>
        <v>1.074892E-2</v>
      </c>
    </row>
    <row r="74" spans="1:9" x14ac:dyDescent="0.25">
      <c r="A74" s="19">
        <v>11</v>
      </c>
      <c r="B74" s="5" t="s">
        <v>40</v>
      </c>
      <c r="C74" s="15">
        <v>1</v>
      </c>
      <c r="E74" s="5" t="s">
        <v>87</v>
      </c>
      <c r="F74" s="7">
        <v>14.4</v>
      </c>
      <c r="G74" s="7">
        <f t="shared" si="8"/>
        <v>14.4</v>
      </c>
      <c r="H74" s="5">
        <v>1.8916800000000001E-2</v>
      </c>
      <c r="I74">
        <f t="shared" si="9"/>
        <v>1.8916800000000001E-2</v>
      </c>
    </row>
    <row r="75" spans="1:9" ht="16.3" x14ac:dyDescent="0.3">
      <c r="I75" s="24">
        <f>SUM(I64:I74)</f>
        <v>1.9985336299999998</v>
      </c>
    </row>
    <row r="76" spans="1:9" ht="19.05" x14ac:dyDescent="0.25">
      <c r="A76" s="28" t="s">
        <v>49</v>
      </c>
      <c r="B76" s="29"/>
      <c r="C76" s="29"/>
      <c r="D76" s="29"/>
      <c r="E76" s="29"/>
      <c r="F76" s="29"/>
      <c r="G76" s="29"/>
      <c r="H76" s="29"/>
      <c r="I76" s="29"/>
    </row>
    <row r="78" spans="1:9" x14ac:dyDescent="0.25">
      <c r="A78" s="19">
        <v>1</v>
      </c>
      <c r="B78" s="5" t="s">
        <v>30</v>
      </c>
      <c r="C78" s="15">
        <v>8</v>
      </c>
      <c r="E78" s="5" t="s">
        <v>87</v>
      </c>
      <c r="F78" s="16">
        <v>61.8</v>
      </c>
      <c r="G78" s="16">
        <f t="shared" ref="G78:G85" si="10">C78*F78</f>
        <v>494.4</v>
      </c>
      <c r="H78" s="5">
        <v>8.1275050000000001E-2</v>
      </c>
      <c r="I78" s="13">
        <f t="shared" ref="I78:I85" si="11">C78*H78</f>
        <v>0.65020040000000001</v>
      </c>
    </row>
    <row r="79" spans="1:9" x14ac:dyDescent="0.25">
      <c r="A79" s="19">
        <v>2</v>
      </c>
      <c r="B79" s="5" t="s">
        <v>31</v>
      </c>
      <c r="C79" s="15">
        <v>1</v>
      </c>
      <c r="E79" s="5" t="s">
        <v>87</v>
      </c>
      <c r="F79" s="16">
        <v>8</v>
      </c>
      <c r="G79" s="16">
        <f t="shared" si="10"/>
        <v>8</v>
      </c>
      <c r="H79" s="5">
        <v>1.0500000000000001E-2</v>
      </c>
      <c r="I79" s="13">
        <f t="shared" si="11"/>
        <v>1.0500000000000001E-2</v>
      </c>
    </row>
    <row r="80" spans="1:9" x14ac:dyDescent="0.25">
      <c r="A80" s="19">
        <v>3</v>
      </c>
      <c r="B80" s="5" t="s">
        <v>33</v>
      </c>
      <c r="C80" s="15">
        <v>1</v>
      </c>
      <c r="E80" s="5" t="s">
        <v>87</v>
      </c>
      <c r="F80" s="16">
        <v>31.7</v>
      </c>
      <c r="G80" s="16">
        <f t="shared" si="10"/>
        <v>31.7</v>
      </c>
      <c r="H80" s="5">
        <v>4.1718749999999999E-2</v>
      </c>
      <c r="I80" s="13">
        <f t="shared" si="11"/>
        <v>4.1718749999999999E-2</v>
      </c>
    </row>
    <row r="81" spans="1:9" x14ac:dyDescent="0.25">
      <c r="A81" s="19">
        <v>4</v>
      </c>
      <c r="B81" s="5" t="s">
        <v>32</v>
      </c>
      <c r="C81" s="15">
        <v>1</v>
      </c>
      <c r="E81" s="5" t="s">
        <v>87</v>
      </c>
      <c r="F81" s="16">
        <v>33.9</v>
      </c>
      <c r="G81" s="16">
        <f t="shared" si="10"/>
        <v>33.9</v>
      </c>
      <c r="H81" s="5">
        <v>4.4609379999999997E-2</v>
      </c>
      <c r="I81" s="13">
        <f t="shared" si="11"/>
        <v>4.4609379999999997E-2</v>
      </c>
    </row>
    <row r="82" spans="1:9" x14ac:dyDescent="0.25">
      <c r="A82" s="19">
        <v>5</v>
      </c>
      <c r="B82" s="5" t="s">
        <v>36</v>
      </c>
      <c r="C82" s="15">
        <v>45</v>
      </c>
      <c r="E82" s="5" t="s">
        <v>87</v>
      </c>
      <c r="F82" s="16">
        <v>17.2</v>
      </c>
      <c r="G82" s="16">
        <f t="shared" si="10"/>
        <v>774</v>
      </c>
      <c r="H82" s="5">
        <v>2.269032E-2</v>
      </c>
      <c r="I82" s="13">
        <f t="shared" si="11"/>
        <v>1.0210644</v>
      </c>
    </row>
    <row r="83" spans="1:9" x14ac:dyDescent="0.25">
      <c r="A83" s="19">
        <v>6</v>
      </c>
      <c r="B83" s="5" t="s">
        <v>38</v>
      </c>
      <c r="C83" s="15">
        <v>2</v>
      </c>
      <c r="E83" s="5" t="s">
        <v>87</v>
      </c>
      <c r="F83" s="16">
        <v>5.2</v>
      </c>
      <c r="G83" s="16">
        <f t="shared" si="10"/>
        <v>10.4</v>
      </c>
      <c r="H83" s="5">
        <v>6.8524399999999996E-3</v>
      </c>
      <c r="I83" s="13">
        <f t="shared" si="11"/>
        <v>1.3704879999999999E-2</v>
      </c>
    </row>
    <row r="84" spans="1:9" x14ac:dyDescent="0.25">
      <c r="A84" s="19">
        <v>7</v>
      </c>
      <c r="B84" s="5" t="s">
        <v>41</v>
      </c>
      <c r="C84" s="15">
        <v>2</v>
      </c>
      <c r="E84" s="5" t="s">
        <v>87</v>
      </c>
      <c r="F84" s="16">
        <v>4.2</v>
      </c>
      <c r="G84" s="16">
        <f t="shared" si="10"/>
        <v>8.4</v>
      </c>
      <c r="H84" s="5">
        <v>5.5424200000000002E-3</v>
      </c>
      <c r="I84" s="13">
        <f t="shared" si="11"/>
        <v>1.108484E-2</v>
      </c>
    </row>
    <row r="85" spans="1:9" x14ac:dyDescent="0.25">
      <c r="A85" s="19">
        <v>8</v>
      </c>
      <c r="B85" s="5" t="s">
        <v>42</v>
      </c>
      <c r="C85" s="15">
        <v>2</v>
      </c>
      <c r="E85" s="5" t="s">
        <v>87</v>
      </c>
      <c r="F85" s="16">
        <v>6.8</v>
      </c>
      <c r="G85" s="16">
        <f t="shared" si="10"/>
        <v>13.6</v>
      </c>
      <c r="H85" s="5">
        <v>8.9014599999999999E-3</v>
      </c>
      <c r="I85" s="13">
        <f t="shared" si="11"/>
        <v>1.780292E-2</v>
      </c>
    </row>
    <row r="86" spans="1:9" ht="16.3" x14ac:dyDescent="0.3">
      <c r="I86" s="24">
        <f>SUM(I78:I85)</f>
        <v>1.81068557</v>
      </c>
    </row>
    <row r="87" spans="1:9" ht="19.05" x14ac:dyDescent="0.25">
      <c r="A87" s="28" t="s">
        <v>50</v>
      </c>
      <c r="B87" s="28"/>
      <c r="C87" s="28"/>
      <c r="D87" s="28"/>
      <c r="E87" s="28"/>
      <c r="F87" s="28"/>
      <c r="G87" s="28"/>
      <c r="H87" s="28"/>
      <c r="I87" s="28"/>
    </row>
    <row r="89" spans="1:9" x14ac:dyDescent="0.25">
      <c r="A89" s="19">
        <v>1</v>
      </c>
      <c r="B89" s="5" t="s">
        <v>51</v>
      </c>
      <c r="C89" s="15">
        <v>2</v>
      </c>
      <c r="E89" s="5" t="s">
        <v>87</v>
      </c>
      <c r="F89" s="7">
        <v>52.4</v>
      </c>
      <c r="G89" s="7">
        <f t="shared" ref="G89:G100" si="12">C89*F89</f>
        <v>104.8</v>
      </c>
      <c r="H89" s="5">
        <v>6.8954719999999997E-2</v>
      </c>
      <c r="I89">
        <f t="shared" ref="I89:I100" si="13">C89*H89</f>
        <v>0.13790943999999999</v>
      </c>
    </row>
    <row r="90" spans="1:9" x14ac:dyDescent="0.25">
      <c r="A90" s="19">
        <v>2</v>
      </c>
      <c r="B90" s="5" t="s">
        <v>30</v>
      </c>
      <c r="C90" s="15">
        <v>6</v>
      </c>
      <c r="E90" s="5" t="s">
        <v>87</v>
      </c>
      <c r="F90" s="7">
        <v>58.3</v>
      </c>
      <c r="G90" s="7">
        <f t="shared" si="12"/>
        <v>349.79999999999995</v>
      </c>
      <c r="H90" s="5">
        <v>7.6652979999999996E-2</v>
      </c>
      <c r="I90">
        <f t="shared" si="13"/>
        <v>0.45991788</v>
      </c>
    </row>
    <row r="91" spans="1:9" x14ac:dyDescent="0.25">
      <c r="A91" s="19">
        <v>3</v>
      </c>
      <c r="B91" s="5" t="s">
        <v>36</v>
      </c>
      <c r="C91" s="15">
        <v>39</v>
      </c>
      <c r="E91" s="5" t="s">
        <v>87</v>
      </c>
      <c r="F91" s="7">
        <v>17.2</v>
      </c>
      <c r="G91" s="7">
        <f t="shared" si="12"/>
        <v>670.8</v>
      </c>
      <c r="H91" s="5">
        <v>2.269032E-2</v>
      </c>
      <c r="I91">
        <f t="shared" si="13"/>
        <v>0.88492247999999996</v>
      </c>
    </row>
    <row r="92" spans="1:9" x14ac:dyDescent="0.25">
      <c r="A92" s="19">
        <v>4</v>
      </c>
      <c r="B92" s="5" t="s">
        <v>40</v>
      </c>
      <c r="C92" s="15">
        <v>1</v>
      </c>
      <c r="E92" s="5" t="s">
        <v>87</v>
      </c>
      <c r="F92" s="7">
        <v>14.4</v>
      </c>
      <c r="G92" s="7">
        <f t="shared" si="12"/>
        <v>14.4</v>
      </c>
      <c r="H92" s="5">
        <v>1.8916800000000001E-2</v>
      </c>
      <c r="I92">
        <f t="shared" si="13"/>
        <v>1.8916800000000001E-2</v>
      </c>
    </row>
    <row r="93" spans="1:9" x14ac:dyDescent="0.25">
      <c r="A93" s="19">
        <v>5</v>
      </c>
      <c r="B93" s="5" t="s">
        <v>36</v>
      </c>
      <c r="C93" s="15">
        <v>1</v>
      </c>
      <c r="E93" s="5" t="s">
        <v>87</v>
      </c>
      <c r="F93" s="7">
        <v>16.8</v>
      </c>
      <c r="G93" s="7">
        <f t="shared" si="12"/>
        <v>16.8</v>
      </c>
      <c r="H93" s="5">
        <v>2.2140409999999999E-2</v>
      </c>
      <c r="I93">
        <f t="shared" si="13"/>
        <v>2.2140409999999999E-2</v>
      </c>
    </row>
    <row r="94" spans="1:9" x14ac:dyDescent="0.25">
      <c r="A94" s="19">
        <v>6</v>
      </c>
      <c r="B94" s="5" t="s">
        <v>52</v>
      </c>
      <c r="C94" s="15">
        <v>1</v>
      </c>
      <c r="E94" s="5" t="s">
        <v>87</v>
      </c>
      <c r="F94" s="7">
        <v>12.7</v>
      </c>
      <c r="G94" s="7">
        <f t="shared" si="12"/>
        <v>12.7</v>
      </c>
      <c r="H94" s="5">
        <v>1.6727780000000001E-2</v>
      </c>
      <c r="I94">
        <f t="shared" si="13"/>
        <v>1.6727780000000001E-2</v>
      </c>
    </row>
    <row r="95" spans="1:9" x14ac:dyDescent="0.25">
      <c r="A95" s="19">
        <v>7</v>
      </c>
      <c r="B95" s="5" t="s">
        <v>53</v>
      </c>
      <c r="C95" s="15">
        <v>1</v>
      </c>
      <c r="E95" s="5" t="s">
        <v>87</v>
      </c>
      <c r="F95" s="7">
        <v>12.5</v>
      </c>
      <c r="G95" s="7">
        <f t="shared" si="12"/>
        <v>12.5</v>
      </c>
      <c r="H95" s="5">
        <v>1.64557E-2</v>
      </c>
      <c r="I95">
        <f t="shared" si="13"/>
        <v>1.64557E-2</v>
      </c>
    </row>
    <row r="96" spans="1:9" x14ac:dyDescent="0.25">
      <c r="A96" s="19">
        <v>8</v>
      </c>
      <c r="B96" s="5" t="s">
        <v>54</v>
      </c>
      <c r="C96" s="15">
        <v>1</v>
      </c>
      <c r="E96" s="5" t="s">
        <v>87</v>
      </c>
      <c r="F96" s="7">
        <v>12.3</v>
      </c>
      <c r="G96" s="7">
        <f t="shared" si="12"/>
        <v>12.3</v>
      </c>
      <c r="H96" s="5">
        <v>1.6183619999999999E-2</v>
      </c>
      <c r="I96">
        <f t="shared" si="13"/>
        <v>1.6183619999999999E-2</v>
      </c>
    </row>
    <row r="97" spans="1:9" x14ac:dyDescent="0.25">
      <c r="A97" s="19">
        <v>9</v>
      </c>
      <c r="B97" s="5" t="s">
        <v>55</v>
      </c>
      <c r="C97" s="15">
        <v>1</v>
      </c>
      <c r="E97" s="5" t="s">
        <v>87</v>
      </c>
      <c r="F97" s="7">
        <v>12.1</v>
      </c>
      <c r="G97" s="7">
        <f t="shared" si="12"/>
        <v>12.1</v>
      </c>
      <c r="H97" s="5">
        <v>1.5911539999999998E-2</v>
      </c>
      <c r="I97">
        <f t="shared" si="13"/>
        <v>1.5911539999999998E-2</v>
      </c>
    </row>
    <row r="98" spans="1:9" x14ac:dyDescent="0.25">
      <c r="A98" s="19">
        <v>10</v>
      </c>
      <c r="B98" s="5" t="s">
        <v>56</v>
      </c>
      <c r="C98" s="15">
        <v>1</v>
      </c>
      <c r="E98" s="5" t="s">
        <v>87</v>
      </c>
      <c r="F98" s="7">
        <v>11.9</v>
      </c>
      <c r="G98" s="7">
        <f t="shared" si="12"/>
        <v>11.9</v>
      </c>
      <c r="H98" s="5">
        <v>1.5639449999999999E-2</v>
      </c>
      <c r="I98">
        <f t="shared" si="13"/>
        <v>1.5639449999999999E-2</v>
      </c>
    </row>
    <row r="99" spans="1:9" x14ac:dyDescent="0.25">
      <c r="A99" s="19">
        <v>11</v>
      </c>
      <c r="B99" s="5" t="s">
        <v>57</v>
      </c>
      <c r="C99" s="15">
        <v>1</v>
      </c>
      <c r="E99" s="5" t="s">
        <v>87</v>
      </c>
      <c r="F99" s="7">
        <v>11.7</v>
      </c>
      <c r="G99" s="7">
        <f t="shared" si="12"/>
        <v>11.7</v>
      </c>
      <c r="H99" s="5">
        <v>1.536737E-2</v>
      </c>
      <c r="I99">
        <f t="shared" si="13"/>
        <v>1.536737E-2</v>
      </c>
    </row>
    <row r="100" spans="1:9" x14ac:dyDescent="0.25">
      <c r="A100" s="19">
        <v>12</v>
      </c>
      <c r="B100" s="5" t="s">
        <v>58</v>
      </c>
      <c r="C100" s="15">
        <v>1</v>
      </c>
      <c r="E100" s="5" t="s">
        <v>87</v>
      </c>
      <c r="F100" s="7">
        <v>11.5</v>
      </c>
      <c r="G100" s="7">
        <f t="shared" si="12"/>
        <v>11.5</v>
      </c>
      <c r="H100" s="5">
        <v>1.5095290000000001E-2</v>
      </c>
      <c r="I100">
        <f t="shared" si="13"/>
        <v>1.5095290000000001E-2</v>
      </c>
    </row>
    <row r="101" spans="1:9" ht="16.3" x14ac:dyDescent="0.3">
      <c r="I101" s="24">
        <f>SUM(I89:I100)</f>
        <v>1.6351877600000002</v>
      </c>
    </row>
    <row r="102" spans="1:9" ht="19.05" x14ac:dyDescent="0.25">
      <c r="A102" s="28" t="s">
        <v>59</v>
      </c>
      <c r="B102" s="29"/>
      <c r="C102" s="29"/>
      <c r="D102" s="29"/>
      <c r="E102" s="29"/>
      <c r="F102" s="29"/>
      <c r="G102" s="29"/>
      <c r="H102" s="29"/>
      <c r="I102" s="29"/>
    </row>
    <row r="104" spans="1:9" x14ac:dyDescent="0.25">
      <c r="A104" s="19">
        <v>1</v>
      </c>
      <c r="B104" s="5" t="s">
        <v>30</v>
      </c>
      <c r="C104" s="19">
        <v>6</v>
      </c>
      <c r="E104" s="5" t="s">
        <v>87</v>
      </c>
      <c r="F104" s="7">
        <v>58.3</v>
      </c>
      <c r="G104" s="7">
        <f t="shared" ref="G104:G115" si="14">C104*F104</f>
        <v>349.79999999999995</v>
      </c>
      <c r="H104" s="5">
        <v>7.6652979999999996E-2</v>
      </c>
      <c r="I104">
        <f t="shared" ref="I104:I115" si="15">C104*H104</f>
        <v>0.45991788</v>
      </c>
    </row>
    <row r="105" spans="1:9" x14ac:dyDescent="0.25">
      <c r="A105" s="19">
        <v>2</v>
      </c>
      <c r="B105" s="5" t="s">
        <v>51</v>
      </c>
      <c r="C105" s="19">
        <v>2</v>
      </c>
      <c r="E105" s="5" t="s">
        <v>87</v>
      </c>
      <c r="F105" s="7">
        <v>52.4</v>
      </c>
      <c r="G105" s="7">
        <f t="shared" si="14"/>
        <v>104.8</v>
      </c>
      <c r="H105" s="5">
        <v>6.8954719999999997E-2</v>
      </c>
      <c r="I105">
        <f t="shared" si="15"/>
        <v>0.13790943999999999</v>
      </c>
    </row>
    <row r="106" spans="1:9" x14ac:dyDescent="0.25">
      <c r="A106" s="19">
        <v>3</v>
      </c>
      <c r="B106" s="5" t="s">
        <v>60</v>
      </c>
      <c r="C106" s="19">
        <v>1</v>
      </c>
      <c r="E106" s="5" t="s">
        <v>87</v>
      </c>
      <c r="F106" s="7">
        <v>4.2</v>
      </c>
      <c r="G106" s="7">
        <f t="shared" si="14"/>
        <v>4.2</v>
      </c>
      <c r="H106" s="5">
        <v>5.5256200000000002E-3</v>
      </c>
      <c r="I106">
        <f t="shared" si="15"/>
        <v>5.5256200000000002E-3</v>
      </c>
    </row>
    <row r="107" spans="1:9" x14ac:dyDescent="0.25">
      <c r="A107" s="19">
        <v>4</v>
      </c>
      <c r="B107" s="5" t="s">
        <v>36</v>
      </c>
      <c r="C107" s="19">
        <v>39</v>
      </c>
      <c r="E107" s="5" t="s">
        <v>87</v>
      </c>
      <c r="F107" s="7">
        <v>17.2</v>
      </c>
      <c r="G107" s="7">
        <f t="shared" si="14"/>
        <v>670.8</v>
      </c>
      <c r="H107" s="5">
        <v>2.269032E-2</v>
      </c>
      <c r="I107">
        <f t="shared" si="15"/>
        <v>0.88492247999999996</v>
      </c>
    </row>
    <row r="108" spans="1:9" x14ac:dyDescent="0.25">
      <c r="A108" s="19">
        <v>5</v>
      </c>
      <c r="B108" s="5" t="s">
        <v>36</v>
      </c>
      <c r="C108" s="19">
        <v>1</v>
      </c>
      <c r="E108" s="5" t="s">
        <v>87</v>
      </c>
      <c r="F108" s="7">
        <v>16.7</v>
      </c>
      <c r="G108" s="7">
        <f t="shared" si="14"/>
        <v>16.7</v>
      </c>
      <c r="H108" s="5">
        <v>2.1956349999999999E-2</v>
      </c>
      <c r="I108">
        <f t="shared" si="15"/>
        <v>2.1956349999999999E-2</v>
      </c>
    </row>
    <row r="109" spans="1:9" x14ac:dyDescent="0.25">
      <c r="A109" s="19">
        <v>6</v>
      </c>
      <c r="B109" s="5" t="s">
        <v>52</v>
      </c>
      <c r="C109" s="19">
        <v>1</v>
      </c>
      <c r="E109" s="5" t="s">
        <v>87</v>
      </c>
      <c r="F109" s="7">
        <v>12.7</v>
      </c>
      <c r="G109" s="7">
        <f t="shared" si="14"/>
        <v>12.7</v>
      </c>
      <c r="H109" s="5">
        <v>1.6727780000000001E-2</v>
      </c>
      <c r="I109">
        <f t="shared" si="15"/>
        <v>1.6727780000000001E-2</v>
      </c>
    </row>
    <row r="110" spans="1:9" x14ac:dyDescent="0.25">
      <c r="A110" s="19">
        <v>7</v>
      </c>
      <c r="B110" s="5" t="s">
        <v>53</v>
      </c>
      <c r="C110" s="19">
        <v>1</v>
      </c>
      <c r="E110" s="5" t="s">
        <v>87</v>
      </c>
      <c r="F110" s="7">
        <v>12.5</v>
      </c>
      <c r="G110" s="7">
        <f t="shared" si="14"/>
        <v>12.5</v>
      </c>
      <c r="H110" s="5">
        <v>1.64557E-2</v>
      </c>
      <c r="I110">
        <f t="shared" si="15"/>
        <v>1.64557E-2</v>
      </c>
    </row>
    <row r="111" spans="1:9" x14ac:dyDescent="0.25">
      <c r="A111" s="19">
        <v>8</v>
      </c>
      <c r="B111" s="5" t="s">
        <v>54</v>
      </c>
      <c r="C111" s="19">
        <v>1</v>
      </c>
      <c r="E111" s="5" t="s">
        <v>87</v>
      </c>
      <c r="F111" s="7">
        <v>12.3</v>
      </c>
      <c r="G111" s="7">
        <f t="shared" si="14"/>
        <v>12.3</v>
      </c>
      <c r="H111" s="5">
        <v>1.6183619999999999E-2</v>
      </c>
      <c r="I111">
        <f t="shared" si="15"/>
        <v>1.6183619999999999E-2</v>
      </c>
    </row>
    <row r="112" spans="1:9" x14ac:dyDescent="0.25">
      <c r="A112" s="19">
        <v>9</v>
      </c>
      <c r="B112" s="5" t="s">
        <v>55</v>
      </c>
      <c r="C112" s="19">
        <v>1</v>
      </c>
      <c r="E112" s="5" t="s">
        <v>87</v>
      </c>
      <c r="F112" s="7">
        <v>12.1</v>
      </c>
      <c r="G112" s="7">
        <f t="shared" si="14"/>
        <v>12.1</v>
      </c>
      <c r="H112" s="5">
        <v>1.5911539999999998E-2</v>
      </c>
      <c r="I112">
        <f t="shared" si="15"/>
        <v>1.5911539999999998E-2</v>
      </c>
    </row>
    <row r="113" spans="1:9" x14ac:dyDescent="0.25">
      <c r="A113" s="19">
        <v>10</v>
      </c>
      <c r="B113" s="5" t="s">
        <v>56</v>
      </c>
      <c r="C113" s="19">
        <v>1</v>
      </c>
      <c r="E113" s="5" t="s">
        <v>87</v>
      </c>
      <c r="F113" s="7">
        <v>11.9</v>
      </c>
      <c r="G113" s="7">
        <f t="shared" si="14"/>
        <v>11.9</v>
      </c>
      <c r="H113" s="5">
        <v>1.5639449999999999E-2</v>
      </c>
      <c r="I113">
        <f t="shared" si="15"/>
        <v>1.5639449999999999E-2</v>
      </c>
    </row>
    <row r="114" spans="1:9" x14ac:dyDescent="0.25">
      <c r="A114" s="19">
        <v>11</v>
      </c>
      <c r="B114" s="5" t="s">
        <v>57</v>
      </c>
      <c r="C114" s="19">
        <v>1</v>
      </c>
      <c r="E114" s="5" t="s">
        <v>87</v>
      </c>
      <c r="F114" s="7">
        <v>11.7</v>
      </c>
      <c r="G114" s="7">
        <f t="shared" si="14"/>
        <v>11.7</v>
      </c>
      <c r="H114" s="5">
        <v>1.536737E-2</v>
      </c>
      <c r="I114">
        <f t="shared" si="15"/>
        <v>1.536737E-2</v>
      </c>
    </row>
    <row r="115" spans="1:9" x14ac:dyDescent="0.25">
      <c r="A115" s="19">
        <v>12</v>
      </c>
      <c r="B115" s="5" t="s">
        <v>58</v>
      </c>
      <c r="C115" s="19">
        <v>1</v>
      </c>
      <c r="E115" s="5" t="s">
        <v>87</v>
      </c>
      <c r="F115" s="7">
        <v>11.5</v>
      </c>
      <c r="G115" s="7">
        <f t="shared" si="14"/>
        <v>11.5</v>
      </c>
      <c r="H115" s="5">
        <v>1.5095290000000001E-2</v>
      </c>
      <c r="I115">
        <f t="shared" si="15"/>
        <v>1.5095290000000001E-2</v>
      </c>
    </row>
    <row r="116" spans="1:9" ht="16.3" x14ac:dyDescent="0.3">
      <c r="I116" s="24">
        <f>SUM(I104:I115)</f>
        <v>1.6216125200000004</v>
      </c>
    </row>
    <row r="117" spans="1:9" ht="19.05" x14ac:dyDescent="0.25">
      <c r="A117" s="28" t="s">
        <v>61</v>
      </c>
      <c r="B117" s="29"/>
      <c r="C117" s="29"/>
      <c r="D117" s="29"/>
      <c r="E117" s="29"/>
      <c r="F117" s="29"/>
      <c r="G117" s="29"/>
      <c r="H117" s="29"/>
      <c r="I117" s="29"/>
    </row>
    <row r="119" spans="1:9" x14ac:dyDescent="0.25">
      <c r="A119" s="15">
        <v>1</v>
      </c>
      <c r="B119" s="5" t="s">
        <v>62</v>
      </c>
      <c r="C119" s="15">
        <v>1</v>
      </c>
      <c r="E119" s="5" t="s">
        <v>87</v>
      </c>
      <c r="F119" s="7">
        <v>79.3</v>
      </c>
      <c r="G119" s="5">
        <f t="shared" ref="G119:G130" si="16">C119*F119</f>
        <v>79.3</v>
      </c>
      <c r="H119" s="5">
        <v>0.10440364000000001</v>
      </c>
      <c r="I119">
        <f t="shared" ref="I119:I144" si="17">C119*H119</f>
        <v>0.10440364000000001</v>
      </c>
    </row>
    <row r="120" spans="1:9" x14ac:dyDescent="0.25">
      <c r="A120" s="15">
        <v>2</v>
      </c>
      <c r="B120" s="5" t="s">
        <v>63</v>
      </c>
      <c r="C120" s="15">
        <v>1</v>
      </c>
      <c r="E120" s="5" t="s">
        <v>87</v>
      </c>
      <c r="F120" s="7">
        <v>61.5</v>
      </c>
      <c r="G120" s="5">
        <f t="shared" si="16"/>
        <v>61.5</v>
      </c>
      <c r="H120" s="5">
        <v>8.0871139999999994E-2</v>
      </c>
      <c r="I120">
        <f t="shared" si="17"/>
        <v>8.0871139999999994E-2</v>
      </c>
    </row>
    <row r="121" spans="1:9" x14ac:dyDescent="0.25">
      <c r="A121" s="15">
        <v>3</v>
      </c>
      <c r="B121" s="5" t="s">
        <v>64</v>
      </c>
      <c r="C121" s="15">
        <v>2</v>
      </c>
      <c r="E121" s="5" t="s">
        <v>87</v>
      </c>
      <c r="F121" s="7">
        <v>15.8</v>
      </c>
      <c r="G121" s="5">
        <f t="shared" si="16"/>
        <v>31.6</v>
      </c>
      <c r="H121" s="5">
        <v>2.0781250000000001E-2</v>
      </c>
      <c r="I121">
        <f t="shared" si="17"/>
        <v>4.1562500000000002E-2</v>
      </c>
    </row>
    <row r="122" spans="1:9" x14ac:dyDescent="0.25">
      <c r="A122" s="15">
        <v>4</v>
      </c>
      <c r="B122" s="5" t="s">
        <v>65</v>
      </c>
      <c r="C122" s="15">
        <v>1</v>
      </c>
      <c r="E122" s="5" t="s">
        <v>87</v>
      </c>
      <c r="F122" s="7">
        <v>19.8</v>
      </c>
      <c r="G122" s="5">
        <f t="shared" si="16"/>
        <v>19.8</v>
      </c>
      <c r="H122" s="5">
        <v>2.6026000000000001E-2</v>
      </c>
      <c r="I122">
        <f t="shared" si="17"/>
        <v>2.6026000000000001E-2</v>
      </c>
    </row>
    <row r="123" spans="1:9" x14ac:dyDescent="0.25">
      <c r="A123" s="15">
        <v>5</v>
      </c>
      <c r="B123" s="5" t="s">
        <v>66</v>
      </c>
      <c r="C123" s="15">
        <v>35</v>
      </c>
      <c r="E123" s="5" t="s">
        <v>87</v>
      </c>
      <c r="F123" s="7">
        <v>5</v>
      </c>
      <c r="G123" s="5">
        <f t="shared" si="16"/>
        <v>175</v>
      </c>
      <c r="H123" s="5">
        <v>6.5501300000000004E-3</v>
      </c>
      <c r="I123">
        <f t="shared" si="17"/>
        <v>0.22925455</v>
      </c>
    </row>
    <row r="124" spans="1:9" x14ac:dyDescent="0.25">
      <c r="A124" s="15">
        <v>6</v>
      </c>
      <c r="B124" s="5" t="s">
        <v>67</v>
      </c>
      <c r="C124" s="15">
        <v>12</v>
      </c>
      <c r="E124" s="5" t="s">
        <v>87</v>
      </c>
      <c r="F124" s="7">
        <v>4.2</v>
      </c>
      <c r="G124" s="5">
        <f t="shared" si="16"/>
        <v>50.400000000000006</v>
      </c>
      <c r="H124" s="5">
        <v>5.5256200000000002E-3</v>
      </c>
      <c r="I124">
        <f t="shared" si="17"/>
        <v>6.6307439999999995E-2</v>
      </c>
    </row>
    <row r="125" spans="1:9" x14ac:dyDescent="0.25">
      <c r="A125" s="15">
        <v>7</v>
      </c>
      <c r="B125" s="5" t="s">
        <v>41</v>
      </c>
      <c r="C125" s="15">
        <v>1</v>
      </c>
      <c r="E125" s="5" t="s">
        <v>87</v>
      </c>
      <c r="F125" s="7">
        <v>4.0999999999999996</v>
      </c>
      <c r="G125" s="5">
        <f t="shared" si="16"/>
        <v>4.0999999999999996</v>
      </c>
      <c r="H125" s="5">
        <v>5.4432600000000001E-3</v>
      </c>
      <c r="I125">
        <f t="shared" si="17"/>
        <v>5.4432600000000001E-3</v>
      </c>
    </row>
    <row r="126" spans="1:9" x14ac:dyDescent="0.25">
      <c r="A126" s="15">
        <v>8</v>
      </c>
      <c r="B126" s="5" t="s">
        <v>68</v>
      </c>
      <c r="C126" s="15">
        <v>1</v>
      </c>
      <c r="E126" s="5" t="s">
        <v>87</v>
      </c>
      <c r="F126" s="7">
        <v>3.9</v>
      </c>
      <c r="G126" s="5">
        <f t="shared" si="16"/>
        <v>3.9</v>
      </c>
      <c r="H126" s="5">
        <v>5.17806E-3</v>
      </c>
      <c r="I126">
        <f t="shared" si="17"/>
        <v>5.17806E-3</v>
      </c>
    </row>
    <row r="127" spans="1:9" x14ac:dyDescent="0.25">
      <c r="A127" s="15">
        <v>9</v>
      </c>
      <c r="B127" s="5" t="s">
        <v>69</v>
      </c>
      <c r="C127" s="15">
        <v>1</v>
      </c>
      <c r="E127" s="5" t="s">
        <v>87</v>
      </c>
      <c r="F127" s="7">
        <v>3.7</v>
      </c>
      <c r="G127" s="5">
        <f t="shared" si="16"/>
        <v>3.7</v>
      </c>
      <c r="H127" s="5">
        <v>4.9059799999999999E-3</v>
      </c>
      <c r="I127">
        <f t="shared" si="17"/>
        <v>4.9059799999999999E-3</v>
      </c>
    </row>
    <row r="128" spans="1:9" x14ac:dyDescent="0.25">
      <c r="A128" s="15">
        <v>10</v>
      </c>
      <c r="B128" s="5" t="s">
        <v>70</v>
      </c>
      <c r="C128" s="15">
        <v>1</v>
      </c>
      <c r="E128" s="5" t="s">
        <v>87</v>
      </c>
      <c r="F128" s="7">
        <v>3.5</v>
      </c>
      <c r="G128" s="5">
        <f t="shared" si="16"/>
        <v>3.5</v>
      </c>
      <c r="H128" s="5">
        <v>4.6338899999999999E-3</v>
      </c>
      <c r="I128">
        <f t="shared" si="17"/>
        <v>4.6338899999999999E-3</v>
      </c>
    </row>
    <row r="129" spans="1:9" x14ac:dyDescent="0.25">
      <c r="A129" s="15">
        <v>11</v>
      </c>
      <c r="B129" s="5" t="s">
        <v>71</v>
      </c>
      <c r="C129" s="15">
        <v>1</v>
      </c>
      <c r="E129" s="5" t="s">
        <v>87</v>
      </c>
      <c r="F129" s="7">
        <v>3.3</v>
      </c>
      <c r="G129" s="5">
        <f t="shared" si="16"/>
        <v>3.3</v>
      </c>
      <c r="H129" s="5">
        <v>4.3618099999999998E-3</v>
      </c>
      <c r="I129">
        <f t="shared" si="17"/>
        <v>4.3618099999999998E-3</v>
      </c>
    </row>
    <row r="130" spans="1:9" x14ac:dyDescent="0.25">
      <c r="A130" s="15">
        <v>12</v>
      </c>
      <c r="B130" s="5" t="s">
        <v>72</v>
      </c>
      <c r="C130" s="15">
        <v>1</v>
      </c>
      <c r="E130" s="5" t="s">
        <v>87</v>
      </c>
      <c r="F130" s="7">
        <v>3.1</v>
      </c>
      <c r="G130" s="5">
        <f t="shared" si="16"/>
        <v>3.1</v>
      </c>
      <c r="H130" s="5">
        <v>4.0897299999999998E-3</v>
      </c>
      <c r="I130">
        <f t="shared" si="17"/>
        <v>4.0897299999999998E-3</v>
      </c>
    </row>
    <row r="131" spans="1:9" x14ac:dyDescent="0.25">
      <c r="A131" s="15">
        <v>13</v>
      </c>
      <c r="B131" s="5" t="s">
        <v>73</v>
      </c>
      <c r="C131" s="15">
        <v>1</v>
      </c>
      <c r="E131" s="5" t="s">
        <v>87</v>
      </c>
      <c r="F131" s="7">
        <v>2.9</v>
      </c>
      <c r="G131" s="5">
        <f>C132*F132</f>
        <v>2.7</v>
      </c>
      <c r="H131" s="5">
        <v>3.8176500000000001E-3</v>
      </c>
      <c r="I131">
        <f t="shared" si="17"/>
        <v>3.8176500000000001E-3</v>
      </c>
    </row>
    <row r="132" spans="1:9" x14ac:dyDescent="0.25">
      <c r="A132" s="15">
        <v>14</v>
      </c>
      <c r="B132" s="5" t="s">
        <v>74</v>
      </c>
      <c r="C132" s="15">
        <v>1</v>
      </c>
      <c r="E132" s="5" t="s">
        <v>87</v>
      </c>
      <c r="F132" s="7">
        <v>2.7</v>
      </c>
      <c r="G132" s="5">
        <f t="shared" ref="G132:G144" si="18">C132*F132</f>
        <v>2.7</v>
      </c>
      <c r="H132" s="5">
        <v>3.5455600000000001E-3</v>
      </c>
      <c r="I132">
        <f t="shared" si="17"/>
        <v>3.5455600000000001E-3</v>
      </c>
    </row>
    <row r="133" spans="1:9" x14ac:dyDescent="0.25">
      <c r="A133" s="15">
        <v>15</v>
      </c>
      <c r="B133" s="5" t="s">
        <v>75</v>
      </c>
      <c r="C133" s="15">
        <v>1</v>
      </c>
      <c r="E133" s="5" t="s">
        <v>87</v>
      </c>
      <c r="F133" s="7">
        <v>2.5</v>
      </c>
      <c r="G133" s="5">
        <f t="shared" si="18"/>
        <v>2.5</v>
      </c>
      <c r="H133" s="5">
        <v>3.2734800000000001E-3</v>
      </c>
      <c r="I133">
        <f t="shared" si="17"/>
        <v>3.2734800000000001E-3</v>
      </c>
    </row>
    <row r="134" spans="1:9" x14ac:dyDescent="0.25">
      <c r="A134" s="15">
        <v>16</v>
      </c>
      <c r="B134" s="5" t="s">
        <v>76</v>
      </c>
      <c r="C134" s="15">
        <v>1</v>
      </c>
      <c r="E134" s="5" t="s">
        <v>87</v>
      </c>
      <c r="F134" s="7">
        <v>2.2999999999999998</v>
      </c>
      <c r="G134" s="5">
        <f t="shared" si="18"/>
        <v>2.2999999999999998</v>
      </c>
      <c r="H134" s="5">
        <v>3.0014E-3</v>
      </c>
      <c r="I134">
        <f t="shared" si="17"/>
        <v>3.0014E-3</v>
      </c>
    </row>
    <row r="135" spans="1:9" x14ac:dyDescent="0.25">
      <c r="A135" s="15">
        <v>17</v>
      </c>
      <c r="B135" s="5" t="s">
        <v>77</v>
      </c>
      <c r="C135" s="15">
        <v>1</v>
      </c>
      <c r="E135" s="5" t="s">
        <v>87</v>
      </c>
      <c r="F135" s="7">
        <v>2.1</v>
      </c>
      <c r="G135" s="5">
        <f t="shared" si="18"/>
        <v>2.1</v>
      </c>
      <c r="H135" s="5">
        <v>2.7293199999999999E-3</v>
      </c>
      <c r="I135">
        <f t="shared" si="17"/>
        <v>2.7293199999999999E-3</v>
      </c>
    </row>
    <row r="136" spans="1:9" x14ac:dyDescent="0.25">
      <c r="A136" s="15">
        <v>18</v>
      </c>
      <c r="B136" s="5" t="s">
        <v>78</v>
      </c>
      <c r="C136" s="15">
        <v>1</v>
      </c>
      <c r="E136" s="5" t="s">
        <v>87</v>
      </c>
      <c r="F136" s="7">
        <v>1.9</v>
      </c>
      <c r="G136" s="5">
        <f t="shared" si="18"/>
        <v>1.9</v>
      </c>
      <c r="H136" s="5">
        <v>2.4572399999999999E-3</v>
      </c>
      <c r="I136">
        <f t="shared" si="17"/>
        <v>2.4572399999999999E-3</v>
      </c>
    </row>
    <row r="137" spans="1:9" x14ac:dyDescent="0.25">
      <c r="A137" s="15">
        <v>19</v>
      </c>
      <c r="B137" s="5" t="s">
        <v>79</v>
      </c>
      <c r="C137" s="15">
        <v>1</v>
      </c>
      <c r="E137" s="5" t="s">
        <v>87</v>
      </c>
      <c r="F137" s="7">
        <v>1.7</v>
      </c>
      <c r="G137" s="5">
        <f t="shared" si="18"/>
        <v>1.7</v>
      </c>
      <c r="H137" s="5">
        <v>2.1851499999999999E-3</v>
      </c>
      <c r="I137">
        <f t="shared" si="17"/>
        <v>2.1851499999999999E-3</v>
      </c>
    </row>
    <row r="138" spans="1:9" x14ac:dyDescent="0.25">
      <c r="A138" s="15">
        <v>20</v>
      </c>
      <c r="B138" s="5" t="s">
        <v>80</v>
      </c>
      <c r="C138" s="15">
        <v>1</v>
      </c>
      <c r="E138" s="5" t="s">
        <v>87</v>
      </c>
      <c r="F138" s="7">
        <v>1.5</v>
      </c>
      <c r="G138" s="5">
        <f t="shared" si="18"/>
        <v>1.5</v>
      </c>
      <c r="H138" s="5">
        <v>1.91307E-3</v>
      </c>
      <c r="I138">
        <f t="shared" si="17"/>
        <v>1.91307E-3</v>
      </c>
    </row>
    <row r="139" spans="1:9" x14ac:dyDescent="0.25">
      <c r="A139" s="15">
        <v>21</v>
      </c>
      <c r="B139" s="5" t="s">
        <v>81</v>
      </c>
      <c r="C139" s="15">
        <v>1</v>
      </c>
      <c r="E139" s="5" t="s">
        <v>87</v>
      </c>
      <c r="F139" s="7">
        <v>1.2</v>
      </c>
      <c r="G139" s="5">
        <f t="shared" si="18"/>
        <v>1.2</v>
      </c>
      <c r="H139" s="5">
        <v>1.6409899999999999E-3</v>
      </c>
      <c r="I139">
        <f t="shared" si="17"/>
        <v>1.6409899999999999E-3</v>
      </c>
    </row>
    <row r="140" spans="1:9" x14ac:dyDescent="0.25">
      <c r="A140" s="15">
        <v>22</v>
      </c>
      <c r="B140" s="5" t="s">
        <v>82</v>
      </c>
      <c r="C140" s="15">
        <v>1</v>
      </c>
      <c r="E140" s="5" t="s">
        <v>87</v>
      </c>
      <c r="F140" s="7">
        <v>1</v>
      </c>
      <c r="G140" s="5">
        <f t="shared" si="18"/>
        <v>1</v>
      </c>
      <c r="H140" s="5">
        <v>1.3689100000000001E-3</v>
      </c>
      <c r="I140">
        <f t="shared" si="17"/>
        <v>1.3689100000000001E-3</v>
      </c>
    </row>
    <row r="141" spans="1:9" x14ac:dyDescent="0.25">
      <c r="A141" s="15">
        <v>23</v>
      </c>
      <c r="B141" s="5" t="s">
        <v>83</v>
      </c>
      <c r="C141" s="15">
        <v>1</v>
      </c>
      <c r="E141" s="5" t="s">
        <v>87</v>
      </c>
      <c r="F141" s="7">
        <v>0.8</v>
      </c>
      <c r="G141" s="5">
        <f t="shared" si="18"/>
        <v>0.8</v>
      </c>
      <c r="H141" s="5">
        <v>1.0968200000000001E-3</v>
      </c>
      <c r="I141">
        <f t="shared" si="17"/>
        <v>1.0968200000000001E-3</v>
      </c>
    </row>
    <row r="142" spans="1:9" x14ac:dyDescent="0.25">
      <c r="A142" s="15">
        <v>24</v>
      </c>
      <c r="B142" s="5" t="s">
        <v>84</v>
      </c>
      <c r="C142" s="15">
        <v>1</v>
      </c>
      <c r="E142" s="5" t="s">
        <v>87</v>
      </c>
      <c r="F142" s="7">
        <v>0.6</v>
      </c>
      <c r="G142" s="5">
        <f t="shared" si="18"/>
        <v>0.6</v>
      </c>
      <c r="H142" s="5">
        <v>8.2474000000000002E-4</v>
      </c>
      <c r="I142">
        <f t="shared" si="17"/>
        <v>8.2474000000000002E-4</v>
      </c>
    </row>
    <row r="143" spans="1:9" x14ac:dyDescent="0.25">
      <c r="A143" s="19">
        <v>25</v>
      </c>
      <c r="B143" s="5" t="s">
        <v>85</v>
      </c>
      <c r="C143" s="15">
        <v>1</v>
      </c>
      <c r="E143" s="5" t="s">
        <v>87</v>
      </c>
      <c r="F143" s="7">
        <v>0.4</v>
      </c>
      <c r="G143" s="5">
        <f t="shared" si="18"/>
        <v>0.4</v>
      </c>
      <c r="H143" s="5">
        <v>5.5265999999999996E-4</v>
      </c>
      <c r="I143">
        <f t="shared" si="17"/>
        <v>5.5265999999999996E-4</v>
      </c>
    </row>
    <row r="144" spans="1:9" x14ac:dyDescent="0.25">
      <c r="A144" s="15">
        <v>26</v>
      </c>
      <c r="B144" s="5" t="s">
        <v>86</v>
      </c>
      <c r="C144" s="15">
        <v>1</v>
      </c>
      <c r="E144" s="5" t="s">
        <v>87</v>
      </c>
      <c r="F144" s="7">
        <v>0.2</v>
      </c>
      <c r="G144" s="5">
        <f t="shared" si="18"/>
        <v>0.2</v>
      </c>
      <c r="H144" s="5">
        <v>2.8058E-4</v>
      </c>
      <c r="I144">
        <f t="shared" si="17"/>
        <v>2.8058E-4</v>
      </c>
    </row>
    <row r="145" spans="2:9" ht="16.3" x14ac:dyDescent="0.3">
      <c r="I145" s="24">
        <f>SUM(I119:I144)</f>
        <v>0.60572556999999994</v>
      </c>
    </row>
    <row r="149" spans="2:9" ht="194.95" customHeight="1" x14ac:dyDescent="0.25">
      <c r="B149" s="25" t="s">
        <v>88</v>
      </c>
      <c r="C149" s="25"/>
      <c r="D149" s="25"/>
      <c r="E149" s="25"/>
      <c r="F149" s="25"/>
      <c r="G149" s="25"/>
      <c r="H149" s="25"/>
      <c r="I149" s="25"/>
    </row>
    <row r="150" spans="2:9" x14ac:dyDescent="0.25">
      <c r="B150" s="25"/>
      <c r="C150" s="25"/>
      <c r="D150" s="25"/>
      <c r="E150" s="25"/>
      <c r="F150" s="25"/>
      <c r="G150" s="25"/>
      <c r="H150" s="25"/>
      <c r="I150" s="25"/>
    </row>
    <row r="151" spans="2:9" x14ac:dyDescent="0.25">
      <c r="B151" s="25"/>
      <c r="C151" s="25"/>
      <c r="D151" s="25"/>
      <c r="E151" s="25"/>
      <c r="F151" s="25"/>
      <c r="G151" s="25"/>
      <c r="H151" s="25"/>
      <c r="I151" s="25"/>
    </row>
    <row r="152" spans="2:9" x14ac:dyDescent="0.25">
      <c r="B152" s="25"/>
      <c r="C152" s="25"/>
      <c r="D152" s="25"/>
      <c r="E152" s="25"/>
      <c r="F152" s="25"/>
      <c r="G152" s="25"/>
      <c r="H152" s="25"/>
      <c r="I152" s="25"/>
    </row>
    <row r="153" spans="2:9" x14ac:dyDescent="0.25">
      <c r="B153" s="25"/>
      <c r="C153" s="25"/>
      <c r="D153" s="25"/>
      <c r="E153" s="25"/>
      <c r="F153" s="25"/>
      <c r="G153" s="25"/>
      <c r="H153" s="25"/>
      <c r="I153" s="25"/>
    </row>
  </sheetData>
  <mergeCells count="12">
    <mergeCell ref="B149:I153"/>
    <mergeCell ref="A2:I2"/>
    <mergeCell ref="A57:I57"/>
    <mergeCell ref="A87:I87"/>
    <mergeCell ref="A102:I102"/>
    <mergeCell ref="A117:I117"/>
    <mergeCell ref="A62:I62"/>
    <mergeCell ref="A76:I76"/>
    <mergeCell ref="A4:I4"/>
    <mergeCell ref="A16:I16"/>
    <mergeCell ref="A28:I28"/>
    <mergeCell ref="A40:I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Bogusław Wróbel</dc:creator>
  <cp:lastModifiedBy>Paweł Kowalik</cp:lastModifiedBy>
  <dcterms:created xsi:type="dcterms:W3CDTF">2023-11-06T06:53:16Z</dcterms:created>
  <dcterms:modified xsi:type="dcterms:W3CDTF">2024-03-03T20:59:40Z</dcterms:modified>
</cp:coreProperties>
</file>