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p\Desktop\POSTĘPOWANIA\B-ZAPYTANIA OFERTOWE-ZO\2024\BADANIA NAUKOWE\B-39 mat. zuz. i odczyn\"/>
    </mc:Choice>
  </mc:AlternateContent>
  <xr:revisionPtr revIDLastSave="0" documentId="13_ncr:1_{4FDAF68D-1CF9-474D-B58F-1D5805B1401D}" xr6:coauthVersionLast="47" xr6:coauthVersionMax="47" xr10:uidLastSave="{00000000-0000-0000-0000-000000000000}"/>
  <bookViews>
    <workbookView xWindow="3855" yWindow="3855" windowWidth="21660" windowHeight="11295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  <c r="I35" i="1"/>
  <c r="I17" i="1"/>
  <c r="F17" i="1"/>
  <c r="H17" i="1" s="1"/>
  <c r="F37" i="1"/>
  <c r="H37" i="1" s="1"/>
  <c r="J37" i="1" s="1"/>
  <c r="I37" i="1"/>
  <c r="F38" i="1"/>
  <c r="H38" i="1" s="1"/>
  <c r="J38" i="1" s="1"/>
  <c r="I38" i="1"/>
  <c r="F39" i="1"/>
  <c r="H39" i="1" s="1"/>
  <c r="J39" i="1" s="1"/>
  <c r="I39" i="1"/>
  <c r="F51" i="1"/>
  <c r="H51" i="1" s="1"/>
  <c r="J51" i="1" s="1"/>
  <c r="I51" i="1"/>
  <c r="F52" i="1"/>
  <c r="H52" i="1" s="1"/>
  <c r="J52" i="1" s="1"/>
  <c r="I52" i="1"/>
  <c r="F53" i="1"/>
  <c r="H53" i="1" s="1"/>
  <c r="J53" i="1" s="1"/>
  <c r="I53" i="1"/>
  <c r="F54" i="1"/>
  <c r="H54" i="1" s="1"/>
  <c r="J54" i="1" s="1"/>
  <c r="I54" i="1"/>
  <c r="F55" i="1"/>
  <c r="H55" i="1" s="1"/>
  <c r="J55" i="1" s="1"/>
  <c r="I55" i="1"/>
  <c r="F56" i="1"/>
  <c r="H56" i="1" s="1"/>
  <c r="J56" i="1" s="1"/>
  <c r="I56" i="1"/>
  <c r="F57" i="1"/>
  <c r="H57" i="1" s="1"/>
  <c r="J57" i="1" s="1"/>
  <c r="I57" i="1"/>
  <c r="F165" i="1"/>
  <c r="H165" i="1" s="1"/>
  <c r="J165" i="1" s="1"/>
  <c r="I165" i="1"/>
  <c r="F166" i="1"/>
  <c r="H166" i="1" s="1"/>
  <c r="J166" i="1" s="1"/>
  <c r="I166" i="1"/>
  <c r="F167" i="1"/>
  <c r="H167" i="1" s="1"/>
  <c r="J167" i="1" s="1"/>
  <c r="I167" i="1"/>
  <c r="F168" i="1"/>
  <c r="H168" i="1" s="1"/>
  <c r="J168" i="1" s="1"/>
  <c r="I168" i="1"/>
  <c r="F8" i="1"/>
  <c r="H8" i="1" s="1"/>
  <c r="J8" i="1" s="1"/>
  <c r="I8" i="1"/>
  <c r="F9" i="1"/>
  <c r="H9" i="1" s="1"/>
  <c r="J9" i="1" s="1"/>
  <c r="I9" i="1"/>
  <c r="I248" i="1"/>
  <c r="F248" i="1"/>
  <c r="H248" i="1" s="1"/>
  <c r="I247" i="1"/>
  <c r="F247" i="1"/>
  <c r="H247" i="1" s="1"/>
  <c r="I240" i="1"/>
  <c r="F240" i="1"/>
  <c r="H240" i="1" s="1"/>
  <c r="I232" i="1"/>
  <c r="F232" i="1"/>
  <c r="H232" i="1" s="1"/>
  <c r="I224" i="1"/>
  <c r="F224" i="1"/>
  <c r="H224" i="1" s="1"/>
  <c r="I223" i="1"/>
  <c r="F223" i="1"/>
  <c r="H223" i="1" s="1"/>
  <c r="I222" i="1"/>
  <c r="F222" i="1"/>
  <c r="H222" i="1" s="1"/>
  <c r="I221" i="1"/>
  <c r="F221" i="1"/>
  <c r="H221" i="1" s="1"/>
  <c r="I213" i="1"/>
  <c r="F213" i="1"/>
  <c r="H213" i="1" s="1"/>
  <c r="J213" i="1" s="1"/>
  <c r="I212" i="1"/>
  <c r="F212" i="1"/>
  <c r="H212" i="1" s="1"/>
  <c r="J212" i="1" s="1"/>
  <c r="I204" i="1"/>
  <c r="F204" i="1"/>
  <c r="H204" i="1" s="1"/>
  <c r="I196" i="1"/>
  <c r="F196" i="1"/>
  <c r="H196" i="1" s="1"/>
  <c r="J196" i="1" s="1"/>
  <c r="I195" i="1"/>
  <c r="F195" i="1"/>
  <c r="H195" i="1" s="1"/>
  <c r="J195" i="1" s="1"/>
  <c r="I194" i="1"/>
  <c r="F194" i="1"/>
  <c r="H194" i="1" s="1"/>
  <c r="J194" i="1" s="1"/>
  <c r="I193" i="1"/>
  <c r="F193" i="1"/>
  <c r="H193" i="1" s="1"/>
  <c r="J193" i="1" s="1"/>
  <c r="I192" i="1"/>
  <c r="F192" i="1"/>
  <c r="H192" i="1" s="1"/>
  <c r="J192" i="1" s="1"/>
  <c r="I191" i="1"/>
  <c r="F191" i="1"/>
  <c r="H191" i="1" s="1"/>
  <c r="J191" i="1" s="1"/>
  <c r="I190" i="1"/>
  <c r="F190" i="1"/>
  <c r="H190" i="1" s="1"/>
  <c r="J190" i="1" s="1"/>
  <c r="I189" i="1"/>
  <c r="F189" i="1"/>
  <c r="H189" i="1" s="1"/>
  <c r="J189" i="1" s="1"/>
  <c r="I180" i="1"/>
  <c r="F180" i="1"/>
  <c r="H180" i="1" s="1"/>
  <c r="I179" i="1"/>
  <c r="F179" i="1"/>
  <c r="H179" i="1" s="1"/>
  <c r="I171" i="1"/>
  <c r="F171" i="1"/>
  <c r="H171" i="1" s="1"/>
  <c r="I170" i="1"/>
  <c r="F170" i="1"/>
  <c r="H170" i="1" s="1"/>
  <c r="I169" i="1"/>
  <c r="F169" i="1"/>
  <c r="H169" i="1" s="1"/>
  <c r="I164" i="1"/>
  <c r="F164" i="1"/>
  <c r="H164" i="1" s="1"/>
  <c r="I163" i="1"/>
  <c r="F163" i="1"/>
  <c r="H163" i="1" s="1"/>
  <c r="I162" i="1"/>
  <c r="F162" i="1"/>
  <c r="H162" i="1" s="1"/>
  <c r="I161" i="1"/>
  <c r="F161" i="1"/>
  <c r="H161" i="1" s="1"/>
  <c r="I160" i="1"/>
  <c r="F160" i="1"/>
  <c r="H160" i="1" s="1"/>
  <c r="I159" i="1"/>
  <c r="F159" i="1"/>
  <c r="H159" i="1" s="1"/>
  <c r="I151" i="1"/>
  <c r="F151" i="1"/>
  <c r="H151" i="1" s="1"/>
  <c r="I144" i="1"/>
  <c r="F144" i="1"/>
  <c r="H144" i="1" s="1"/>
  <c r="I143" i="1"/>
  <c r="F143" i="1"/>
  <c r="H143" i="1" s="1"/>
  <c r="I142" i="1"/>
  <c r="F142" i="1"/>
  <c r="H142" i="1" s="1"/>
  <c r="I134" i="1"/>
  <c r="F134" i="1"/>
  <c r="H134" i="1" s="1"/>
  <c r="J134" i="1" s="1"/>
  <c r="I133" i="1"/>
  <c r="F133" i="1"/>
  <c r="H133" i="1" s="1"/>
  <c r="J133" i="1" s="1"/>
  <c r="I132" i="1"/>
  <c r="F132" i="1"/>
  <c r="H132" i="1" s="1"/>
  <c r="J132" i="1" s="1"/>
  <c r="I131" i="1"/>
  <c r="F131" i="1"/>
  <c r="H131" i="1" s="1"/>
  <c r="J131" i="1" s="1"/>
  <c r="I130" i="1"/>
  <c r="F130" i="1"/>
  <c r="H130" i="1" s="1"/>
  <c r="J130" i="1" s="1"/>
  <c r="I122" i="1"/>
  <c r="F122" i="1"/>
  <c r="H122" i="1" s="1"/>
  <c r="I114" i="1"/>
  <c r="F114" i="1"/>
  <c r="I113" i="1"/>
  <c r="F113" i="1"/>
  <c r="I112" i="1"/>
  <c r="F112" i="1"/>
  <c r="I104" i="1"/>
  <c r="F104" i="1"/>
  <c r="H104" i="1" s="1"/>
  <c r="J104" i="1" s="1"/>
  <c r="I103" i="1"/>
  <c r="F103" i="1"/>
  <c r="H103" i="1" s="1"/>
  <c r="J103" i="1" s="1"/>
  <c r="I102" i="1"/>
  <c r="F102" i="1"/>
  <c r="H102" i="1" s="1"/>
  <c r="J102" i="1" s="1"/>
  <c r="I101" i="1"/>
  <c r="F101" i="1"/>
  <c r="H101" i="1" s="1"/>
  <c r="J101" i="1" s="1"/>
  <c r="I93" i="1"/>
  <c r="F93" i="1"/>
  <c r="H93" i="1" s="1"/>
  <c r="I85" i="1"/>
  <c r="F85" i="1"/>
  <c r="H85" i="1" s="1"/>
  <c r="J85" i="1" s="1"/>
  <c r="I77" i="1"/>
  <c r="F77" i="1"/>
  <c r="H77" i="1" s="1"/>
  <c r="I76" i="1"/>
  <c r="F76" i="1"/>
  <c r="H76" i="1" s="1"/>
  <c r="I75" i="1"/>
  <c r="F75" i="1"/>
  <c r="H75" i="1" s="1"/>
  <c r="I74" i="1"/>
  <c r="F74" i="1"/>
  <c r="H74" i="1" s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F58" i="1"/>
  <c r="I50" i="1"/>
  <c r="F50" i="1"/>
  <c r="H35" i="1" l="1"/>
  <c r="J35" i="1" s="1"/>
  <c r="J17" i="1"/>
  <c r="F28" i="1"/>
  <c r="J197" i="1"/>
  <c r="J214" i="1"/>
  <c r="F115" i="1"/>
  <c r="J105" i="1"/>
  <c r="J86" i="1"/>
  <c r="H112" i="1"/>
  <c r="J112" i="1" s="1"/>
  <c r="H113" i="1"/>
  <c r="J113" i="1" s="1"/>
  <c r="H114" i="1"/>
  <c r="J114" i="1" s="1"/>
  <c r="J247" i="1"/>
  <c r="J248" i="1"/>
  <c r="F249" i="1"/>
  <c r="J240" i="1"/>
  <c r="F241" i="1"/>
  <c r="J232" i="1"/>
  <c r="F233" i="1"/>
  <c r="J221" i="1"/>
  <c r="J222" i="1"/>
  <c r="J223" i="1"/>
  <c r="J224" i="1"/>
  <c r="F225" i="1"/>
  <c r="F214" i="1"/>
  <c r="J204" i="1"/>
  <c r="F205" i="1"/>
  <c r="F197" i="1"/>
  <c r="J179" i="1"/>
  <c r="J180" i="1"/>
  <c r="F181" i="1"/>
  <c r="J159" i="1"/>
  <c r="J160" i="1"/>
  <c r="J161" i="1"/>
  <c r="J162" i="1"/>
  <c r="J163" i="1"/>
  <c r="J164" i="1"/>
  <c r="J169" i="1"/>
  <c r="J170" i="1"/>
  <c r="J171" i="1"/>
  <c r="F172" i="1"/>
  <c r="J151" i="1"/>
  <c r="F152" i="1"/>
  <c r="J142" i="1"/>
  <c r="J143" i="1"/>
  <c r="J144" i="1"/>
  <c r="F145" i="1"/>
  <c r="J135" i="1"/>
  <c r="F135" i="1"/>
  <c r="J122" i="1"/>
  <c r="F123" i="1"/>
  <c r="F105" i="1"/>
  <c r="J93" i="1"/>
  <c r="F94" i="1"/>
  <c r="F86" i="1"/>
  <c r="J74" i="1"/>
  <c r="J75" i="1"/>
  <c r="J76" i="1"/>
  <c r="J77" i="1"/>
  <c r="F78" i="1"/>
  <c r="F67" i="1"/>
  <c r="H50" i="1"/>
  <c r="J50" i="1" s="1"/>
  <c r="H59" i="1"/>
  <c r="J59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58" i="1"/>
  <c r="J58" i="1" s="1"/>
  <c r="H60" i="1"/>
  <c r="J60" i="1" s="1"/>
  <c r="F36" i="1"/>
  <c r="H36" i="1" s="1"/>
  <c r="J36" i="1" s="1"/>
  <c r="I36" i="1"/>
  <c r="F40" i="1"/>
  <c r="H40" i="1" s="1"/>
  <c r="J40" i="1" s="1"/>
  <c r="I40" i="1"/>
  <c r="F41" i="1"/>
  <c r="H41" i="1" s="1"/>
  <c r="J41" i="1" s="1"/>
  <c r="I41" i="1"/>
  <c r="F42" i="1"/>
  <c r="H42" i="1" s="1"/>
  <c r="J42" i="1" s="1"/>
  <c r="I42" i="1"/>
  <c r="J28" i="1" l="1"/>
  <c r="J115" i="1"/>
  <c r="J249" i="1"/>
  <c r="J241" i="1"/>
  <c r="J233" i="1"/>
  <c r="J225" i="1"/>
  <c r="J205" i="1"/>
  <c r="J181" i="1"/>
  <c r="J172" i="1"/>
  <c r="J152" i="1"/>
  <c r="J145" i="1"/>
  <c r="J123" i="1"/>
  <c r="J94" i="1"/>
  <c r="J78" i="1"/>
  <c r="J67" i="1"/>
  <c r="F43" i="1"/>
  <c r="J43" i="1" l="1"/>
  <c r="I7" i="1"/>
  <c r="F7" i="1"/>
  <c r="H7" i="1" s="1"/>
  <c r="I6" i="1"/>
  <c r="F6" i="1"/>
  <c r="H6" i="1" s="1"/>
  <c r="J6" i="1" l="1"/>
  <c r="J7" i="1"/>
  <c r="F10" i="1"/>
  <c r="J10" i="1" l="1"/>
</calcChain>
</file>

<file path=xl/sharedStrings.xml><?xml version="1.0" encoding="utf-8"?>
<sst xmlns="http://schemas.openxmlformats.org/spreadsheetml/2006/main" count="520" uniqueCount="154">
  <si>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</si>
  <si>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</si>
  <si>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</si>
  <si>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</si>
  <si>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</si>
  <si>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</si>
  <si>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</si>
  <si>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</si>
  <si>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Część 1</t>
  </si>
  <si>
    <t>Nazwa, producent i nr katalogowy oferowanego produktu</t>
  </si>
  <si>
    <t>Stawka VAT</t>
  </si>
  <si>
    <t>Wartość VAT</t>
  </si>
  <si>
    <t>Cena jednostkowa brutto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</si>
  <si>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parametry jakościowe, techniczne i fizykochemiczne (skład surowcowy, skład chemiczny, przeznaczenie i konsystencję) nie gorsze niż produkty wyszczególnione przez Zamawiającego w opisie przedmiotu zamówienia.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</si>
  <si>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</si>
  <si>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</si>
  <si>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</si>
  <si>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</si>
  <si>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</si>
  <si>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</si>
  <si>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</si>
  <si>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Część 9</t>
  </si>
  <si>
    <t>Część 10</t>
  </si>
  <si>
    <t>Część 11</t>
  </si>
  <si>
    <t>Część 12</t>
  </si>
  <si>
    <t>Część 13</t>
  </si>
  <si>
    <t>Część 14</t>
  </si>
  <si>
    <t>Część 15</t>
  </si>
  <si>
    <t>Część 16</t>
  </si>
  <si>
    <t>Część 17</t>
  </si>
  <si>
    <t>Część 18</t>
  </si>
  <si>
    <t>Część 19</t>
  </si>
  <si>
    <t>Część 20</t>
  </si>
  <si>
    <t>Część 21</t>
  </si>
  <si>
    <t>Część 22</t>
  </si>
  <si>
    <t>CD13 Monoclonal Antibody (1C7D7)
Nieskoniugowane przeciwciało anty-CD13
Mysie przeciwciało monoklonalne, pierwszorzędowe
Izotyp: IgG1
Do zastosowań w technice Western Blot
Reaktywne w stosunku do materiału ludzkiego, mysiego, szczurzego
Klon: 1C7D7
Forma płynna
Stężenie 1 mg/mL
Opakowanie 100 µg
Zgodny z nr kat. MA1181 lub równoważny</t>
  </si>
  <si>
    <t>opak.</t>
  </si>
  <si>
    <t>IRF3 Recombinant Rabbit Monoclonal Antibody (SD2062)
Nieskoniugowane przeciwciało anty-IRF3
Królicze przeciwciało monoklonalne, pierwszorzędowe
Izotyp: IgG
Do zastosowań w technice Western Blot
Reaktywne w stosunku do materiału ludzkiego, mysiego, szczurzego
Eksprymowane w komórkach HEK293
Klon: SD2062
Forma płynna
Stężenie 1 mg/mL
Opak. 100 µL
Zgodny z nr kat. MA532348 lub równoważny</t>
  </si>
  <si>
    <t>MAVS Monoclonal Antibody (ABM28H9), eBioscience™
Nieskoniugowane przeciwciało anty-MAVS
Mysie przeciwciało monoklonalne, pierwszorzędowe
Izotyp: IgG2b
Do zastosowań w technice Western Blot
Reaktywne w stosunku do materiału ludzkiego
Klon: ABM28H9
Forma płynna
Stężenie 0,5 mg/mL
Opak. 100 µg
Zgodny z nr kat. 14-9835-82 lub równoważny</t>
  </si>
  <si>
    <t>Pierce Protease and Phosphatase Inhibitor Mini Tablets,EDTA-free
Koktajl inhibitorów proteaz I fosfataz zawierający w swoim składzie:
- Aprotinin 
- Bestatin 
- E-64 
- Leupeptin 
- Sodium fluoride 
- Sodium orthovanadate 
- Sodium pyrophosphate 
-β-glycerophosphate 
Produkt w formie tabletek, 1 tabletka pozwala na uzyskanie 10 mL buforu
Opak. 20 tabletek
Zgodny z nr kat. A32961 lub równoważny</t>
  </si>
  <si>
    <t>pary</t>
  </si>
  <si>
    <t>vj272 F 5’ – CCGGGTTTTCTCCTTCATTT – 3’ 5’ – FAM
vj272 R 5’ – AGATTTCAAAGGGTGCGATG – 3’</t>
  </si>
  <si>
    <t>vj292 F 5’ – TGAAAGCTGGTGTGAGTTACG – 3’ 5’ – FAM
vj292 R 5’ – GCCCCTGACAACATGAACTT – 3’</t>
  </si>
  <si>
    <t>vj294 F 5’ – GCTTCGTTCGGTCTTTTGTC – 3’ 5’ – PET
vj294 R 5’ – GCCTGACAGAATAGGCAAGC – 3’</t>
  </si>
  <si>
    <t>vj295 F 5’ – TCCACCAGATACAGTGAAAT – 3’ 5’ – FAM
vj295 R 5’ – CGGACCTTTCTTCCCATACA – 3’</t>
  </si>
  <si>
    <t>VD001 F 5’ – CCCGCGAACGAAATAAATAGAG – 3’ 5’ – NED
VD001 R 5’ – AGCCACCTACGGTGCTCG – 3’</t>
  </si>
  <si>
    <t>VD112 F 5’ – TAACTATGGCCTAGCGACGG – 3’ 5’ – VIC
VD112 R 5’ – CGTCGCTCATTATGGAACG – 3’</t>
  </si>
  <si>
    <t>VD114 F 5’ – GCAGATTAGGAAGAATAAGCCG – 3’ 5’ – NED
VD114 R 5’ – CTCATACGACACTTGCCATAGG – 3’</t>
  </si>
  <si>
    <t>VD119 F 5’ – CACTGTTACGTTACAATTAAGCACG – 3’ 5’ – VIC
VD119 R 5’ – TCTTGATCCCAAATGTAATTAGAGG – 3’</t>
  </si>
  <si>
    <t>VD126 F 5’ – ACCGGAAGCCGCCTAATC – 3’ 5’ – NED
VD126 R 5’ – TTTATGACTATCTAAACGTGTATTTGGG – 3’</t>
  </si>
  <si>
    <t>VD163 F 5’ – CAAGAGTCGGATTTGGCGC – 3’ 5’ – PET
VD163 R 5’ – ATAGTATGCTTCTATATATCTCTGAGTTTTTAT – 3’</t>
  </si>
  <si>
    <t>Zestawy oczyszczonych par starterów o długości do 30 nukleotydów każdy, z których jeden jest wyznakowany na 5' końcu markerem fluorescencyjnym jak: 6-FAM, TET, VIC, HEX, NED lub PET. Konfekcjonowane fabrycznie o stężeniu 10nmol każdy. Dostarczany w formie zliofilizowanej. Zgodny z nr kat. 450056 lub równoważny. Łącznie 10 par zgodnie z poniższą specyfikacją:</t>
  </si>
  <si>
    <t>szt.</t>
  </si>
  <si>
    <t>Kuwety prostokątne 10 mm, kompatybilne ze spektrofotometrem Prove 600 Spectroquant®, opak. 2 szt.; zgodny z nr kat. 1149460001 lub równoważny</t>
  </si>
  <si>
    <t>Kuwety kwarcowe prostokątne 10 mm, kompatybilne ze spektrofotometrem Prove 600 Spectroquant®, opak. 2 szt.; zgodny z nr kat. 1007840001 lub równoważny</t>
  </si>
  <si>
    <t>Kuwety prostokątne 20 mm, kompatybilne ze spektrofotometrem Prove 600 Spectroquant®, opak. 2 szt.; zgodny z nr kat. 1149470001 lub równoważny</t>
  </si>
  <si>
    <t>Kuwety prostokątne 50 mm, kompatybilne ze spektrofotometrem Prove 600 Spectroquant®, opak. 2 szt. ; zgodny z nr kat. 1149440001 lub równoważny</t>
  </si>
  <si>
    <t>Puste kuwety 16 mm z zakrętkami, kompatybilne ze spektrofotometrem Prove 600 Spectroquant®, opak. 25 szt.; zgodny z nr kat. 1147240001 lub równoważny</t>
  </si>
  <si>
    <t>Kuweta prostokątna 100 mm, kompatybilna ze spektrofotometrem Prove 600 Spectroquant®; zgodny z nr kat. 1740110001 lub równoważny</t>
  </si>
  <si>
    <t>Tytanian baru (IV) , opak. 2 kg; zgodny z nr kat. 208108-2KG lub równoważny</t>
  </si>
  <si>
    <t>Protease Inhibitor Cocktail
Koktajl inhibitorów proteaz zawierający w swoim składzie:
- AEBSF w stężeniu 104 mM, 
- Aprotinin w stężeniu 80 μM, 
- Bestatin w stężeniu 4 mM, 
- E-64 w stężeniu 1.4 mM, 
- Leupeptin w stężeniu 2 mM 
- Pepstatin A w stężeniu 1.5 mM
Roztwór DMSO;
opak. 1 ml; zgodny z nr kat. P8340-1ML lub równoważny</t>
  </si>
  <si>
    <t>Kwas octowy lodowaty r-r 99,5% CZDA, opak. 1 l; zgodny z nr kat. 115687607#1L lub równoważny</t>
  </si>
  <si>
    <t>Glicyna - kwas aminooctowy CZDA, opak. 1 kg; zgodny z nr kat 115275608#1KG lub równoważny</t>
  </si>
  <si>
    <t xml:space="preserve">Tris, opak. 1 kg; zgodny z nr kat. PA-03-7166-P#1KG lub równoważny </t>
  </si>
  <si>
    <t>4-Nitrofenylu fosforan sól disodowa 6 hydrat, woda 28,0 - 31,5%, pH (5% roztwór wodny) 8,5 - 10,5, zanieczyszczenia: wolne fosforany nieorganiczne: ≤ 1,0%, PNP: ≤ 0,0050%, chłonność molowa ≥ 9600 (312nm), czystość (HPLC) ≥ 98,0%, opak. 25 g; zgodny z nr kat. PA-03-2733-C#25G lub równoważny</t>
  </si>
  <si>
    <t>2,2-Difenylo-1-pikrylohydrazyl, opak. 1 g; zgodny z nr kat. PA-03-8745-X#1G lub równoważny</t>
  </si>
  <si>
    <t>Nadtlenek wodoru 30% cz.d.a., opak. 1 l;  zgodny z nr kat.  PA-11-0037#1L lub równoważny</t>
  </si>
  <si>
    <t>Alkohol etylowy 96% cz.d.a., opak. 500 ml;  zgodny z nr kat.  113964200#500ML lub równoważny</t>
  </si>
  <si>
    <t>Metanol cz.d.a., opak. 1 l;  zgodny z nr kat. PA-11-0026#1L lub równoważny</t>
  </si>
  <si>
    <t>Eter dietylowy CZDA, opak. 1 l;
zgodny z nr kat. 113842106#1L lub równoważny</t>
  </si>
  <si>
    <t xml:space="preserve">Odczynnik Folina i Ciocalteau, opak. 50 ml; zgodny z nr kat. 116943507#50ML lub równoważny  </t>
  </si>
  <si>
    <t xml:space="preserve">Kwas galusowy, bezwodny, opak. 25 g,  zgodny z nr kat. PA-03-7318-K#25G lub równoważny  </t>
  </si>
  <si>
    <t>L (+) - Arabinoza, 99 +%, opak. 25 g; zgodny z nr kat. PA-07-10498#25G lub równoważny</t>
  </si>
  <si>
    <t>Odczynnik Fehlinga A, opak. 1 l; zgodny z nr kat. 116942211#1L lub równoważny</t>
  </si>
  <si>
    <t>Odczynnik Fehlinga B, opak. 1 l; zgodny z nr kat.  116942221#1L lub równoważny</t>
  </si>
  <si>
    <t>Kwas cytrynowy 1 hydrat min. 99,5%, CZDA, opak. 1 kg; zgodny z nr kat. 
PA-01-0013-A#1KG lub równoważny</t>
  </si>
  <si>
    <t>Ampicylina sól sodowa, opak. 1 g; zgodny z nr kat. PA-03-7355-A#1G lub równoważny</t>
  </si>
  <si>
    <t>IPTG, 99,5%, wolny od dioksanu, opak. 25 g; zgodny z nr kat. PA-03-2102-C#25G lub równoważny</t>
  </si>
  <si>
    <t>Sprężyna gazowa 255 N do wirówki 5804R firmy Eppendorf; zgodny z nr. kat. 5814850058 lub równważny</t>
  </si>
  <si>
    <t>Płytki twin. tec PCR Plate 96, z półpełnymi bocznymi ramkami (semi-skirted) (dołki bezbarwne), niebieskie, opak. 25 szt.
Dołki wykonane z polipropylenu o bardzo cienkich ściankach
Stabilne poliwęglanowe ramki zapewniające sztywność i wytrzymałość
Maksymalna objętość dołka 250 µl
Z półobrzeżem w kolorze niebieskim
Podwyższone krawędzie pojedynczych dołków zapewniają efektywne i bezkontaminacyjne zamykanie
Do sterylizacji w autoklawie (121 st C, 20 min.)
Możliwość ściągnięcia ze strony internetowej producenta certyfikatu do każdej wyprodukowanej partii
Nie zawierają inhibitorów reakcji PCR, ludzkiego DNA, DNAz oraz RNAz
Zgodny z nr. kat. 0030128605 lub równoważny</t>
  </si>
  <si>
    <t xml:space="preserve">Probówki 5ml, pokrywka zatrzaskiwana, Eppendorf Quality, bezbarwny, opak. 200 szt. (2 torebki × 100 szt.) 
Pokrywka zatrzaskiwana 
Zakres temperatury roboczej:  -86 °C – 80 °C 
Materiał: przezroczysty polipropylen niezawierający plastyfikatorów, biocydów i środków ułatwiających wyjmowanie z formy 
Odporność na wirowanie do 25.000 x g. 
Stożkowy kształt
Zgodny z nr. kat. 0030119401 lub równoważny </t>
  </si>
  <si>
    <t xml:space="preserve">Probówki 5ml, zakrętka, Eppendorf Quality, bezbarwny, opak. 200 szt. (2 torebki × 100 szt.) 
Zakrętki - spłaszczone, rowkowane boki
Zakres temperatury roboczej:  -86 °C – 100 °C. 
Materiał: Najwyższej jakości przezroczysty polipropylen niezawierający plastyfikatorów, biocydów i środków ułatwiających wyjmowanie z formy 
Odporność na wirowanie do 25.000 x g. 
Stożkowy kształt
Zgodny z nr. kat. 0030122305 lub równoważny </t>
  </si>
  <si>
    <t>AccuScript - zestaw do syntezy DNA, na 50 reakcji; zgodny z nr kat. 200820 lub równoważny</t>
  </si>
  <si>
    <t>zestaw</t>
  </si>
  <si>
    <t>Agaroza Protino® Ni-NTA, agaroza - wiązanie, przepływ grawitacyjny, FPLC™, zawiesina wodna, pojemność wiązania: 50 mg/ml, matryca 6 % agaroza, opak. 100 ml; zgodny z nr kat. 745400.100 lub równoważny</t>
  </si>
  <si>
    <t>0,5 M EDTA pH 8,0 (Molecular Biology Grade) - ultraczysty, sterylny roztwór 0.5 M EDTA o pH 8.0 (Na2EDTA·2H2O rozpuszczony w ultraczystej, dejonizowanej wodzie) do zastosowań w biochemii oraz biologii molekularnej, gdy wymagana jest obecność chelatora dwuwartościowych jonów metali, wolny od nukleaz, opak. 500 ml; zgodny z nr kat. E0240-02 lub równoważny</t>
  </si>
  <si>
    <t>1x TE pH 8,0 (Molecular Biology Grade) -  bufor TE do elucji i przechowywania kwasów nukleinowych po izolacji, 10 mM Tris-HCl (pH 8.0) / 1 mM EDTA·, brak nukleaz, opak. 500 ml; zgodny z nr kat. E0250-01 lub równoważny</t>
  </si>
  <si>
    <t>1M Tris-HCl pH 8,0 (Molecular Biology Grade) - bufor Tris-HCl  składnik roztworów buforowych, takich jak TAE, TBE, TE, dobrze rozpuszczalny w wodzie, stosowany w zakresie pH 6,8–8,8, opak. 1000 ml; zgodny z nr kat. E0273-01 lub równoważny</t>
  </si>
  <si>
    <t>5 x TBE (Molecular Biology Grade) - sterylnie filtrowany roztwór 445 mM Tris, 445 mM kwasu borowego i 10 mM EDTA, do elektroforezy DNA i RNA na żelach poliakrylamidowych, opak. 5 x 1 l; zgodny z nr kat. E0230-02 lub równoważny</t>
  </si>
  <si>
    <t>opak</t>
  </si>
  <si>
    <t>Pepton mikrobiologiczny (Peptobak), opakowanie 1000 g; zgodny z nr kat. S-0009 lub równoważny</t>
  </si>
  <si>
    <t>Filtry strzykawkowe niesterylne PES, średnica 25 mm, średnica porów 0,45 µm, opakowanie 100 sztuk</t>
  </si>
  <si>
    <t>Filtry strzykawkowe niesterylne PES, średnica 25 mm, średnica porów 0,22 µm, opakowanie 100 sztuk</t>
  </si>
  <si>
    <t>Strzykawka 2-częściowa luer 10 ml, opakowanie 100 sztuk</t>
  </si>
  <si>
    <t>Strzykawka 2-częściowa luer 20 ml, opakowanie 100 sztuk</t>
  </si>
  <si>
    <t>dispoFINE Igła iniekcyjna  1,2x40mm, opakowanie 100 sztuk</t>
  </si>
  <si>
    <t>Bufor do kalibracji pH-metru o pH 4,00±0,01, opak. 500 ml</t>
  </si>
  <si>
    <t xml:space="preserve">Bufor do kalibracji pH-metru o pH 7,00±0,01, opak. 500 ml </t>
  </si>
  <si>
    <t xml:space="preserve">Bufor do kalibracji pH-metru o pH 9,00±0,01, opak. 500 ml </t>
  </si>
  <si>
    <t>Imidazol, opak. 1 kg.; zgodny z nr kat: GLEN*GB9580-1KG lub równowważny</t>
  </si>
  <si>
    <t>Sączki filtracyjne z bibuły, twarde – typ 640 d Macherey-Nagel, śr. 70mm Popiół: &lt; 0,01%; Odporność temperaturowa: do 130°C; Gramatura: 85 g/m2; Grubość: 0,2 mm, opak. 100 szt.; zgodny z nr. kat. B-2510 lub równoważny</t>
  </si>
  <si>
    <t>Mankiet ochronny do kolby próżniowej z EPDM, poj. kolby 1000 ml, śr. wewn. szyjki 44mm, śr. zewn. mankietu 66mm, śr. wewn. mankietu 32mm; zgodny z nr. kat. 2-6962 lub równoważny</t>
  </si>
  <si>
    <t>Probówki wirówkowe typu Falcon z PP – poj. 50 ml, brązowe, skala i pole opisowe, wykonane z PP, w komplecie z zakrętką z HDPE, probówki w kolorze brązowym dla próbek wrażliwych na światło, opak. 25 szt.; zgodny z
nr. kat. J-0315 lub równoważny</t>
  </si>
  <si>
    <t>Szkiełka nakrywkowe – kwadratowe – 20 x 20 mm, grubość 0,13-0,17 mm, opak. 100 szt.; zgodny z nr kat. S-1388 lub równoważny</t>
  </si>
  <si>
    <t>Szklane fiolki scyntylacyjne typu Wheaton z zakrętką, 20ml, zakrętka z tworzywa mocznikowego ze stożkiem z PE, opak. 100 szt.; zgodny z nr. kat. G-9104 lub równoważny</t>
  </si>
  <si>
    <t>Naczynka wagowe jednorazowego użytku, czarne, wymiary: 41 x 41 x 8 mm, opak. 100 szt.; zgodny z nr kat. B-3314 lub równoważny</t>
  </si>
  <si>
    <t>Naczynka wagowe jednorazowego użytku, czarne, wymiary: 89 x 89 x 25 mm, opak. 100 szt.; zgodny z nr kat. B-3315 lub równoważny</t>
  </si>
  <si>
    <t>Końcówki do pipet automatycznych, poj. 1000-5000 μl, opak. 150 szt.; zgodny z nr kat. B-2428 lub równoważny</t>
  </si>
  <si>
    <t>Końcówki do pipet Sarstedt - w worku, poj. 100-1000 µl, dł. 72 mm, opak. 500 szt.; zgodny z nr kat. J-3018 lub równoważny</t>
  </si>
  <si>
    <t>Tryskawka laboratoryjna LDPE ze skalą, pojemność 100 ml, podziałka 25ml; zgodny z nr kat L-0999 lub równoważny</t>
  </si>
  <si>
    <t>Worki autoklawowalne z PP na odpady
Pojemność 24L
Wymiary: 400X780 mm
Grubość: 50 µum
Bezbarwne z czerwonym nadrukiem „Bio Hazard”
Możliwość sterylizacji w temperaturze do 134°C
Opak. 50 szt.
Zgodny z nr kat. J-2558 lub równoważny</t>
  </si>
  <si>
    <t>Pipeta wielomiarowa, poj. 5 ml, kl. B, skala brązowa – zero na dole; zgodny z nr kat. 
08-126.202.08, lub równoważny</t>
  </si>
  <si>
    <t>Końcówki do pipet Brand, poj. 2-200µl, opak. 10x 1000 szt.; zgodny z nr kat. 
K-0211 lub równoważny</t>
  </si>
  <si>
    <t>Końcówki do pipet Brand, poj. 50-1000µl, opak. 10x500 szt.; zgodny z nr kat. 
K-0221 lub równoważny</t>
  </si>
  <si>
    <t xml:space="preserve">Paski pH zakres 0-14, opakowanie: tuba - 150 sztuk; zgodny z nr kat.  
10-000500.10 lub równoważny </t>
  </si>
  <si>
    <t>Tymoloftaleina, roztwór 0,1%, opak. 100 ml</t>
  </si>
  <si>
    <t>Azotan strontu, CZDA, opak. 25 g</t>
  </si>
  <si>
    <t>Albumina z jaj, (proszek) – czysty, opak. 250 g</t>
  </si>
  <si>
    <t>Ninhydryna, roztwór 0,1%, opak. 100 ml; zgodny z nr kat. 49231-100ML lub równoważny</t>
  </si>
  <si>
    <t>Azotan srebra CZDA, opak. 25 g; zgodny z nr kat. 57382-25G lub równoważny</t>
  </si>
  <si>
    <t>Tiosiarczan sodu 5hydrat CZDA, opak. 500 g; zgodny z nr kat. 56512-500G lub równoważny</t>
  </si>
  <si>
    <t xml:space="preserve">Benzyna ekstrakcyjna, opak. 250 ml  </t>
  </si>
  <si>
    <t>Azotan srebra – CZDA, opak. 25 g</t>
  </si>
  <si>
    <t>Kuweta PS semi-mikro 2,5 ml - kuweta optyczna PS (zakres widzialny), wymiary zewnętrzne: 12x12x45 mm, typ: semi-micro, pojemność: 2,5 ml, długość drogi optycznej: 10 mm, wymiary okienka: 4x22 mm, opak. 100 szt.; zgodny z nr kat. 814-01940/00 lub równoważny</t>
  </si>
  <si>
    <t>Szczotka do probówek 10 mm - 100% szczecina + pędzelek
Szczotka do probówek zakończona pędzelkiem o wymiarach (mm):
Długość całkowita - 350
Długość części pracującej - 100
średnica - 10
Zgodny z nr kat. 085/350/10/100 lub równoważny</t>
  </si>
  <si>
    <t>Szczotka do probówek 15 mm - 100% szczecina + pędzelek
Szczotka do probówek zakończona pędzelkiem o wymiarach (mm):
Długość całkowita - 350
Długość części pracującej - 100
średnica - 15
Zgodny z nr kat. 085/350/15/100 lub równoważny</t>
  </si>
  <si>
    <t>Fiolet krystaliczny, zawartość min. 90,0 %, straty po suszeniu max. 10,0 %, współczynnik max.. absorpcji P*15 nm 0,98 - 1,25, opak. 25 g; zgodny z nr kat. 363-124251505-25G lub równoważny</t>
  </si>
  <si>
    <t>Tween-20, opak. 250 ml; zgodny z nr kat. 363-598625200-250ML lub równoważny</t>
  </si>
  <si>
    <t>Triton X-100, klarowna lub lekko mętna ciecz, barwa max. 100 j.Hz, współczynnik załamania światła (20°C) 1,49 - 1,492, temperatura mętnienia (1%, H2O) 63 - 69°C, opak. 500 ml; zgodny z nr kat. 363-498418103-500ML lub równoważny</t>
  </si>
  <si>
    <t>Probówka PP typu Falcon 50ml (30x115mm) stożkowodenna, skalowana, z niebieską nakrętką, opak. 50 szt.; zgodny z nr kat. 5.330.021.401 lub równoważny</t>
  </si>
  <si>
    <t>Czyściwo bezpyłowe - kolor: biały, surowiec: 100 % celuloza, gramatura: 2x21 g/m, ilość listków: 850, ilość warstw: 2, perforacja, długość rolki: 298 mb, średnica rolki: 23,5 cm, szerokość listka: 35 cm, długość listka: 24 cm</t>
  </si>
  <si>
    <t xml:space="preserve">Kuweta szklana z przykrywką teflonową 50 mm,  
objętość: 17,5 ml,  
wymiary:  45x12,5x52,5 mm;
zgodny z nr kat. 1OG50 lub równoważny </t>
  </si>
  <si>
    <t>1OG10. Kuweta szklana z przykrywką teflonową 10 mm, 
objętość: 3,5 ml, 
wymiary:  45x12,5x12,5 mm;
zgodny z nr kat. 1OG10 lub równoważny</t>
  </si>
  <si>
    <t>Kapilara do HPLC średnica wewnętrzna 0.17 mm, długość 105 mm, dedykowana do feruli do ręcznego montażu (5067-5966) (Quick Turn capillary stainless steel 0.17 x 105 mm. For use with InfinityLab Quick Turn fitting. Compatible with InfinityLab LC instruments. No fittings); zgodny z nr kat. 5500-1193 lub równoważny</t>
  </si>
  <si>
    <t xml:space="preserve">Zestaw ferul do HPLC (1/16in Fittings and Ferrules, 10/Pk) opakowanie 10 sztuk 
Złączki ze stali nierdzewnej z krótką śrubką (S), 10 szt./op. Średnica wewnętrzna 1,6 mm, śrubki mocujące (długość: 9,5 mm), ferrule przednie i tylne;
zgodny z nr kat. 5062-2418 lub równoważny       
zdjęcie poglądowe:
</t>
  </si>
  <si>
    <t xml:space="preserve">Ferula do ręcznego montażu kapilary do HPLC średnica wewnętrzna 1.6 mm (InfinityLab Quick Turn LC fitting) 
Szybkozłączka ze stali nierdzewnej, w komplecie z przednią ferrulą grafitową, do montażu kapilar Quick Turn, I.D. złączki 1.6 mm;
zgodny z nr kat. 5067-5966 lub równoważny
zdjęcie poglądowe:
</t>
  </si>
  <si>
    <t>Gen.</t>
  </si>
  <si>
    <t>WNG, WIM, Gen.</t>
  </si>
  <si>
    <t xml:space="preserve">Biol. Kom., Biotech., Gen., Kol. III, </t>
  </si>
  <si>
    <t>WNoZiKF</t>
  </si>
  <si>
    <t>Biol. Kom.</t>
  </si>
  <si>
    <t>Biotech.</t>
  </si>
  <si>
    <t>Hydro., Biol. Kom., Gen.</t>
  </si>
  <si>
    <t>Biotech., Hydro.</t>
  </si>
  <si>
    <t>Hydro.</t>
  </si>
  <si>
    <t>Załącznik nr 2</t>
  </si>
  <si>
    <t>FORMULARZ PRZEDMIOTOWO-CENOWY                                                                     UKW/DZP-281-ZO-B-39/2024</t>
  </si>
  <si>
    <t xml:space="preserve">Dane  firmy </t>
  </si>
  <si>
    <t xml:space="preserve">Zamawiający dopuszcza podpisanie dokumentów przez osobę lub osoby uprawnione do reprezentowania Wykonawcy kwalifikowanym podpisem elektronicznym  lub podpisem zaufanym lub podpisem osobistym (e-dowód). </t>
  </si>
  <si>
    <t>Pliki podpisywane profilem zaufanym, nie mogą być większe niż 10MB oraz pliki podpisywane w aplikacji eDoApp służącej do składania podpisu osobistego nie mogą być większe niż 5MB.</t>
  </si>
  <si>
    <t xml:space="preserve">Zamawiający zaleca zapisanie formularza w formacie .pdf- z zastrzeżeniem, iż po zapisaniu muszą być widoczne wszystkie cytry i litery stanowiące treść Formularza przedmiotowo-cenowego </t>
  </si>
  <si>
    <t>podpis Wykonawcy/Pełnomocnika</t>
  </si>
  <si>
    <t>MODYFIKACJA</t>
  </si>
  <si>
    <t>Formaldehyd (formalina r-r 40%) – formaldehyd 40% CZ. zgodny z FP IV, opak. 1 l; zgodny z nr kat. 363-424321737-1L lub równoważny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</si>
</sst>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44" fontId="0" fillId="0" borderId="1" xfId="1" applyFont="1" applyBorder="1" applyAlignment="1" applyProtection="1">
      <alignment horizontal="center" vertical="top"/>
    </xf>
    <xf numFmtId="44" fontId="0" fillId="0" borderId="1" xfId="0" applyNumberFormat="1" applyBorder="1" applyAlignment="1">
      <alignment horizontal="center" vertical="top"/>
    </xf>
    <xf numFmtId="44" fontId="2" fillId="2" borderId="2" xfId="1" applyFont="1" applyFill="1" applyBorder="1" applyAlignment="1" applyProtection="1">
      <alignment vertical="top"/>
    </xf>
    <xf numFmtId="44" fontId="2" fillId="2" borderId="2" xfId="0" applyNumberFormat="1" applyFont="1" applyFill="1" applyBorder="1" applyAlignment="1">
      <alignment vertical="top"/>
    </xf>
    <xf numFmtId="44" fontId="0" fillId="0" borderId="5" xfId="1" applyFont="1" applyFill="1" applyBorder="1" applyAlignment="1" applyProtection="1">
      <alignment horizontal="center" vertical="top"/>
      <protection locked="0"/>
    </xf>
    <xf numFmtId="44" fontId="0" fillId="0" borderId="1" xfId="1" applyFont="1" applyFill="1" applyBorder="1" applyAlignment="1" applyProtection="1">
      <alignment horizontal="center" vertical="top"/>
    </xf>
    <xf numFmtId="9" fontId="0" fillId="0" borderId="1" xfId="0" applyNumberFormat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5" fillId="0" borderId="3" xfId="0" applyFont="1" applyBorder="1" applyAlignment="1">
      <alignment horizontal="left" vertical="top" wrapText="1"/>
    </xf>
    <xf numFmtId="44" fontId="2" fillId="2" borderId="14" xfId="1" applyFont="1" applyFill="1" applyBorder="1" applyAlignment="1" applyProtection="1">
      <alignment vertical="top"/>
    </xf>
    <xf numFmtId="44" fontId="2" fillId="2" borderId="14" xfId="0" applyNumberFormat="1" applyFont="1" applyFill="1" applyBorder="1" applyAlignment="1">
      <alignment vertical="top"/>
    </xf>
    <xf numFmtId="9" fontId="0" fillId="0" borderId="1" xfId="0" applyNumberFormat="1" applyFill="1" applyBorder="1" applyAlignment="1" applyProtection="1">
      <alignment horizontal="center" vertical="top"/>
      <protection locked="0"/>
    </xf>
    <xf numFmtId="0" fontId="0" fillId="0" borderId="1" xfId="0" applyFill="1" applyBorder="1" applyAlignment="1" applyProtection="1">
      <alignment horizontal="center" vertical="top"/>
      <protection locked="0"/>
    </xf>
    <xf numFmtId="0" fontId="3" fillId="0" borderId="3" xfId="0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6" xfId="0" applyFill="1" applyBorder="1" applyAlignment="1">
      <alignment horizontal="right" vertical="top"/>
    </xf>
    <xf numFmtId="44" fontId="0" fillId="0" borderId="7" xfId="1" applyFont="1" applyFill="1" applyBorder="1" applyAlignment="1" applyProtection="1">
      <alignment horizontal="center" vertical="top"/>
    </xf>
    <xf numFmtId="44" fontId="0" fillId="0" borderId="8" xfId="1" applyFont="1" applyFill="1" applyBorder="1" applyAlignment="1" applyProtection="1">
      <alignment horizontal="center" vertical="top"/>
    </xf>
    <xf numFmtId="44" fontId="0" fillId="0" borderId="9" xfId="1" applyFont="1" applyFill="1" applyBorder="1" applyAlignment="1" applyProtection="1">
      <alignment horizontal="center" vertical="top"/>
    </xf>
    <xf numFmtId="44" fontId="0" fillId="0" borderId="10" xfId="1" applyFont="1" applyFill="1" applyBorder="1" applyAlignment="1" applyProtection="1">
      <alignment horizontal="center" vertical="top"/>
    </xf>
    <xf numFmtId="44" fontId="0" fillId="0" borderId="0" xfId="1" applyFont="1" applyFill="1" applyBorder="1" applyAlignment="1" applyProtection="1">
      <alignment horizontal="center" vertical="top"/>
    </xf>
    <xf numFmtId="44" fontId="0" fillId="0" borderId="11" xfId="1" applyFont="1" applyFill="1" applyBorder="1" applyAlignment="1" applyProtection="1">
      <alignment horizontal="center" vertical="top"/>
    </xf>
    <xf numFmtId="44" fontId="0" fillId="0" borderId="15" xfId="1" applyFont="1" applyFill="1" applyBorder="1" applyAlignment="1" applyProtection="1">
      <alignment horizontal="center" vertical="top"/>
    </xf>
    <xf numFmtId="44" fontId="0" fillId="0" borderId="12" xfId="1" applyFont="1" applyFill="1" applyBorder="1" applyAlignment="1" applyProtection="1">
      <alignment horizontal="center" vertical="top"/>
    </xf>
    <xf numFmtId="44" fontId="0" fillId="0" borderId="16" xfId="1" applyFont="1" applyFill="1" applyBorder="1" applyAlignment="1" applyProtection="1">
      <alignment horizontal="center" vertical="top"/>
    </xf>
    <xf numFmtId="0" fontId="2" fillId="0" borderId="0" xfId="0" applyFont="1" applyAlignment="1">
      <alignment horizontal="center" vertical="center" wrapText="1"/>
    </xf>
    <xf numFmtId="0" fontId="0" fillId="2" borderId="12" xfId="0" applyFill="1" applyBorder="1" applyAlignment="1">
      <alignment horizontal="right" vertical="top"/>
    </xf>
    <xf numFmtId="0" fontId="0" fillId="2" borderId="13" xfId="0" applyFill="1" applyBorder="1" applyAlignment="1">
      <alignment horizontal="right" vertical="top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8" xfId="0" applyBorder="1" applyAlignment="1">
      <alignment horizontal="center"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111</xdr:row>
      <xdr:rowOff>1038225</xdr:rowOff>
    </xdr:from>
    <xdr:to>
      <xdr:col>1</xdr:col>
      <xdr:colOff>1343025</xdr:colOff>
      <xdr:row>111</xdr:row>
      <xdr:rowOff>1695450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CCA0D5F-A351-71E3-EE38-82AE1CA58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57569100"/>
          <a:ext cx="1200150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219076</xdr:colOff>
      <xdr:row>112</xdr:row>
      <xdr:rowOff>1221120</xdr:rowOff>
    </xdr:from>
    <xdr:to>
      <xdr:col>1</xdr:col>
      <xdr:colOff>1266826</xdr:colOff>
      <xdr:row>112</xdr:row>
      <xdr:rowOff>2114550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73B5AD2-BC3C-4175-8C54-A11DA584B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1" y="59533170"/>
          <a:ext cx="1047750" cy="893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5"/>
  <sheetViews>
    <sheetView tabSelected="1" topLeftCell="A216" zoomScaleNormal="100" zoomScalePageLayoutView="90" workbookViewId="0">
      <selection activeCell="B221" sqref="B221"/>
    </sheetView>
  </sheetViews>
  <sheetFormatPr defaultRowHeight="15" x14ac:dyDescent="0.25"/>
  <cols>
    <col min="1" max="1" width="4.140625" customWidth="1"/>
    <col min="2" max="2" width="68.28515625" style="4" customWidth="1"/>
    <col min="3" max="3" width="8.7109375" customWidth="1"/>
    <col min="4" max="4" width="5.5703125" style="1" customWidth="1"/>
    <col min="5" max="5" width="12.5703125" customWidth="1"/>
    <col min="6" max="6" width="14.140625" customWidth="1"/>
    <col min="7" max="7" width="6.85546875" customWidth="1"/>
    <col min="8" max="8" width="10.140625" customWidth="1"/>
    <col min="9" max="9" width="12.42578125" customWidth="1"/>
    <col min="10" max="10" width="13.28515625" customWidth="1"/>
    <col min="11" max="11" width="18.28515625" customWidth="1"/>
  </cols>
  <sheetData>
    <row r="1" spans="1:11" x14ac:dyDescent="0.25">
      <c r="B1" s="4" t="s">
        <v>147</v>
      </c>
      <c r="C1" s="51" t="s">
        <v>152</v>
      </c>
      <c r="D1" s="50"/>
      <c r="E1" s="50"/>
      <c r="F1" s="50"/>
      <c r="G1" s="50"/>
      <c r="K1" s="26" t="s">
        <v>145</v>
      </c>
    </row>
    <row r="2" spans="1:11" ht="35.25" customHeight="1" x14ac:dyDescent="0.25">
      <c r="A2" s="3"/>
      <c r="B2" s="27"/>
      <c r="C2" s="44" t="s">
        <v>146</v>
      </c>
      <c r="D2" s="44"/>
      <c r="E2" s="44"/>
      <c r="F2" s="44"/>
      <c r="G2" s="44"/>
      <c r="H2" s="27"/>
      <c r="I2" s="2"/>
      <c r="J2" s="2"/>
    </row>
    <row r="3" spans="1:11" x14ac:dyDescent="0.25">
      <c r="A3" s="3"/>
      <c r="B3" s="28" t="s">
        <v>136</v>
      </c>
      <c r="C3" s="2"/>
      <c r="D3" s="2"/>
      <c r="E3" s="2"/>
      <c r="F3" s="2"/>
      <c r="G3" s="2"/>
      <c r="H3" s="2"/>
      <c r="I3" s="2"/>
      <c r="J3" s="2"/>
    </row>
    <row r="4" spans="1:11" ht="51" x14ac:dyDescent="0.25">
      <c r="A4" s="5" t="s">
        <v>1</v>
      </c>
      <c r="B4" s="25" t="s">
        <v>2</v>
      </c>
      <c r="C4" s="5" t="s">
        <v>7</v>
      </c>
      <c r="D4" s="5" t="s">
        <v>0</v>
      </c>
      <c r="E4" s="7" t="s">
        <v>3</v>
      </c>
      <c r="F4" s="7" t="s">
        <v>4</v>
      </c>
      <c r="G4" s="7" t="s">
        <v>10</v>
      </c>
      <c r="H4" s="7" t="s">
        <v>11</v>
      </c>
      <c r="I4" s="7" t="s">
        <v>12</v>
      </c>
      <c r="J4" s="7" t="s">
        <v>5</v>
      </c>
      <c r="K4" s="7" t="s">
        <v>9</v>
      </c>
    </row>
    <row r="5" spans="1:11" x14ac:dyDescent="0.25">
      <c r="A5" s="31" t="s">
        <v>8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48.5" customHeight="1" x14ac:dyDescent="0.25">
      <c r="A6" s="9">
        <v>1</v>
      </c>
      <c r="B6" s="10" t="s">
        <v>35</v>
      </c>
      <c r="C6" s="11" t="s">
        <v>36</v>
      </c>
      <c r="D6" s="11">
        <v>1</v>
      </c>
      <c r="E6" s="16"/>
      <c r="F6" s="17">
        <f t="shared" ref="F6:F7" si="0">E6*D6</f>
        <v>0</v>
      </c>
      <c r="G6" s="18"/>
      <c r="H6" s="17">
        <f t="shared" ref="H6:H7" si="1">F6*G6</f>
        <v>0</v>
      </c>
      <c r="I6" s="17">
        <f t="shared" ref="I6:I7" si="2">E6+(G6*E6)</f>
        <v>0</v>
      </c>
      <c r="J6" s="13">
        <f t="shared" ref="J6:J7" si="3">F6+H6</f>
        <v>0</v>
      </c>
      <c r="K6" s="19"/>
    </row>
    <row r="7" spans="1:11" ht="164.25" customHeight="1" x14ac:dyDescent="0.25">
      <c r="A7" s="9">
        <v>2</v>
      </c>
      <c r="B7" s="20" t="s">
        <v>37</v>
      </c>
      <c r="C7" s="11" t="s">
        <v>36</v>
      </c>
      <c r="D7" s="11">
        <v>1</v>
      </c>
      <c r="E7" s="16"/>
      <c r="F7" s="17">
        <f t="shared" si="0"/>
        <v>0</v>
      </c>
      <c r="G7" s="18"/>
      <c r="H7" s="17">
        <f t="shared" si="1"/>
        <v>0</v>
      </c>
      <c r="I7" s="17">
        <f t="shared" si="2"/>
        <v>0</v>
      </c>
      <c r="J7" s="13">
        <f t="shared" si="3"/>
        <v>0</v>
      </c>
      <c r="K7" s="19"/>
    </row>
    <row r="8" spans="1:11" ht="147.75" customHeight="1" x14ac:dyDescent="0.25">
      <c r="A8" s="9">
        <v>3</v>
      </c>
      <c r="B8" s="20" t="s">
        <v>38</v>
      </c>
      <c r="C8" s="11" t="s">
        <v>36</v>
      </c>
      <c r="D8" s="11">
        <v>1</v>
      </c>
      <c r="E8" s="16"/>
      <c r="F8" s="17">
        <f t="shared" ref="F8:F9" si="4">E8*D8</f>
        <v>0</v>
      </c>
      <c r="G8" s="18"/>
      <c r="H8" s="17">
        <f t="shared" ref="H8:H9" si="5">F8*G8</f>
        <v>0</v>
      </c>
      <c r="I8" s="17">
        <f t="shared" ref="I8:I9" si="6">E8+(G8*E8)</f>
        <v>0</v>
      </c>
      <c r="J8" s="13">
        <f t="shared" ref="J8:J9" si="7">F8+H8</f>
        <v>0</v>
      </c>
      <c r="K8" s="19"/>
    </row>
    <row r="9" spans="1:11" ht="173.25" customHeight="1" thickBot="1" x14ac:dyDescent="0.3">
      <c r="A9" s="9">
        <v>4</v>
      </c>
      <c r="B9" s="20" t="s">
        <v>39</v>
      </c>
      <c r="C9" s="11" t="s">
        <v>36</v>
      </c>
      <c r="D9" s="11">
        <v>1</v>
      </c>
      <c r="E9" s="16"/>
      <c r="F9" s="17">
        <f t="shared" si="4"/>
        <v>0</v>
      </c>
      <c r="G9" s="18"/>
      <c r="H9" s="17">
        <f t="shared" si="5"/>
        <v>0</v>
      </c>
      <c r="I9" s="17">
        <f t="shared" si="6"/>
        <v>0</v>
      </c>
      <c r="J9" s="13">
        <f t="shared" si="7"/>
        <v>0</v>
      </c>
      <c r="K9" s="19"/>
    </row>
    <row r="10" spans="1:11" ht="15.75" thickBot="1" x14ac:dyDescent="0.3">
      <c r="A10" s="9"/>
      <c r="B10" s="32" t="s">
        <v>6</v>
      </c>
      <c r="C10" s="33"/>
      <c r="D10" s="33"/>
      <c r="E10" s="34"/>
      <c r="F10" s="14">
        <f>SUM(F6:F9)</f>
        <v>0</v>
      </c>
      <c r="G10" s="8"/>
      <c r="H10" s="8"/>
      <c r="I10" s="8"/>
      <c r="J10" s="15">
        <f>SUM(J6:J9)</f>
        <v>0</v>
      </c>
      <c r="K10" s="8"/>
    </row>
    <row r="12" spans="1:11" ht="63" customHeight="1" x14ac:dyDescent="0.25">
      <c r="B12" s="30" t="s">
        <v>13</v>
      </c>
      <c r="C12" s="30"/>
      <c r="D12" s="30"/>
      <c r="E12" s="30"/>
      <c r="F12" s="30"/>
      <c r="G12" s="30"/>
      <c r="H12" s="30"/>
    </row>
    <row r="14" spans="1:11" x14ac:dyDescent="0.25">
      <c r="A14" s="3"/>
      <c r="B14" s="4" t="s">
        <v>136</v>
      </c>
      <c r="C14" s="2"/>
      <c r="D14" s="2"/>
      <c r="E14" s="2"/>
      <c r="F14" s="2"/>
      <c r="G14" s="2"/>
      <c r="H14" s="2"/>
      <c r="I14" s="2"/>
      <c r="J14" s="2"/>
    </row>
    <row r="15" spans="1:11" ht="51" x14ac:dyDescent="0.25">
      <c r="A15" s="5" t="s">
        <v>1</v>
      </c>
      <c r="B15" s="6" t="s">
        <v>2</v>
      </c>
      <c r="C15" s="5" t="s">
        <v>7</v>
      </c>
      <c r="D15" s="5" t="s">
        <v>0</v>
      </c>
      <c r="E15" s="7" t="s">
        <v>3</v>
      </c>
      <c r="F15" s="7" t="s">
        <v>4</v>
      </c>
      <c r="G15" s="7" t="s">
        <v>10</v>
      </c>
      <c r="H15" s="7" t="s">
        <v>11</v>
      </c>
      <c r="I15" s="7" t="s">
        <v>12</v>
      </c>
      <c r="J15" s="7" t="s">
        <v>5</v>
      </c>
      <c r="K15" s="7" t="s">
        <v>9</v>
      </c>
    </row>
    <row r="16" spans="1:11" x14ac:dyDescent="0.25">
      <c r="A16" s="31" t="s">
        <v>14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ht="70.5" customHeight="1" x14ac:dyDescent="0.25">
      <c r="A17" s="9"/>
      <c r="B17" s="10" t="s">
        <v>51</v>
      </c>
      <c r="C17" s="11" t="s">
        <v>40</v>
      </c>
      <c r="D17" s="11">
        <v>10</v>
      </c>
      <c r="E17" s="16"/>
      <c r="F17" s="17">
        <f t="shared" ref="F17" si="8">E17*D17</f>
        <v>0</v>
      </c>
      <c r="G17" s="18"/>
      <c r="H17" s="17">
        <f t="shared" ref="H17" si="9">F17*G17</f>
        <v>0</v>
      </c>
      <c r="I17" s="17">
        <f t="shared" ref="I17" si="10">E17+(G17*E17)</f>
        <v>0</v>
      </c>
      <c r="J17" s="13">
        <f t="shared" ref="J17" si="11">F17+H17</f>
        <v>0</v>
      </c>
      <c r="K17" s="19"/>
    </row>
    <row r="18" spans="1:11" ht="30" customHeight="1" x14ac:dyDescent="0.25">
      <c r="A18" s="9">
        <v>1</v>
      </c>
      <c r="B18" s="10" t="s">
        <v>41</v>
      </c>
      <c r="C18" s="35"/>
      <c r="D18" s="36"/>
      <c r="E18" s="36"/>
      <c r="F18" s="36"/>
      <c r="G18" s="36"/>
      <c r="H18" s="36"/>
      <c r="I18" s="36"/>
      <c r="J18" s="37"/>
      <c r="K18" s="19"/>
    </row>
    <row r="19" spans="1:11" ht="33" customHeight="1" x14ac:dyDescent="0.25">
      <c r="A19" s="9">
        <v>2</v>
      </c>
      <c r="B19" s="10" t="s">
        <v>42</v>
      </c>
      <c r="C19" s="38"/>
      <c r="D19" s="39"/>
      <c r="E19" s="39"/>
      <c r="F19" s="39"/>
      <c r="G19" s="39"/>
      <c r="H19" s="39"/>
      <c r="I19" s="39"/>
      <c r="J19" s="40"/>
      <c r="K19" s="19"/>
    </row>
    <row r="20" spans="1:11" ht="29.25" customHeight="1" x14ac:dyDescent="0.25">
      <c r="A20" s="9">
        <v>3</v>
      </c>
      <c r="B20" s="10" t="s">
        <v>43</v>
      </c>
      <c r="C20" s="38"/>
      <c r="D20" s="39"/>
      <c r="E20" s="39"/>
      <c r="F20" s="39"/>
      <c r="G20" s="39"/>
      <c r="H20" s="39"/>
      <c r="I20" s="39"/>
      <c r="J20" s="40"/>
      <c r="K20" s="19"/>
    </row>
    <row r="21" spans="1:11" ht="29.25" customHeight="1" x14ac:dyDescent="0.25">
      <c r="A21" s="9">
        <v>4</v>
      </c>
      <c r="B21" s="10" t="s">
        <v>44</v>
      </c>
      <c r="C21" s="38"/>
      <c r="D21" s="39"/>
      <c r="E21" s="39"/>
      <c r="F21" s="39"/>
      <c r="G21" s="39"/>
      <c r="H21" s="39"/>
      <c r="I21" s="39"/>
      <c r="J21" s="40"/>
      <c r="K21" s="19"/>
    </row>
    <row r="22" spans="1:11" ht="29.25" customHeight="1" x14ac:dyDescent="0.25">
      <c r="A22" s="9">
        <v>5</v>
      </c>
      <c r="B22" s="10" t="s">
        <v>45</v>
      </c>
      <c r="C22" s="38"/>
      <c r="D22" s="39"/>
      <c r="E22" s="39"/>
      <c r="F22" s="39"/>
      <c r="G22" s="39"/>
      <c r="H22" s="39"/>
      <c r="I22" s="39"/>
      <c r="J22" s="40"/>
      <c r="K22" s="19"/>
    </row>
    <row r="23" spans="1:11" ht="30.75" customHeight="1" x14ac:dyDescent="0.25">
      <c r="A23" s="9">
        <v>6</v>
      </c>
      <c r="B23" s="10" t="s">
        <v>46</v>
      </c>
      <c r="C23" s="38"/>
      <c r="D23" s="39"/>
      <c r="E23" s="39"/>
      <c r="F23" s="39"/>
      <c r="G23" s="39"/>
      <c r="H23" s="39"/>
      <c r="I23" s="39"/>
      <c r="J23" s="40"/>
      <c r="K23" s="19"/>
    </row>
    <row r="24" spans="1:11" ht="30" customHeight="1" x14ac:dyDescent="0.25">
      <c r="A24" s="9">
        <v>7</v>
      </c>
      <c r="B24" s="10" t="s">
        <v>47</v>
      </c>
      <c r="C24" s="38"/>
      <c r="D24" s="39"/>
      <c r="E24" s="39"/>
      <c r="F24" s="39"/>
      <c r="G24" s="39"/>
      <c r="H24" s="39"/>
      <c r="I24" s="39"/>
      <c r="J24" s="40"/>
      <c r="K24" s="19"/>
    </row>
    <row r="25" spans="1:11" ht="32.25" customHeight="1" x14ac:dyDescent="0.25">
      <c r="A25" s="9">
        <v>8</v>
      </c>
      <c r="B25" s="20" t="s">
        <v>48</v>
      </c>
      <c r="C25" s="38"/>
      <c r="D25" s="39"/>
      <c r="E25" s="39"/>
      <c r="F25" s="39"/>
      <c r="G25" s="39"/>
      <c r="H25" s="39"/>
      <c r="I25" s="39"/>
      <c r="J25" s="40"/>
      <c r="K25" s="19"/>
    </row>
    <row r="26" spans="1:11" ht="31.5" customHeight="1" x14ac:dyDescent="0.25">
      <c r="A26" s="9">
        <v>9</v>
      </c>
      <c r="B26" s="20" t="s">
        <v>49</v>
      </c>
      <c r="C26" s="38"/>
      <c r="D26" s="39"/>
      <c r="E26" s="39"/>
      <c r="F26" s="39"/>
      <c r="G26" s="39"/>
      <c r="H26" s="39"/>
      <c r="I26" s="39"/>
      <c r="J26" s="40"/>
      <c r="K26" s="19"/>
    </row>
    <row r="27" spans="1:11" ht="32.25" customHeight="1" x14ac:dyDescent="0.25">
      <c r="A27" s="9">
        <v>10</v>
      </c>
      <c r="B27" s="20" t="s">
        <v>50</v>
      </c>
      <c r="C27" s="41"/>
      <c r="D27" s="42"/>
      <c r="E27" s="42"/>
      <c r="F27" s="42"/>
      <c r="G27" s="42"/>
      <c r="H27" s="42"/>
      <c r="I27" s="42"/>
      <c r="J27" s="43"/>
      <c r="K27" s="19"/>
    </row>
    <row r="28" spans="1:11" ht="15.75" thickBot="1" x14ac:dyDescent="0.3">
      <c r="A28" s="9"/>
      <c r="B28" s="32" t="s">
        <v>6</v>
      </c>
      <c r="C28" s="45"/>
      <c r="D28" s="45"/>
      <c r="E28" s="46"/>
      <c r="F28" s="21">
        <f>SUM(F17:F27)</f>
        <v>0</v>
      </c>
      <c r="G28" s="8"/>
      <c r="H28" s="8"/>
      <c r="I28" s="8"/>
      <c r="J28" s="22">
        <f>SUM(J17:J27)</f>
        <v>0</v>
      </c>
      <c r="K28" s="8"/>
    </row>
    <row r="30" spans="1:11" ht="63" customHeight="1" x14ac:dyDescent="0.25">
      <c r="B30" s="30" t="s">
        <v>13</v>
      </c>
      <c r="C30" s="30"/>
      <c r="D30" s="30"/>
      <c r="E30" s="30"/>
      <c r="F30" s="30"/>
      <c r="G30" s="30"/>
      <c r="H30" s="30"/>
    </row>
    <row r="32" spans="1:11" x14ac:dyDescent="0.25">
      <c r="A32" s="3"/>
      <c r="B32" s="28" t="s">
        <v>137</v>
      </c>
      <c r="C32" s="2"/>
      <c r="D32" s="2"/>
      <c r="E32" s="2"/>
      <c r="F32" s="2"/>
      <c r="G32" s="2"/>
      <c r="H32" s="2"/>
      <c r="I32" s="2"/>
      <c r="J32" s="2"/>
    </row>
    <row r="33" spans="1:11" ht="51" x14ac:dyDescent="0.25">
      <c r="A33" s="5" t="s">
        <v>1</v>
      </c>
      <c r="B33" s="6" t="s">
        <v>2</v>
      </c>
      <c r="C33" s="5" t="s">
        <v>7</v>
      </c>
      <c r="D33" s="5" t="s">
        <v>0</v>
      </c>
      <c r="E33" s="7" t="s">
        <v>3</v>
      </c>
      <c r="F33" s="7" t="s">
        <v>4</v>
      </c>
      <c r="G33" s="7" t="s">
        <v>10</v>
      </c>
      <c r="H33" s="7" t="s">
        <v>11</v>
      </c>
      <c r="I33" s="7" t="s">
        <v>12</v>
      </c>
      <c r="J33" s="7" t="s">
        <v>5</v>
      </c>
      <c r="K33" s="7" t="s">
        <v>9</v>
      </c>
    </row>
    <row r="34" spans="1:11" x14ac:dyDescent="0.25">
      <c r="A34" s="31" t="s">
        <v>15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9">
        <v>1</v>
      </c>
      <c r="B35" s="10" t="s">
        <v>53</v>
      </c>
      <c r="C35" s="11" t="s">
        <v>36</v>
      </c>
      <c r="D35" s="11">
        <v>1</v>
      </c>
      <c r="E35" s="16"/>
      <c r="F35" s="12">
        <f t="shared" ref="F35" si="12">E35*D35</f>
        <v>0</v>
      </c>
      <c r="G35" s="23"/>
      <c r="H35" s="12">
        <f t="shared" ref="H35" si="13">F35*G35</f>
        <v>0</v>
      </c>
      <c r="I35" s="12">
        <f t="shared" ref="I35" si="14">E35+(G35*E35)</f>
        <v>0</v>
      </c>
      <c r="J35" s="13">
        <f t="shared" ref="J35" si="15">F35+H35</f>
        <v>0</v>
      </c>
      <c r="K35" s="24"/>
    </row>
    <row r="36" spans="1:11" ht="30" customHeight="1" x14ac:dyDescent="0.25">
      <c r="A36" s="9">
        <v>2</v>
      </c>
      <c r="B36" s="10" t="s">
        <v>54</v>
      </c>
      <c r="C36" s="11" t="s">
        <v>36</v>
      </c>
      <c r="D36" s="11">
        <v>1</v>
      </c>
      <c r="E36" s="16"/>
      <c r="F36" s="12">
        <f t="shared" ref="F36:F42" si="16">E36*D36</f>
        <v>0</v>
      </c>
      <c r="G36" s="23"/>
      <c r="H36" s="12">
        <f t="shared" ref="H36:H42" si="17">F36*G36</f>
        <v>0</v>
      </c>
      <c r="I36" s="12">
        <f t="shared" ref="I36:I42" si="18">E36+(G36*E36)</f>
        <v>0</v>
      </c>
      <c r="J36" s="13">
        <f t="shared" ref="J36:J42" si="19">F36+H36</f>
        <v>0</v>
      </c>
      <c r="K36" s="24"/>
    </row>
    <row r="37" spans="1:11" ht="30.75" customHeight="1" x14ac:dyDescent="0.25">
      <c r="A37" s="9">
        <v>3</v>
      </c>
      <c r="B37" s="10" t="s">
        <v>55</v>
      </c>
      <c r="C37" s="11" t="s">
        <v>36</v>
      </c>
      <c r="D37" s="11">
        <v>1</v>
      </c>
      <c r="E37" s="16"/>
      <c r="F37" s="12">
        <f t="shared" ref="F37:F39" si="20">E37*D37</f>
        <v>0</v>
      </c>
      <c r="G37" s="23"/>
      <c r="H37" s="12">
        <f t="shared" ref="H37:H39" si="21">F37*G37</f>
        <v>0</v>
      </c>
      <c r="I37" s="12">
        <f t="shared" ref="I37:I39" si="22">E37+(G37*E37)</f>
        <v>0</v>
      </c>
      <c r="J37" s="13">
        <f t="shared" ref="J37:J39" si="23">F37+H37</f>
        <v>0</v>
      </c>
      <c r="K37" s="24"/>
    </row>
    <row r="38" spans="1:11" ht="30.75" customHeight="1" x14ac:dyDescent="0.25">
      <c r="A38" s="9">
        <v>4</v>
      </c>
      <c r="B38" s="10" t="s">
        <v>56</v>
      </c>
      <c r="C38" s="11" t="s">
        <v>36</v>
      </c>
      <c r="D38" s="11">
        <v>1</v>
      </c>
      <c r="E38" s="16"/>
      <c r="F38" s="12">
        <f t="shared" si="20"/>
        <v>0</v>
      </c>
      <c r="G38" s="23"/>
      <c r="H38" s="12">
        <f t="shared" si="21"/>
        <v>0</v>
      </c>
      <c r="I38" s="12">
        <f t="shared" si="22"/>
        <v>0</v>
      </c>
      <c r="J38" s="13">
        <f t="shared" si="23"/>
        <v>0</v>
      </c>
      <c r="K38" s="24"/>
    </row>
    <row r="39" spans="1:11" ht="32.25" customHeight="1" x14ac:dyDescent="0.25">
      <c r="A39" s="9">
        <v>5</v>
      </c>
      <c r="B39" s="10" t="s">
        <v>58</v>
      </c>
      <c r="C39" s="11" t="s">
        <v>52</v>
      </c>
      <c r="D39" s="11">
        <v>1</v>
      </c>
      <c r="E39" s="16"/>
      <c r="F39" s="12">
        <f t="shared" si="20"/>
        <v>0</v>
      </c>
      <c r="G39" s="23"/>
      <c r="H39" s="12">
        <f t="shared" si="21"/>
        <v>0</v>
      </c>
      <c r="I39" s="12">
        <f t="shared" si="22"/>
        <v>0</v>
      </c>
      <c r="J39" s="13">
        <f t="shared" si="23"/>
        <v>0</v>
      </c>
      <c r="K39" s="24"/>
    </row>
    <row r="40" spans="1:11" ht="36" customHeight="1" x14ac:dyDescent="0.25">
      <c r="A40" s="9">
        <v>6</v>
      </c>
      <c r="B40" s="10" t="s">
        <v>57</v>
      </c>
      <c r="C40" s="11" t="s">
        <v>36</v>
      </c>
      <c r="D40" s="11">
        <v>1</v>
      </c>
      <c r="E40" s="16"/>
      <c r="F40" s="12">
        <f t="shared" si="16"/>
        <v>0</v>
      </c>
      <c r="G40" s="23"/>
      <c r="H40" s="12">
        <f t="shared" si="17"/>
        <v>0</v>
      </c>
      <c r="I40" s="12">
        <f t="shared" si="18"/>
        <v>0</v>
      </c>
      <c r="J40" s="13">
        <f t="shared" si="19"/>
        <v>0</v>
      </c>
      <c r="K40" s="24"/>
    </row>
    <row r="41" spans="1:11" ht="18.75" customHeight="1" x14ac:dyDescent="0.25">
      <c r="A41" s="9">
        <v>7</v>
      </c>
      <c r="B41" s="10" t="s">
        <v>59</v>
      </c>
      <c r="C41" s="11" t="s">
        <v>36</v>
      </c>
      <c r="D41" s="11">
        <v>3</v>
      </c>
      <c r="E41" s="16"/>
      <c r="F41" s="12">
        <f t="shared" si="16"/>
        <v>0</v>
      </c>
      <c r="G41" s="23"/>
      <c r="H41" s="12">
        <f t="shared" si="17"/>
        <v>0</v>
      </c>
      <c r="I41" s="12">
        <f t="shared" si="18"/>
        <v>0</v>
      </c>
      <c r="J41" s="13">
        <f t="shared" si="19"/>
        <v>0</v>
      </c>
      <c r="K41" s="24"/>
    </row>
    <row r="42" spans="1:11" ht="132" customHeight="1" thickBot="1" x14ac:dyDescent="0.3">
      <c r="A42" s="9">
        <v>8</v>
      </c>
      <c r="B42" s="10" t="s">
        <v>60</v>
      </c>
      <c r="C42" s="11" t="s">
        <v>36</v>
      </c>
      <c r="D42" s="11">
        <v>1</v>
      </c>
      <c r="E42" s="16"/>
      <c r="F42" s="12">
        <f t="shared" si="16"/>
        <v>0</v>
      </c>
      <c r="G42" s="23"/>
      <c r="H42" s="12">
        <f t="shared" si="17"/>
        <v>0</v>
      </c>
      <c r="I42" s="12">
        <f t="shared" si="18"/>
        <v>0</v>
      </c>
      <c r="J42" s="13">
        <f t="shared" si="19"/>
        <v>0</v>
      </c>
      <c r="K42" s="24"/>
    </row>
    <row r="43" spans="1:11" ht="15.75" thickBot="1" x14ac:dyDescent="0.3">
      <c r="A43" s="9"/>
      <c r="B43" s="32" t="s">
        <v>6</v>
      </c>
      <c r="C43" s="33"/>
      <c r="D43" s="33"/>
      <c r="E43" s="34"/>
      <c r="F43" s="14">
        <f>SUM(F35:F42)</f>
        <v>0</v>
      </c>
      <c r="G43" s="8"/>
      <c r="H43" s="8"/>
      <c r="I43" s="8"/>
      <c r="J43" s="15">
        <f>SUM(J35:J42)</f>
        <v>0</v>
      </c>
      <c r="K43" s="8"/>
    </row>
    <row r="45" spans="1:11" ht="63" customHeight="1" x14ac:dyDescent="0.25">
      <c r="B45" s="30" t="s">
        <v>13</v>
      </c>
      <c r="C45" s="30"/>
      <c r="D45" s="30"/>
      <c r="E45" s="30"/>
      <c r="F45" s="30"/>
      <c r="G45" s="30"/>
      <c r="H45" s="30"/>
    </row>
    <row r="47" spans="1:11" x14ac:dyDescent="0.25">
      <c r="A47" s="3"/>
      <c r="B47" s="4" t="s">
        <v>138</v>
      </c>
      <c r="C47" s="2"/>
      <c r="D47" s="2"/>
      <c r="E47" s="2"/>
      <c r="F47" s="2"/>
      <c r="G47" s="2"/>
      <c r="H47" s="2"/>
      <c r="I47" s="2"/>
      <c r="J47" s="2"/>
    </row>
    <row r="48" spans="1:11" ht="51" x14ac:dyDescent="0.25">
      <c r="A48" s="5" t="s">
        <v>1</v>
      </c>
      <c r="B48" s="6" t="s">
        <v>2</v>
      </c>
      <c r="C48" s="5" t="s">
        <v>7</v>
      </c>
      <c r="D48" s="5" t="s">
        <v>0</v>
      </c>
      <c r="E48" s="7" t="s">
        <v>3</v>
      </c>
      <c r="F48" s="7" t="s">
        <v>4</v>
      </c>
      <c r="G48" s="7" t="s">
        <v>10</v>
      </c>
      <c r="H48" s="7" t="s">
        <v>11</v>
      </c>
      <c r="I48" s="7" t="s">
        <v>12</v>
      </c>
      <c r="J48" s="7" t="s">
        <v>5</v>
      </c>
      <c r="K48" s="7" t="s">
        <v>9</v>
      </c>
    </row>
    <row r="49" spans="1:11" x14ac:dyDescent="0.25">
      <c r="A49" s="31" t="s">
        <v>16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</row>
    <row r="50" spans="1:11" ht="32.25" customHeight="1" x14ac:dyDescent="0.25">
      <c r="A50" s="9">
        <v>1</v>
      </c>
      <c r="B50" s="10" t="s">
        <v>61</v>
      </c>
      <c r="C50" s="11" t="s">
        <v>36</v>
      </c>
      <c r="D50" s="11">
        <v>10</v>
      </c>
      <c r="E50" s="16"/>
      <c r="F50" s="17">
        <f t="shared" ref="F50:F66" si="24">E50*D50</f>
        <v>0</v>
      </c>
      <c r="G50" s="18"/>
      <c r="H50" s="17">
        <f t="shared" ref="H50:H66" si="25">F50*G50</f>
        <v>0</v>
      </c>
      <c r="I50" s="17">
        <f t="shared" ref="I50:I66" si="26">E50+(G50*E50)</f>
        <v>0</v>
      </c>
      <c r="J50" s="13">
        <f t="shared" ref="J50:J66" si="27">F50+H50</f>
        <v>0</v>
      </c>
      <c r="K50" s="19"/>
    </row>
    <row r="51" spans="1:11" ht="28.5" customHeight="1" x14ac:dyDescent="0.25">
      <c r="A51" s="9">
        <v>2</v>
      </c>
      <c r="B51" s="10" t="s">
        <v>62</v>
      </c>
      <c r="C51" s="11" t="s">
        <v>36</v>
      </c>
      <c r="D51" s="11">
        <v>2</v>
      </c>
      <c r="E51" s="16"/>
      <c r="F51" s="17">
        <f t="shared" ref="F51:F57" si="28">E51*D51</f>
        <v>0</v>
      </c>
      <c r="G51" s="18"/>
      <c r="H51" s="17">
        <f t="shared" ref="H51:H57" si="29">F51*G51</f>
        <v>0</v>
      </c>
      <c r="I51" s="17">
        <f t="shared" ref="I51:I57" si="30">E51+(G51*E51)</f>
        <v>0</v>
      </c>
      <c r="J51" s="13">
        <f t="shared" ref="J51:J57" si="31">F51+H51</f>
        <v>0</v>
      </c>
      <c r="K51" s="19"/>
    </row>
    <row r="52" spans="1:11" ht="20.25" customHeight="1" x14ac:dyDescent="0.25">
      <c r="A52" s="9">
        <v>3</v>
      </c>
      <c r="B52" s="10" t="s">
        <v>63</v>
      </c>
      <c r="C52" s="11" t="s">
        <v>36</v>
      </c>
      <c r="D52" s="11">
        <v>1</v>
      </c>
      <c r="E52" s="16"/>
      <c r="F52" s="17">
        <f t="shared" si="28"/>
        <v>0</v>
      </c>
      <c r="G52" s="18"/>
      <c r="H52" s="17">
        <f t="shared" si="29"/>
        <v>0</v>
      </c>
      <c r="I52" s="17">
        <f t="shared" si="30"/>
        <v>0</v>
      </c>
      <c r="J52" s="13">
        <f t="shared" si="31"/>
        <v>0</v>
      </c>
      <c r="K52" s="19"/>
    </row>
    <row r="53" spans="1:11" ht="57" customHeight="1" x14ac:dyDescent="0.25">
      <c r="A53" s="9">
        <v>4</v>
      </c>
      <c r="B53" s="10" t="s">
        <v>64</v>
      </c>
      <c r="C53" s="11" t="s">
        <v>36</v>
      </c>
      <c r="D53" s="11">
        <v>1</v>
      </c>
      <c r="E53" s="16"/>
      <c r="F53" s="17">
        <f t="shared" si="28"/>
        <v>0</v>
      </c>
      <c r="G53" s="18"/>
      <c r="H53" s="17">
        <f t="shared" si="29"/>
        <v>0</v>
      </c>
      <c r="I53" s="17">
        <f t="shared" si="30"/>
        <v>0</v>
      </c>
      <c r="J53" s="13">
        <f t="shared" si="31"/>
        <v>0</v>
      </c>
      <c r="K53" s="19"/>
    </row>
    <row r="54" spans="1:11" ht="25.5" x14ac:dyDescent="0.25">
      <c r="A54" s="9">
        <v>5</v>
      </c>
      <c r="B54" s="10" t="s">
        <v>65</v>
      </c>
      <c r="C54" s="11" t="s">
        <v>36</v>
      </c>
      <c r="D54" s="11">
        <v>1</v>
      </c>
      <c r="E54" s="16"/>
      <c r="F54" s="17">
        <f t="shared" si="28"/>
        <v>0</v>
      </c>
      <c r="G54" s="18"/>
      <c r="H54" s="17">
        <f t="shared" si="29"/>
        <v>0</v>
      </c>
      <c r="I54" s="17">
        <f t="shared" si="30"/>
        <v>0</v>
      </c>
      <c r="J54" s="13">
        <f t="shared" si="31"/>
        <v>0</v>
      </c>
      <c r="K54" s="19"/>
    </row>
    <row r="55" spans="1:11" ht="30" customHeight="1" x14ac:dyDescent="0.25">
      <c r="A55" s="9">
        <v>6</v>
      </c>
      <c r="B55" s="10" t="s">
        <v>66</v>
      </c>
      <c r="C55" s="11" t="s">
        <v>36</v>
      </c>
      <c r="D55" s="11">
        <v>1</v>
      </c>
      <c r="E55" s="16"/>
      <c r="F55" s="17">
        <f t="shared" si="28"/>
        <v>0</v>
      </c>
      <c r="G55" s="18"/>
      <c r="H55" s="17">
        <f t="shared" si="29"/>
        <v>0</v>
      </c>
      <c r="I55" s="17">
        <f t="shared" si="30"/>
        <v>0</v>
      </c>
      <c r="J55" s="13">
        <f t="shared" si="31"/>
        <v>0</v>
      </c>
      <c r="K55" s="19"/>
    </row>
    <row r="56" spans="1:11" ht="30.75" customHeight="1" x14ac:dyDescent="0.25">
      <c r="A56" s="9">
        <v>7</v>
      </c>
      <c r="B56" s="10" t="s">
        <v>67</v>
      </c>
      <c r="C56" s="11" t="s">
        <v>36</v>
      </c>
      <c r="D56" s="11">
        <v>1</v>
      </c>
      <c r="E56" s="16"/>
      <c r="F56" s="17">
        <f t="shared" si="28"/>
        <v>0</v>
      </c>
      <c r="G56" s="18"/>
      <c r="H56" s="17">
        <f t="shared" si="29"/>
        <v>0</v>
      </c>
      <c r="I56" s="17">
        <f t="shared" si="30"/>
        <v>0</v>
      </c>
      <c r="J56" s="13">
        <f t="shared" si="31"/>
        <v>0</v>
      </c>
      <c r="K56" s="19"/>
    </row>
    <row r="57" spans="1:11" ht="21" customHeight="1" x14ac:dyDescent="0.25">
      <c r="A57" s="9">
        <v>8</v>
      </c>
      <c r="B57" s="10" t="s">
        <v>68</v>
      </c>
      <c r="C57" s="11" t="s">
        <v>36</v>
      </c>
      <c r="D57" s="11">
        <v>1</v>
      </c>
      <c r="E57" s="16"/>
      <c r="F57" s="17">
        <f t="shared" si="28"/>
        <v>0</v>
      </c>
      <c r="G57" s="18"/>
      <c r="H57" s="17">
        <f t="shared" si="29"/>
        <v>0</v>
      </c>
      <c r="I57" s="17">
        <f t="shared" si="30"/>
        <v>0</v>
      </c>
      <c r="J57" s="13">
        <f t="shared" si="31"/>
        <v>0</v>
      </c>
      <c r="K57" s="19"/>
    </row>
    <row r="58" spans="1:11" ht="31.5" customHeight="1" x14ac:dyDescent="0.25">
      <c r="A58" s="9">
        <v>9</v>
      </c>
      <c r="B58" s="20" t="s">
        <v>69</v>
      </c>
      <c r="C58" s="11" t="s">
        <v>36</v>
      </c>
      <c r="D58" s="11">
        <v>2</v>
      </c>
      <c r="E58" s="16"/>
      <c r="F58" s="17">
        <f t="shared" si="24"/>
        <v>0</v>
      </c>
      <c r="G58" s="18"/>
      <c r="H58" s="17">
        <f t="shared" si="25"/>
        <v>0</v>
      </c>
      <c r="I58" s="17">
        <f t="shared" si="26"/>
        <v>0</v>
      </c>
      <c r="J58" s="13">
        <f t="shared" si="27"/>
        <v>0</v>
      </c>
      <c r="K58" s="19"/>
    </row>
    <row r="59" spans="1:11" ht="29.25" customHeight="1" x14ac:dyDescent="0.25">
      <c r="A59" s="9">
        <v>10</v>
      </c>
      <c r="B59" s="20" t="s">
        <v>70</v>
      </c>
      <c r="C59" s="11" t="s">
        <v>36</v>
      </c>
      <c r="D59" s="11">
        <v>1</v>
      </c>
      <c r="E59" s="16"/>
      <c r="F59" s="17">
        <f t="shared" si="24"/>
        <v>0</v>
      </c>
      <c r="G59" s="18"/>
      <c r="H59" s="17">
        <f t="shared" si="25"/>
        <v>0</v>
      </c>
      <c r="I59" s="17">
        <f t="shared" si="26"/>
        <v>0</v>
      </c>
      <c r="J59" s="13">
        <f t="shared" si="27"/>
        <v>0</v>
      </c>
      <c r="K59" s="19"/>
    </row>
    <row r="60" spans="1:11" ht="28.5" customHeight="1" x14ac:dyDescent="0.25">
      <c r="A60" s="9">
        <v>11</v>
      </c>
      <c r="B60" s="20" t="s">
        <v>71</v>
      </c>
      <c r="C60" s="11" t="s">
        <v>36</v>
      </c>
      <c r="D60" s="11">
        <v>1</v>
      </c>
      <c r="E60" s="16"/>
      <c r="F60" s="17">
        <f t="shared" si="24"/>
        <v>0</v>
      </c>
      <c r="G60" s="18"/>
      <c r="H60" s="17">
        <f t="shared" si="25"/>
        <v>0</v>
      </c>
      <c r="I60" s="17">
        <f t="shared" si="26"/>
        <v>0</v>
      </c>
      <c r="J60" s="13">
        <f t="shared" si="27"/>
        <v>0</v>
      </c>
      <c r="K60" s="19"/>
    </row>
    <row r="61" spans="1:11" ht="27.75" customHeight="1" x14ac:dyDescent="0.25">
      <c r="A61" s="9">
        <v>12</v>
      </c>
      <c r="B61" s="20" t="s">
        <v>72</v>
      </c>
      <c r="C61" s="11" t="s">
        <v>36</v>
      </c>
      <c r="D61" s="11">
        <v>1</v>
      </c>
      <c r="E61" s="16"/>
      <c r="F61" s="17">
        <f t="shared" si="24"/>
        <v>0</v>
      </c>
      <c r="G61" s="18"/>
      <c r="H61" s="17">
        <f t="shared" si="25"/>
        <v>0</v>
      </c>
      <c r="I61" s="17">
        <f t="shared" si="26"/>
        <v>0</v>
      </c>
      <c r="J61" s="13">
        <f t="shared" si="27"/>
        <v>0</v>
      </c>
      <c r="K61" s="19"/>
    </row>
    <row r="62" spans="1:11" ht="22.5" customHeight="1" x14ac:dyDescent="0.25">
      <c r="A62" s="9">
        <v>13</v>
      </c>
      <c r="B62" s="20" t="s">
        <v>73</v>
      </c>
      <c r="C62" s="11" t="s">
        <v>36</v>
      </c>
      <c r="D62" s="11">
        <v>1</v>
      </c>
      <c r="E62" s="16"/>
      <c r="F62" s="17">
        <f t="shared" si="24"/>
        <v>0</v>
      </c>
      <c r="G62" s="18"/>
      <c r="H62" s="17">
        <f t="shared" si="25"/>
        <v>0</v>
      </c>
      <c r="I62" s="17">
        <f t="shared" si="26"/>
        <v>0</v>
      </c>
      <c r="J62" s="13">
        <f t="shared" si="27"/>
        <v>0</v>
      </c>
      <c r="K62" s="19"/>
    </row>
    <row r="63" spans="1:11" ht="32.25" customHeight="1" x14ac:dyDescent="0.25">
      <c r="A63" s="9">
        <v>14</v>
      </c>
      <c r="B63" s="20" t="s">
        <v>74</v>
      </c>
      <c r="C63" s="11" t="s">
        <v>36</v>
      </c>
      <c r="D63" s="11">
        <v>1</v>
      </c>
      <c r="E63" s="16"/>
      <c r="F63" s="17">
        <f t="shared" si="24"/>
        <v>0</v>
      </c>
      <c r="G63" s="18"/>
      <c r="H63" s="17">
        <f t="shared" si="25"/>
        <v>0</v>
      </c>
      <c r="I63" s="17">
        <f t="shared" si="26"/>
        <v>0</v>
      </c>
      <c r="J63" s="13">
        <f t="shared" si="27"/>
        <v>0</v>
      </c>
      <c r="K63" s="19"/>
    </row>
    <row r="64" spans="1:11" ht="27.75" customHeight="1" x14ac:dyDescent="0.25">
      <c r="A64" s="9">
        <v>15</v>
      </c>
      <c r="B64" s="20" t="s">
        <v>75</v>
      </c>
      <c r="C64" s="11" t="s">
        <v>36</v>
      </c>
      <c r="D64" s="11">
        <v>1</v>
      </c>
      <c r="E64" s="16"/>
      <c r="F64" s="17">
        <f t="shared" si="24"/>
        <v>0</v>
      </c>
      <c r="G64" s="18"/>
      <c r="H64" s="17">
        <f t="shared" si="25"/>
        <v>0</v>
      </c>
      <c r="I64" s="17">
        <f t="shared" si="26"/>
        <v>0</v>
      </c>
      <c r="J64" s="13">
        <f t="shared" si="27"/>
        <v>0</v>
      </c>
      <c r="K64" s="19"/>
    </row>
    <row r="65" spans="1:11" ht="30.75" customHeight="1" x14ac:dyDescent="0.25">
      <c r="A65" s="9">
        <v>16</v>
      </c>
      <c r="B65" s="20" t="s">
        <v>76</v>
      </c>
      <c r="C65" s="11" t="s">
        <v>36</v>
      </c>
      <c r="D65" s="11">
        <v>1</v>
      </c>
      <c r="E65" s="16"/>
      <c r="F65" s="17">
        <f t="shared" si="24"/>
        <v>0</v>
      </c>
      <c r="G65" s="18"/>
      <c r="H65" s="17">
        <f t="shared" si="25"/>
        <v>0</v>
      </c>
      <c r="I65" s="17">
        <f t="shared" si="26"/>
        <v>0</v>
      </c>
      <c r="J65" s="13">
        <f t="shared" si="27"/>
        <v>0</v>
      </c>
      <c r="K65" s="19"/>
    </row>
    <row r="66" spans="1:11" ht="30.75" customHeight="1" thickBot="1" x14ac:dyDescent="0.3">
      <c r="A66" s="9">
        <v>17</v>
      </c>
      <c r="B66" s="20" t="s">
        <v>77</v>
      </c>
      <c r="C66" s="11" t="s">
        <v>36</v>
      </c>
      <c r="D66" s="11">
        <v>1</v>
      </c>
      <c r="E66" s="16"/>
      <c r="F66" s="17">
        <f t="shared" si="24"/>
        <v>0</v>
      </c>
      <c r="G66" s="18"/>
      <c r="H66" s="17">
        <f t="shared" si="25"/>
        <v>0</v>
      </c>
      <c r="I66" s="17">
        <f t="shared" si="26"/>
        <v>0</v>
      </c>
      <c r="J66" s="13">
        <f t="shared" si="27"/>
        <v>0</v>
      </c>
      <c r="K66" s="19"/>
    </row>
    <row r="67" spans="1:11" ht="15.75" thickBot="1" x14ac:dyDescent="0.3">
      <c r="A67" s="9"/>
      <c r="B67" s="32" t="s">
        <v>6</v>
      </c>
      <c r="C67" s="33"/>
      <c r="D67" s="33"/>
      <c r="E67" s="34"/>
      <c r="F67" s="14">
        <f>SUM(F50:F66)</f>
        <v>0</v>
      </c>
      <c r="G67" s="8"/>
      <c r="H67" s="8"/>
      <c r="I67" s="8"/>
      <c r="J67" s="15">
        <f>SUM(J50:J66)</f>
        <v>0</v>
      </c>
      <c r="K67" s="8"/>
    </row>
    <row r="69" spans="1:11" ht="63" customHeight="1" x14ac:dyDescent="0.25">
      <c r="B69" s="30" t="s">
        <v>13</v>
      </c>
      <c r="C69" s="30"/>
      <c r="D69" s="30"/>
      <c r="E69" s="30"/>
      <c r="F69" s="30"/>
      <c r="G69" s="30"/>
      <c r="H69" s="30"/>
    </row>
    <row r="71" spans="1:11" x14ac:dyDescent="0.25">
      <c r="A71" s="3"/>
      <c r="B71" s="4" t="s">
        <v>136</v>
      </c>
      <c r="C71" s="2"/>
      <c r="D71" s="2"/>
      <c r="E71" s="2"/>
      <c r="F71" s="2"/>
      <c r="G71" s="2"/>
      <c r="H71" s="2"/>
      <c r="I71" s="2"/>
      <c r="J71" s="2"/>
    </row>
    <row r="72" spans="1:11" ht="51" x14ac:dyDescent="0.25">
      <c r="A72" s="5" t="s">
        <v>1</v>
      </c>
      <c r="B72" s="6" t="s">
        <v>2</v>
      </c>
      <c r="C72" s="5" t="s">
        <v>7</v>
      </c>
      <c r="D72" s="5" t="s">
        <v>0</v>
      </c>
      <c r="E72" s="7" t="s">
        <v>3</v>
      </c>
      <c r="F72" s="7" t="s">
        <v>4</v>
      </c>
      <c r="G72" s="7" t="s">
        <v>10</v>
      </c>
      <c r="H72" s="7" t="s">
        <v>11</v>
      </c>
      <c r="I72" s="7" t="s">
        <v>12</v>
      </c>
      <c r="J72" s="7" t="s">
        <v>5</v>
      </c>
      <c r="K72" s="7" t="s">
        <v>9</v>
      </c>
    </row>
    <row r="73" spans="1:11" x14ac:dyDescent="0.25">
      <c r="A73" s="31" t="s">
        <v>17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</row>
    <row r="74" spans="1:11" ht="32.25" customHeight="1" x14ac:dyDescent="0.25">
      <c r="A74" s="9">
        <v>1</v>
      </c>
      <c r="B74" s="10" t="s">
        <v>78</v>
      </c>
      <c r="C74" s="11" t="s">
        <v>52</v>
      </c>
      <c r="D74" s="11">
        <v>3</v>
      </c>
      <c r="E74" s="16"/>
      <c r="F74" s="17">
        <f t="shared" ref="F74:F77" si="32">E74*D74</f>
        <v>0</v>
      </c>
      <c r="G74" s="18"/>
      <c r="H74" s="17">
        <f t="shared" ref="H74:H77" si="33">F74*G74</f>
        <v>0</v>
      </c>
      <c r="I74" s="17">
        <f t="shared" ref="I74:I77" si="34">E74+(G74*E74)</f>
        <v>0</v>
      </c>
      <c r="J74" s="13">
        <f t="shared" ref="J74:J77" si="35">F74+H74</f>
        <v>0</v>
      </c>
      <c r="K74" s="19"/>
    </row>
    <row r="75" spans="1:11" ht="174.75" customHeight="1" x14ac:dyDescent="0.25">
      <c r="A75" s="9">
        <v>2</v>
      </c>
      <c r="B75" s="20" t="s">
        <v>79</v>
      </c>
      <c r="C75" s="11" t="s">
        <v>36</v>
      </c>
      <c r="D75" s="11">
        <v>3</v>
      </c>
      <c r="E75" s="16"/>
      <c r="F75" s="17">
        <f t="shared" si="32"/>
        <v>0</v>
      </c>
      <c r="G75" s="18"/>
      <c r="H75" s="17">
        <f t="shared" si="33"/>
        <v>0</v>
      </c>
      <c r="I75" s="17">
        <f t="shared" si="34"/>
        <v>0</v>
      </c>
      <c r="J75" s="13">
        <f t="shared" si="35"/>
        <v>0</v>
      </c>
      <c r="K75" s="19"/>
    </row>
    <row r="76" spans="1:11" ht="121.5" customHeight="1" x14ac:dyDescent="0.25">
      <c r="A76" s="9">
        <v>3</v>
      </c>
      <c r="B76" s="20" t="s">
        <v>80</v>
      </c>
      <c r="C76" s="11" t="s">
        <v>36</v>
      </c>
      <c r="D76" s="11">
        <v>2</v>
      </c>
      <c r="E76" s="16"/>
      <c r="F76" s="17">
        <f t="shared" si="32"/>
        <v>0</v>
      </c>
      <c r="G76" s="18"/>
      <c r="H76" s="17">
        <f t="shared" si="33"/>
        <v>0</v>
      </c>
      <c r="I76" s="17">
        <f t="shared" si="34"/>
        <v>0</v>
      </c>
      <c r="J76" s="13">
        <f t="shared" si="35"/>
        <v>0</v>
      </c>
      <c r="K76" s="19"/>
    </row>
    <row r="77" spans="1:11" ht="121.5" customHeight="1" thickBot="1" x14ac:dyDescent="0.3">
      <c r="A77" s="9">
        <v>4</v>
      </c>
      <c r="B77" s="20" t="s">
        <v>81</v>
      </c>
      <c r="C77" s="11" t="s">
        <v>36</v>
      </c>
      <c r="D77" s="11">
        <v>2</v>
      </c>
      <c r="E77" s="16"/>
      <c r="F77" s="17">
        <f t="shared" si="32"/>
        <v>0</v>
      </c>
      <c r="G77" s="18"/>
      <c r="H77" s="17">
        <f t="shared" si="33"/>
        <v>0</v>
      </c>
      <c r="I77" s="17">
        <f t="shared" si="34"/>
        <v>0</v>
      </c>
      <c r="J77" s="13">
        <f t="shared" si="35"/>
        <v>0</v>
      </c>
      <c r="K77" s="19"/>
    </row>
    <row r="78" spans="1:11" ht="15.75" thickBot="1" x14ac:dyDescent="0.3">
      <c r="A78" s="9"/>
      <c r="B78" s="32" t="s">
        <v>6</v>
      </c>
      <c r="C78" s="33"/>
      <c r="D78" s="33"/>
      <c r="E78" s="34"/>
      <c r="F78" s="14">
        <f>SUM(F74:F77)</f>
        <v>0</v>
      </c>
      <c r="G78" s="8"/>
      <c r="H78" s="8"/>
      <c r="I78" s="8"/>
      <c r="J78" s="15">
        <f>SUM(J74:J77)</f>
        <v>0</v>
      </c>
      <c r="K78" s="8"/>
    </row>
    <row r="80" spans="1:11" ht="63" customHeight="1" x14ac:dyDescent="0.25">
      <c r="B80" s="30" t="s">
        <v>13</v>
      </c>
      <c r="C80" s="30"/>
      <c r="D80" s="30"/>
      <c r="E80" s="30"/>
      <c r="F80" s="30"/>
      <c r="G80" s="30"/>
      <c r="H80" s="30"/>
    </row>
    <row r="82" spans="1:11" x14ac:dyDescent="0.25">
      <c r="A82" s="3"/>
      <c r="B82" s="4" t="s">
        <v>139</v>
      </c>
      <c r="C82" s="2"/>
      <c r="D82" s="2"/>
      <c r="E82" s="2"/>
      <c r="F82" s="2"/>
      <c r="G82" s="2"/>
      <c r="H82" s="2"/>
      <c r="I82" s="2"/>
      <c r="J82" s="2"/>
    </row>
    <row r="83" spans="1:11" ht="51" x14ac:dyDescent="0.25">
      <c r="A83" s="5" t="s">
        <v>1</v>
      </c>
      <c r="B83" s="6" t="s">
        <v>2</v>
      </c>
      <c r="C83" s="5" t="s">
        <v>7</v>
      </c>
      <c r="D83" s="5" t="s">
        <v>0</v>
      </c>
      <c r="E83" s="7" t="s">
        <v>3</v>
      </c>
      <c r="F83" s="7" t="s">
        <v>4</v>
      </c>
      <c r="G83" s="7" t="s">
        <v>10</v>
      </c>
      <c r="H83" s="7" t="s">
        <v>11</v>
      </c>
      <c r="I83" s="7" t="s">
        <v>12</v>
      </c>
      <c r="J83" s="7" t="s">
        <v>5</v>
      </c>
      <c r="K83" s="7" t="s">
        <v>9</v>
      </c>
    </row>
    <row r="84" spans="1:11" x14ac:dyDescent="0.25">
      <c r="A84" s="31" t="s">
        <v>18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</row>
    <row r="85" spans="1:11" ht="30.75" customHeight="1" thickBot="1" x14ac:dyDescent="0.3">
      <c r="A85" s="9">
        <v>1</v>
      </c>
      <c r="B85" s="10" t="s">
        <v>82</v>
      </c>
      <c r="C85" s="11" t="s">
        <v>83</v>
      </c>
      <c r="D85" s="11">
        <v>1</v>
      </c>
      <c r="E85" s="16"/>
      <c r="F85" s="17">
        <f t="shared" ref="F85" si="36">E85*D85</f>
        <v>0</v>
      </c>
      <c r="G85" s="18"/>
      <c r="H85" s="17">
        <f t="shared" ref="H85" si="37">F85*G85</f>
        <v>0</v>
      </c>
      <c r="I85" s="17">
        <f t="shared" ref="I85" si="38">E85+(G85*E85)</f>
        <v>0</v>
      </c>
      <c r="J85" s="13">
        <f t="shared" ref="J85" si="39">F85+H85</f>
        <v>0</v>
      </c>
      <c r="K85" s="19"/>
    </row>
    <row r="86" spans="1:11" ht="15.75" thickBot="1" x14ac:dyDescent="0.3">
      <c r="A86" s="9"/>
      <c r="B86" s="32" t="s">
        <v>6</v>
      </c>
      <c r="C86" s="33"/>
      <c r="D86" s="33"/>
      <c r="E86" s="34"/>
      <c r="F86" s="14">
        <f>SUM(F85:F85)</f>
        <v>0</v>
      </c>
      <c r="G86" s="8"/>
      <c r="H86" s="8"/>
      <c r="I86" s="8"/>
      <c r="J86" s="15">
        <f>SUM(J85:J85)</f>
        <v>0</v>
      </c>
      <c r="K86" s="8"/>
    </row>
    <row r="88" spans="1:11" ht="63" customHeight="1" x14ac:dyDescent="0.25">
      <c r="B88" s="30" t="s">
        <v>13</v>
      </c>
      <c r="C88" s="30"/>
      <c r="D88" s="30"/>
      <c r="E88" s="30"/>
      <c r="F88" s="30"/>
      <c r="G88" s="30"/>
      <c r="H88" s="30"/>
    </row>
    <row r="90" spans="1:11" x14ac:dyDescent="0.25">
      <c r="A90" s="3"/>
      <c r="B90" s="4" t="s">
        <v>140</v>
      </c>
      <c r="C90" s="2"/>
      <c r="D90" s="2"/>
      <c r="E90" s="2"/>
      <c r="F90" s="2"/>
      <c r="G90" s="2"/>
      <c r="H90" s="2"/>
      <c r="I90" s="2"/>
      <c r="J90" s="2"/>
    </row>
    <row r="91" spans="1:11" ht="51" x14ac:dyDescent="0.25">
      <c r="A91" s="5" t="s">
        <v>1</v>
      </c>
      <c r="B91" s="6" t="s">
        <v>2</v>
      </c>
      <c r="C91" s="5" t="s">
        <v>7</v>
      </c>
      <c r="D91" s="5" t="s">
        <v>0</v>
      </c>
      <c r="E91" s="7" t="s">
        <v>3</v>
      </c>
      <c r="F91" s="7" t="s">
        <v>4</v>
      </c>
      <c r="G91" s="7" t="s">
        <v>10</v>
      </c>
      <c r="H91" s="7" t="s">
        <v>11</v>
      </c>
      <c r="I91" s="7" t="s">
        <v>12</v>
      </c>
      <c r="J91" s="7" t="s">
        <v>5</v>
      </c>
      <c r="K91" s="7" t="s">
        <v>9</v>
      </c>
    </row>
    <row r="92" spans="1:11" x14ac:dyDescent="0.25">
      <c r="A92" s="31" t="s">
        <v>19</v>
      </c>
      <c r="B92" s="31"/>
      <c r="C92" s="31"/>
      <c r="D92" s="31"/>
      <c r="E92" s="31"/>
      <c r="F92" s="31"/>
      <c r="G92" s="31"/>
      <c r="H92" s="31"/>
      <c r="I92" s="31"/>
      <c r="J92" s="31"/>
      <c r="K92" s="31"/>
    </row>
    <row r="93" spans="1:11" ht="44.25" customHeight="1" thickBot="1" x14ac:dyDescent="0.3">
      <c r="A93" s="9">
        <v>1</v>
      </c>
      <c r="B93" s="10" t="s">
        <v>84</v>
      </c>
      <c r="C93" s="11" t="s">
        <v>36</v>
      </c>
      <c r="D93" s="11">
        <v>1</v>
      </c>
      <c r="E93" s="16"/>
      <c r="F93" s="17">
        <f t="shared" ref="F93" si="40">E93*D93</f>
        <v>0</v>
      </c>
      <c r="G93" s="18"/>
      <c r="H93" s="17">
        <f t="shared" ref="H93" si="41">F93*G93</f>
        <v>0</v>
      </c>
      <c r="I93" s="17">
        <f t="shared" ref="I93" si="42">E93+(G93*E93)</f>
        <v>0</v>
      </c>
      <c r="J93" s="13">
        <f t="shared" ref="J93" si="43">F93+H93</f>
        <v>0</v>
      </c>
      <c r="K93" s="19"/>
    </row>
    <row r="94" spans="1:11" ht="15.75" thickBot="1" x14ac:dyDescent="0.3">
      <c r="A94" s="9"/>
      <c r="B94" s="32" t="s">
        <v>6</v>
      </c>
      <c r="C94" s="33"/>
      <c r="D94" s="33"/>
      <c r="E94" s="34"/>
      <c r="F94" s="14">
        <f>SUM(F93:F93)</f>
        <v>0</v>
      </c>
      <c r="G94" s="8"/>
      <c r="H94" s="8"/>
      <c r="I94" s="8"/>
      <c r="J94" s="15">
        <f>SUM(J93:J93)</f>
        <v>0</v>
      </c>
      <c r="K94" s="8"/>
    </row>
    <row r="96" spans="1:11" ht="63" customHeight="1" x14ac:dyDescent="0.25">
      <c r="B96" s="30" t="s">
        <v>13</v>
      </c>
      <c r="C96" s="30"/>
      <c r="D96" s="30"/>
      <c r="E96" s="30"/>
      <c r="F96" s="30"/>
      <c r="G96" s="30"/>
      <c r="H96" s="30"/>
    </row>
    <row r="98" spans="1:11" x14ac:dyDescent="0.25">
      <c r="A98" s="3"/>
      <c r="B98" s="4" t="s">
        <v>136</v>
      </c>
      <c r="C98" s="2"/>
      <c r="D98" s="2"/>
      <c r="E98" s="2"/>
      <c r="F98" s="2"/>
      <c r="G98" s="2"/>
      <c r="H98" s="2"/>
      <c r="I98" s="2"/>
      <c r="J98" s="2"/>
    </row>
    <row r="99" spans="1:11" ht="51" x14ac:dyDescent="0.25">
      <c r="A99" s="5" t="s">
        <v>1</v>
      </c>
      <c r="B99" s="6" t="s">
        <v>2</v>
      </c>
      <c r="C99" s="5" t="s">
        <v>7</v>
      </c>
      <c r="D99" s="5" t="s">
        <v>0</v>
      </c>
      <c r="E99" s="7" t="s">
        <v>3</v>
      </c>
      <c r="F99" s="7" t="s">
        <v>4</v>
      </c>
      <c r="G99" s="7" t="s">
        <v>10</v>
      </c>
      <c r="H99" s="7" t="s">
        <v>11</v>
      </c>
      <c r="I99" s="7" t="s">
        <v>12</v>
      </c>
      <c r="J99" s="7" t="s">
        <v>5</v>
      </c>
      <c r="K99" s="7" t="s">
        <v>9</v>
      </c>
    </row>
    <row r="100" spans="1:11" x14ac:dyDescent="0.25">
      <c r="A100" s="31" t="s">
        <v>20</v>
      </c>
      <c r="B100" s="31"/>
      <c r="C100" s="31"/>
      <c r="D100" s="31"/>
      <c r="E100" s="31"/>
      <c r="F100" s="31"/>
      <c r="G100" s="31"/>
      <c r="H100" s="31"/>
      <c r="I100" s="31"/>
      <c r="J100" s="31"/>
      <c r="K100" s="31"/>
    </row>
    <row r="101" spans="1:11" ht="69.75" customHeight="1" x14ac:dyDescent="0.25">
      <c r="A101" s="9">
        <v>1</v>
      </c>
      <c r="B101" s="10" t="s">
        <v>85</v>
      </c>
      <c r="C101" s="11" t="s">
        <v>89</v>
      </c>
      <c r="D101" s="11">
        <v>1</v>
      </c>
      <c r="E101" s="16"/>
      <c r="F101" s="17">
        <f t="shared" ref="F101:F104" si="44">E101*D101</f>
        <v>0</v>
      </c>
      <c r="G101" s="18"/>
      <c r="H101" s="17">
        <f t="shared" ref="H101:H104" si="45">F101*G101</f>
        <v>0</v>
      </c>
      <c r="I101" s="17">
        <f t="shared" ref="I101:I104" si="46">E101+(G101*E101)</f>
        <v>0</v>
      </c>
      <c r="J101" s="13">
        <f t="shared" ref="J101:J104" si="47">F101+H101</f>
        <v>0</v>
      </c>
      <c r="K101" s="19"/>
    </row>
    <row r="102" spans="1:11" ht="48" customHeight="1" x14ac:dyDescent="0.25">
      <c r="A102" s="9">
        <v>2</v>
      </c>
      <c r="B102" s="20" t="s">
        <v>86</v>
      </c>
      <c r="C102" s="11" t="s">
        <v>89</v>
      </c>
      <c r="D102" s="11">
        <v>1</v>
      </c>
      <c r="E102" s="16"/>
      <c r="F102" s="17">
        <f t="shared" si="44"/>
        <v>0</v>
      </c>
      <c r="G102" s="18"/>
      <c r="H102" s="17">
        <f t="shared" si="45"/>
        <v>0</v>
      </c>
      <c r="I102" s="17">
        <f t="shared" si="46"/>
        <v>0</v>
      </c>
      <c r="J102" s="13">
        <f t="shared" si="47"/>
        <v>0</v>
      </c>
      <c r="K102" s="19"/>
    </row>
    <row r="103" spans="1:11" ht="56.25" customHeight="1" x14ac:dyDescent="0.25">
      <c r="A103" s="9">
        <v>3</v>
      </c>
      <c r="B103" s="20" t="s">
        <v>87</v>
      </c>
      <c r="C103" s="11" t="s">
        <v>89</v>
      </c>
      <c r="D103" s="11">
        <v>2</v>
      </c>
      <c r="E103" s="16"/>
      <c r="F103" s="17">
        <f t="shared" si="44"/>
        <v>0</v>
      </c>
      <c r="G103" s="18"/>
      <c r="H103" s="17">
        <f t="shared" si="45"/>
        <v>0</v>
      </c>
      <c r="I103" s="17">
        <f t="shared" si="46"/>
        <v>0</v>
      </c>
      <c r="J103" s="13">
        <f t="shared" si="47"/>
        <v>0</v>
      </c>
      <c r="K103" s="19"/>
    </row>
    <row r="104" spans="1:11" ht="51.75" thickBot="1" x14ac:dyDescent="0.3">
      <c r="A104" s="9">
        <v>4</v>
      </c>
      <c r="B104" s="20" t="s">
        <v>88</v>
      </c>
      <c r="C104" s="11" t="s">
        <v>89</v>
      </c>
      <c r="D104" s="11">
        <v>1</v>
      </c>
      <c r="E104" s="16"/>
      <c r="F104" s="17">
        <f t="shared" si="44"/>
        <v>0</v>
      </c>
      <c r="G104" s="18"/>
      <c r="H104" s="17">
        <f t="shared" si="45"/>
        <v>0</v>
      </c>
      <c r="I104" s="17">
        <f t="shared" si="46"/>
        <v>0</v>
      </c>
      <c r="J104" s="13">
        <f t="shared" si="47"/>
        <v>0</v>
      </c>
      <c r="K104" s="19"/>
    </row>
    <row r="105" spans="1:11" ht="15.75" thickBot="1" x14ac:dyDescent="0.3">
      <c r="A105" s="9"/>
      <c r="B105" s="32" t="s">
        <v>6</v>
      </c>
      <c r="C105" s="33"/>
      <c r="D105" s="33"/>
      <c r="E105" s="34"/>
      <c r="F105" s="14">
        <f>SUM(F101:F104)</f>
        <v>0</v>
      </c>
      <c r="G105" s="8"/>
      <c r="H105" s="8"/>
      <c r="I105" s="8"/>
      <c r="J105" s="15">
        <f>SUM(J101:J104)</f>
        <v>0</v>
      </c>
      <c r="K105" s="8"/>
    </row>
    <row r="107" spans="1:11" ht="63" customHeight="1" x14ac:dyDescent="0.25">
      <c r="B107" s="30" t="s">
        <v>13</v>
      </c>
      <c r="C107" s="30"/>
      <c r="D107" s="30"/>
      <c r="E107" s="30"/>
      <c r="F107" s="30"/>
      <c r="G107" s="30"/>
      <c r="H107" s="30"/>
    </row>
    <row r="109" spans="1:11" x14ac:dyDescent="0.25">
      <c r="A109" s="3"/>
      <c r="B109" s="4" t="s">
        <v>141</v>
      </c>
      <c r="C109" s="2"/>
      <c r="D109" s="2"/>
      <c r="E109" s="2"/>
      <c r="F109" s="2"/>
      <c r="G109" s="2"/>
      <c r="H109" s="2"/>
      <c r="I109" s="2"/>
      <c r="J109" s="2"/>
    </row>
    <row r="110" spans="1:11" ht="51" x14ac:dyDescent="0.25">
      <c r="A110" s="5" t="s">
        <v>1</v>
      </c>
      <c r="B110" s="6" t="s">
        <v>2</v>
      </c>
      <c r="C110" s="5" t="s">
        <v>7</v>
      </c>
      <c r="D110" s="5" t="s">
        <v>0</v>
      </c>
      <c r="E110" s="7" t="s">
        <v>3</v>
      </c>
      <c r="F110" s="7" t="s">
        <v>4</v>
      </c>
      <c r="G110" s="7" t="s">
        <v>10</v>
      </c>
      <c r="H110" s="7" t="s">
        <v>11</v>
      </c>
      <c r="I110" s="7" t="s">
        <v>12</v>
      </c>
      <c r="J110" s="7" t="s">
        <v>5</v>
      </c>
      <c r="K110" s="7" t="s">
        <v>9</v>
      </c>
    </row>
    <row r="111" spans="1:11" x14ac:dyDescent="0.25">
      <c r="A111" s="31" t="s">
        <v>21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</row>
    <row r="112" spans="1:11" ht="140.25" x14ac:dyDescent="0.25">
      <c r="A112" s="9">
        <v>1</v>
      </c>
      <c r="B112" s="10" t="s">
        <v>134</v>
      </c>
      <c r="C112" s="11" t="s">
        <v>36</v>
      </c>
      <c r="D112" s="11">
        <v>2</v>
      </c>
      <c r="E112" s="16"/>
      <c r="F112" s="17">
        <f t="shared" ref="F112:F114" si="48">E112*D112</f>
        <v>0</v>
      </c>
      <c r="G112" s="18"/>
      <c r="H112" s="17">
        <f t="shared" ref="H112:H114" si="49">F112*G112</f>
        <v>0</v>
      </c>
      <c r="I112" s="17">
        <f t="shared" ref="I112:I114" si="50">E112+(G112*E112)</f>
        <v>0</v>
      </c>
      <c r="J112" s="13">
        <f t="shared" ref="J112:J114" si="51">F112+H112</f>
        <v>0</v>
      </c>
      <c r="K112" s="19"/>
    </row>
    <row r="113" spans="1:11" ht="176.25" customHeight="1" x14ac:dyDescent="0.25">
      <c r="A113" s="9">
        <v>2</v>
      </c>
      <c r="B113" s="20" t="s">
        <v>135</v>
      </c>
      <c r="C113" s="11" t="s">
        <v>52</v>
      </c>
      <c r="D113" s="11">
        <v>1</v>
      </c>
      <c r="E113" s="16"/>
      <c r="F113" s="17">
        <f t="shared" si="48"/>
        <v>0</v>
      </c>
      <c r="G113" s="18"/>
      <c r="H113" s="17">
        <f t="shared" si="49"/>
        <v>0</v>
      </c>
      <c r="I113" s="17">
        <f t="shared" si="50"/>
        <v>0</v>
      </c>
      <c r="J113" s="13">
        <f t="shared" si="51"/>
        <v>0</v>
      </c>
      <c r="K113" s="19"/>
    </row>
    <row r="114" spans="1:11" ht="71.25" customHeight="1" thickBot="1" x14ac:dyDescent="0.3">
      <c r="A114" s="9">
        <v>3</v>
      </c>
      <c r="B114" s="20" t="s">
        <v>133</v>
      </c>
      <c r="C114" s="11" t="s">
        <v>52</v>
      </c>
      <c r="D114" s="11">
        <v>1</v>
      </c>
      <c r="E114" s="16"/>
      <c r="F114" s="17">
        <f t="shared" si="48"/>
        <v>0</v>
      </c>
      <c r="G114" s="18"/>
      <c r="H114" s="17">
        <f t="shared" si="49"/>
        <v>0</v>
      </c>
      <c r="I114" s="17">
        <f t="shared" si="50"/>
        <v>0</v>
      </c>
      <c r="J114" s="13">
        <f t="shared" si="51"/>
        <v>0</v>
      </c>
      <c r="K114" s="19"/>
    </row>
    <row r="115" spans="1:11" ht="15.75" thickBot="1" x14ac:dyDescent="0.3">
      <c r="A115" s="9"/>
      <c r="B115" s="32" t="s">
        <v>6</v>
      </c>
      <c r="C115" s="33"/>
      <c r="D115" s="33"/>
      <c r="E115" s="34"/>
      <c r="F115" s="14">
        <f>SUM(F112:F114)</f>
        <v>0</v>
      </c>
      <c r="G115" s="8"/>
      <c r="H115" s="8"/>
      <c r="I115" s="8"/>
      <c r="J115" s="15">
        <f>SUM(J112:J114)</f>
        <v>0</v>
      </c>
      <c r="K115" s="8"/>
    </row>
    <row r="117" spans="1:11" ht="63" customHeight="1" x14ac:dyDescent="0.25">
      <c r="B117" s="30" t="s">
        <v>13</v>
      </c>
      <c r="C117" s="30"/>
      <c r="D117" s="30"/>
      <c r="E117" s="30"/>
      <c r="F117" s="30"/>
      <c r="G117" s="30"/>
      <c r="H117" s="30"/>
    </row>
    <row r="119" spans="1:11" x14ac:dyDescent="0.25">
      <c r="A119" s="3"/>
      <c r="B119" s="4" t="s">
        <v>141</v>
      </c>
      <c r="C119" s="2"/>
      <c r="D119" s="2"/>
      <c r="E119" s="2"/>
      <c r="F119" s="2"/>
      <c r="G119" s="2"/>
      <c r="H119" s="2"/>
      <c r="I119" s="2"/>
      <c r="J119" s="2"/>
    </row>
    <row r="120" spans="1:11" ht="51" x14ac:dyDescent="0.25">
      <c r="A120" s="5" t="s">
        <v>1</v>
      </c>
      <c r="B120" s="6" t="s">
        <v>2</v>
      </c>
      <c r="C120" s="5" t="s">
        <v>7</v>
      </c>
      <c r="D120" s="5" t="s">
        <v>0</v>
      </c>
      <c r="E120" s="7" t="s">
        <v>3</v>
      </c>
      <c r="F120" s="7" t="s">
        <v>4</v>
      </c>
      <c r="G120" s="7" t="s">
        <v>10</v>
      </c>
      <c r="H120" s="7" t="s">
        <v>11</v>
      </c>
      <c r="I120" s="7" t="s">
        <v>12</v>
      </c>
      <c r="J120" s="7" t="s">
        <v>5</v>
      </c>
      <c r="K120" s="7" t="s">
        <v>9</v>
      </c>
    </row>
    <row r="121" spans="1:11" x14ac:dyDescent="0.25">
      <c r="A121" s="31" t="s">
        <v>22</v>
      </c>
      <c r="B121" s="31"/>
      <c r="C121" s="31"/>
      <c r="D121" s="31"/>
      <c r="E121" s="31"/>
      <c r="F121" s="31"/>
      <c r="G121" s="31"/>
      <c r="H121" s="31"/>
      <c r="I121" s="31"/>
      <c r="J121" s="31"/>
      <c r="K121" s="31"/>
    </row>
    <row r="122" spans="1:11" ht="30.75" customHeight="1" thickBot="1" x14ac:dyDescent="0.3">
      <c r="A122" s="9">
        <v>1</v>
      </c>
      <c r="B122" s="10" t="s">
        <v>90</v>
      </c>
      <c r="C122" s="11" t="s">
        <v>36</v>
      </c>
      <c r="D122" s="11">
        <v>2</v>
      </c>
      <c r="E122" s="16"/>
      <c r="F122" s="17">
        <f t="shared" ref="F122" si="52">E122*D122</f>
        <v>0</v>
      </c>
      <c r="G122" s="18"/>
      <c r="H122" s="17">
        <f t="shared" ref="H122" si="53">F122*G122</f>
        <v>0</v>
      </c>
      <c r="I122" s="17">
        <f t="shared" ref="I122" si="54">E122+(G122*E122)</f>
        <v>0</v>
      </c>
      <c r="J122" s="13">
        <f t="shared" ref="J122" si="55">F122+H122</f>
        <v>0</v>
      </c>
      <c r="K122" s="19"/>
    </row>
    <row r="123" spans="1:11" ht="15.75" thickBot="1" x14ac:dyDescent="0.3">
      <c r="A123" s="9"/>
      <c r="B123" s="32" t="s">
        <v>6</v>
      </c>
      <c r="C123" s="33"/>
      <c r="D123" s="33"/>
      <c r="E123" s="34"/>
      <c r="F123" s="14">
        <f>SUM(F122:F122)</f>
        <v>0</v>
      </c>
      <c r="G123" s="8"/>
      <c r="H123" s="8"/>
      <c r="I123" s="8"/>
      <c r="J123" s="15">
        <f>SUM(J122:J122)</f>
        <v>0</v>
      </c>
      <c r="K123" s="8"/>
    </row>
    <row r="125" spans="1:11" ht="63" customHeight="1" x14ac:dyDescent="0.25">
      <c r="B125" s="30" t="s">
        <v>13</v>
      </c>
      <c r="C125" s="30"/>
      <c r="D125" s="30"/>
      <c r="E125" s="30"/>
      <c r="F125" s="30"/>
      <c r="G125" s="30"/>
      <c r="H125" s="30"/>
    </row>
    <row r="127" spans="1:11" x14ac:dyDescent="0.25">
      <c r="A127" s="3"/>
      <c r="B127" s="4" t="s">
        <v>141</v>
      </c>
      <c r="C127" s="2"/>
      <c r="D127" s="2"/>
      <c r="E127" s="2"/>
      <c r="F127" s="2"/>
      <c r="G127" s="2"/>
      <c r="H127" s="2"/>
      <c r="I127" s="2"/>
      <c r="J127" s="2"/>
    </row>
    <row r="128" spans="1:11" ht="51" x14ac:dyDescent="0.25">
      <c r="A128" s="5" t="s">
        <v>1</v>
      </c>
      <c r="B128" s="6" t="s">
        <v>2</v>
      </c>
      <c r="C128" s="5" t="s">
        <v>7</v>
      </c>
      <c r="D128" s="5" t="s">
        <v>0</v>
      </c>
      <c r="E128" s="7" t="s">
        <v>3</v>
      </c>
      <c r="F128" s="7" t="s">
        <v>4</v>
      </c>
      <c r="G128" s="7" t="s">
        <v>10</v>
      </c>
      <c r="H128" s="7" t="s">
        <v>11</v>
      </c>
      <c r="I128" s="7" t="s">
        <v>12</v>
      </c>
      <c r="J128" s="7" t="s">
        <v>5</v>
      </c>
      <c r="K128" s="7" t="s">
        <v>9</v>
      </c>
    </row>
    <row r="129" spans="1:11" x14ac:dyDescent="0.25">
      <c r="A129" s="31" t="s">
        <v>23</v>
      </c>
      <c r="B129" s="31"/>
      <c r="C129" s="31"/>
      <c r="D129" s="31"/>
      <c r="E129" s="31"/>
      <c r="F129" s="31"/>
      <c r="G129" s="31"/>
      <c r="H129" s="31"/>
      <c r="I129" s="31"/>
      <c r="J129" s="31"/>
      <c r="K129" s="31"/>
    </row>
    <row r="130" spans="1:11" ht="31.5" customHeight="1" x14ac:dyDescent="0.25">
      <c r="A130" s="9">
        <v>1</v>
      </c>
      <c r="B130" s="10" t="s">
        <v>91</v>
      </c>
      <c r="C130" s="11" t="s">
        <v>36</v>
      </c>
      <c r="D130" s="11">
        <v>11</v>
      </c>
      <c r="E130" s="16"/>
      <c r="F130" s="17">
        <f t="shared" ref="F130:F134" si="56">E130*D130</f>
        <v>0</v>
      </c>
      <c r="G130" s="18"/>
      <c r="H130" s="17">
        <f t="shared" ref="H130:H134" si="57">F130*G130</f>
        <v>0</v>
      </c>
      <c r="I130" s="17">
        <f t="shared" ref="I130:I134" si="58">E130+(G130*E130)</f>
        <v>0</v>
      </c>
      <c r="J130" s="13">
        <f t="shared" ref="J130:J134" si="59">F130+H130</f>
        <v>0</v>
      </c>
      <c r="K130" s="19"/>
    </row>
    <row r="131" spans="1:11" ht="30" customHeight="1" x14ac:dyDescent="0.25">
      <c r="A131" s="9">
        <v>2</v>
      </c>
      <c r="B131" s="20" t="s">
        <v>92</v>
      </c>
      <c r="C131" s="11" t="s">
        <v>36</v>
      </c>
      <c r="D131" s="11">
        <v>5</v>
      </c>
      <c r="E131" s="16"/>
      <c r="F131" s="17">
        <f t="shared" si="56"/>
        <v>0</v>
      </c>
      <c r="G131" s="18"/>
      <c r="H131" s="17">
        <f t="shared" si="57"/>
        <v>0</v>
      </c>
      <c r="I131" s="17">
        <f t="shared" si="58"/>
        <v>0</v>
      </c>
      <c r="J131" s="13">
        <f t="shared" si="59"/>
        <v>0</v>
      </c>
      <c r="K131" s="19"/>
    </row>
    <row r="132" spans="1:11" ht="20.25" customHeight="1" x14ac:dyDescent="0.25">
      <c r="A132" s="9">
        <v>3</v>
      </c>
      <c r="B132" s="20" t="s">
        <v>93</v>
      </c>
      <c r="C132" s="11" t="s">
        <v>36</v>
      </c>
      <c r="D132" s="11">
        <v>14</v>
      </c>
      <c r="E132" s="16"/>
      <c r="F132" s="17">
        <f t="shared" si="56"/>
        <v>0</v>
      </c>
      <c r="G132" s="18"/>
      <c r="H132" s="17">
        <f t="shared" si="57"/>
        <v>0</v>
      </c>
      <c r="I132" s="17">
        <f t="shared" si="58"/>
        <v>0</v>
      </c>
      <c r="J132" s="13">
        <f t="shared" si="59"/>
        <v>0</v>
      </c>
      <c r="K132" s="19"/>
    </row>
    <row r="133" spans="1:11" ht="17.25" customHeight="1" x14ac:dyDescent="0.25">
      <c r="A133" s="9">
        <v>4</v>
      </c>
      <c r="B133" s="20" t="s">
        <v>94</v>
      </c>
      <c r="C133" s="11" t="s">
        <v>36</v>
      </c>
      <c r="D133" s="11">
        <v>5</v>
      </c>
      <c r="E133" s="16"/>
      <c r="F133" s="17">
        <f t="shared" si="56"/>
        <v>0</v>
      </c>
      <c r="G133" s="18"/>
      <c r="H133" s="17">
        <f t="shared" si="57"/>
        <v>0</v>
      </c>
      <c r="I133" s="17">
        <f t="shared" si="58"/>
        <v>0</v>
      </c>
      <c r="J133" s="13">
        <f t="shared" si="59"/>
        <v>0</v>
      </c>
      <c r="K133" s="19"/>
    </row>
    <row r="134" spans="1:11" ht="19.5" customHeight="1" thickBot="1" x14ac:dyDescent="0.3">
      <c r="A134" s="9">
        <v>5</v>
      </c>
      <c r="B134" s="20" t="s">
        <v>95</v>
      </c>
      <c r="C134" s="11" t="s">
        <v>36</v>
      </c>
      <c r="D134" s="11">
        <v>19</v>
      </c>
      <c r="E134" s="16"/>
      <c r="F134" s="17">
        <f t="shared" si="56"/>
        <v>0</v>
      </c>
      <c r="G134" s="18"/>
      <c r="H134" s="17">
        <f t="shared" si="57"/>
        <v>0</v>
      </c>
      <c r="I134" s="17">
        <f t="shared" si="58"/>
        <v>0</v>
      </c>
      <c r="J134" s="13">
        <f t="shared" si="59"/>
        <v>0</v>
      </c>
      <c r="K134" s="19"/>
    </row>
    <row r="135" spans="1:11" ht="15.75" thickBot="1" x14ac:dyDescent="0.3">
      <c r="A135" s="9"/>
      <c r="B135" s="32" t="s">
        <v>6</v>
      </c>
      <c r="C135" s="33"/>
      <c r="D135" s="33"/>
      <c r="E135" s="34"/>
      <c r="F135" s="14">
        <f>SUM(F130:F134)</f>
        <v>0</v>
      </c>
      <c r="G135" s="8"/>
      <c r="H135" s="8"/>
      <c r="I135" s="8"/>
      <c r="J135" s="15">
        <f>SUM(J130:J134)</f>
        <v>0</v>
      </c>
      <c r="K135" s="8"/>
    </row>
    <row r="137" spans="1:11" ht="63" customHeight="1" x14ac:dyDescent="0.25">
      <c r="B137" s="30" t="s">
        <v>13</v>
      </c>
      <c r="C137" s="30"/>
      <c r="D137" s="30"/>
      <c r="E137" s="30"/>
      <c r="F137" s="30"/>
      <c r="G137" s="30"/>
      <c r="H137" s="30"/>
    </row>
    <row r="139" spans="1:11" x14ac:dyDescent="0.25">
      <c r="A139" s="3"/>
      <c r="B139" s="4" t="s">
        <v>141</v>
      </c>
      <c r="C139" s="2"/>
      <c r="D139" s="2"/>
      <c r="E139" s="2"/>
      <c r="F139" s="2"/>
      <c r="G139" s="2"/>
      <c r="H139" s="2"/>
      <c r="I139" s="2"/>
      <c r="J139" s="2"/>
    </row>
    <row r="140" spans="1:11" ht="51" x14ac:dyDescent="0.25">
      <c r="A140" s="5" t="s">
        <v>1</v>
      </c>
      <c r="B140" s="6" t="s">
        <v>2</v>
      </c>
      <c r="C140" s="5" t="s">
        <v>7</v>
      </c>
      <c r="D140" s="5" t="s">
        <v>0</v>
      </c>
      <c r="E140" s="7" t="s">
        <v>3</v>
      </c>
      <c r="F140" s="7" t="s">
        <v>4</v>
      </c>
      <c r="G140" s="7" t="s">
        <v>10</v>
      </c>
      <c r="H140" s="7" t="s">
        <v>11</v>
      </c>
      <c r="I140" s="7" t="s">
        <v>12</v>
      </c>
      <c r="J140" s="7" t="s">
        <v>5</v>
      </c>
      <c r="K140" s="7" t="s">
        <v>9</v>
      </c>
    </row>
    <row r="141" spans="1:11" x14ac:dyDescent="0.25">
      <c r="A141" s="31" t="s">
        <v>24</v>
      </c>
      <c r="B141" s="31"/>
      <c r="C141" s="31"/>
      <c r="D141" s="31"/>
      <c r="E141" s="31"/>
      <c r="F141" s="31"/>
      <c r="G141" s="31"/>
      <c r="H141" s="31"/>
      <c r="I141" s="31"/>
      <c r="J141" s="31"/>
      <c r="K141" s="31"/>
    </row>
    <row r="142" spans="1:11" x14ac:dyDescent="0.25">
      <c r="A142" s="9">
        <v>1</v>
      </c>
      <c r="B142" s="10" t="s">
        <v>96</v>
      </c>
      <c r="C142" s="11" t="s">
        <v>36</v>
      </c>
      <c r="D142" s="11">
        <v>1</v>
      </c>
      <c r="E142" s="16"/>
      <c r="F142" s="17">
        <f t="shared" ref="F142:F144" si="60">E142*D142</f>
        <v>0</v>
      </c>
      <c r="G142" s="18"/>
      <c r="H142" s="17">
        <f t="shared" ref="H142:H144" si="61">F142*G142</f>
        <v>0</v>
      </c>
      <c r="I142" s="17">
        <f t="shared" ref="I142:I144" si="62">E142+(G142*E142)</f>
        <v>0</v>
      </c>
      <c r="J142" s="13">
        <f t="shared" ref="J142:J144" si="63">F142+H142</f>
        <v>0</v>
      </c>
      <c r="K142" s="19"/>
    </row>
    <row r="143" spans="1:11" x14ac:dyDescent="0.25">
      <c r="A143" s="9">
        <v>2</v>
      </c>
      <c r="B143" s="29" t="s">
        <v>97</v>
      </c>
      <c r="C143" s="11" t="s">
        <v>36</v>
      </c>
      <c r="D143" s="11">
        <v>1</v>
      </c>
      <c r="E143" s="16"/>
      <c r="F143" s="17">
        <f t="shared" si="60"/>
        <v>0</v>
      </c>
      <c r="G143" s="18"/>
      <c r="H143" s="17">
        <f t="shared" si="61"/>
        <v>0</v>
      </c>
      <c r="I143" s="17">
        <f t="shared" si="62"/>
        <v>0</v>
      </c>
      <c r="J143" s="13">
        <f t="shared" si="63"/>
        <v>0</v>
      </c>
      <c r="K143" s="19"/>
    </row>
    <row r="144" spans="1:11" ht="15.75" thickBot="1" x14ac:dyDescent="0.3">
      <c r="A144" s="9">
        <v>3</v>
      </c>
      <c r="B144" s="29" t="s">
        <v>98</v>
      </c>
      <c r="C144" s="11" t="s">
        <v>36</v>
      </c>
      <c r="D144" s="11">
        <v>1</v>
      </c>
      <c r="E144" s="16"/>
      <c r="F144" s="17">
        <f t="shared" si="60"/>
        <v>0</v>
      </c>
      <c r="G144" s="18"/>
      <c r="H144" s="17">
        <f t="shared" si="61"/>
        <v>0</v>
      </c>
      <c r="I144" s="17">
        <f t="shared" si="62"/>
        <v>0</v>
      </c>
      <c r="J144" s="13">
        <f t="shared" si="63"/>
        <v>0</v>
      </c>
      <c r="K144" s="19"/>
    </row>
    <row r="145" spans="1:11" ht="15.75" thickBot="1" x14ac:dyDescent="0.3">
      <c r="A145" s="9"/>
      <c r="B145" s="32" t="s">
        <v>6</v>
      </c>
      <c r="C145" s="33"/>
      <c r="D145" s="33"/>
      <c r="E145" s="34"/>
      <c r="F145" s="14">
        <f>SUM(F142:F144)</f>
        <v>0</v>
      </c>
      <c r="G145" s="8"/>
      <c r="H145" s="8"/>
      <c r="I145" s="8"/>
      <c r="J145" s="15">
        <f>SUM(J142:J144)</f>
        <v>0</v>
      </c>
      <c r="K145" s="8"/>
    </row>
    <row r="148" spans="1:11" x14ac:dyDescent="0.25">
      <c r="A148" s="3"/>
      <c r="B148" s="4" t="s">
        <v>141</v>
      </c>
      <c r="C148" s="2"/>
      <c r="D148" s="2"/>
      <c r="E148" s="2"/>
      <c r="F148" s="2"/>
      <c r="G148" s="2"/>
      <c r="H148" s="2"/>
      <c r="I148" s="2"/>
      <c r="J148" s="2"/>
    </row>
    <row r="149" spans="1:11" ht="51" x14ac:dyDescent="0.25">
      <c r="A149" s="5" t="s">
        <v>1</v>
      </c>
      <c r="B149" s="6" t="s">
        <v>2</v>
      </c>
      <c r="C149" s="5" t="s">
        <v>7</v>
      </c>
      <c r="D149" s="5" t="s">
        <v>0</v>
      </c>
      <c r="E149" s="7" t="s">
        <v>3</v>
      </c>
      <c r="F149" s="7" t="s">
        <v>4</v>
      </c>
      <c r="G149" s="7" t="s">
        <v>10</v>
      </c>
      <c r="H149" s="7" t="s">
        <v>11</v>
      </c>
      <c r="I149" s="7" t="s">
        <v>12</v>
      </c>
      <c r="J149" s="7" t="s">
        <v>5</v>
      </c>
      <c r="K149" s="7" t="s">
        <v>9</v>
      </c>
    </row>
    <row r="150" spans="1:11" x14ac:dyDescent="0.25">
      <c r="A150" s="31" t="s">
        <v>25</v>
      </c>
      <c r="B150" s="31"/>
      <c r="C150" s="31"/>
      <c r="D150" s="31"/>
      <c r="E150" s="31"/>
      <c r="F150" s="31"/>
      <c r="G150" s="31"/>
      <c r="H150" s="31"/>
      <c r="I150" s="31"/>
      <c r="J150" s="31"/>
      <c r="K150" s="31"/>
    </row>
    <row r="151" spans="1:11" x14ac:dyDescent="0.25">
      <c r="A151" s="9">
        <v>1</v>
      </c>
      <c r="B151" s="10" t="s">
        <v>99</v>
      </c>
      <c r="C151" s="11" t="s">
        <v>36</v>
      </c>
      <c r="D151" s="11">
        <v>2</v>
      </c>
      <c r="E151" s="16"/>
      <c r="F151" s="17">
        <f t="shared" ref="F151" si="64">E151*D151</f>
        <v>0</v>
      </c>
      <c r="G151" s="18"/>
      <c r="H151" s="17">
        <f t="shared" ref="H151" si="65">F151*G151</f>
        <v>0</v>
      </c>
      <c r="I151" s="17">
        <f t="shared" ref="I151" si="66">E151+(G151*E151)</f>
        <v>0</v>
      </c>
      <c r="J151" s="13">
        <f t="shared" ref="J151" si="67">F151+H151</f>
        <v>0</v>
      </c>
      <c r="K151" s="19"/>
    </row>
    <row r="152" spans="1:11" ht="15.75" thickBot="1" x14ac:dyDescent="0.3">
      <c r="A152" s="9"/>
      <c r="B152" s="32" t="s">
        <v>6</v>
      </c>
      <c r="C152" s="33"/>
      <c r="D152" s="33"/>
      <c r="E152" s="34"/>
      <c r="F152" s="14">
        <f>SUM(F151:F151)</f>
        <v>0</v>
      </c>
      <c r="G152" s="8"/>
      <c r="H152" s="8"/>
      <c r="I152" s="8"/>
      <c r="J152" s="15">
        <f>SUM(J151:J151)</f>
        <v>0</v>
      </c>
      <c r="K152" s="8"/>
    </row>
    <row r="154" spans="1:11" ht="63" customHeight="1" x14ac:dyDescent="0.25">
      <c r="B154" s="30" t="s">
        <v>13</v>
      </c>
      <c r="C154" s="30"/>
      <c r="D154" s="30"/>
      <c r="E154" s="30"/>
      <c r="F154" s="30"/>
      <c r="G154" s="30"/>
      <c r="H154" s="30"/>
    </row>
    <row r="156" spans="1:11" x14ac:dyDescent="0.25">
      <c r="A156" s="3"/>
      <c r="B156" s="4" t="s">
        <v>142</v>
      </c>
      <c r="C156" s="2"/>
      <c r="D156" s="2"/>
      <c r="E156" s="2"/>
      <c r="F156" s="2"/>
      <c r="G156" s="2"/>
      <c r="H156" s="2"/>
      <c r="I156" s="2"/>
      <c r="J156" s="2"/>
    </row>
    <row r="157" spans="1:11" ht="51" x14ac:dyDescent="0.25">
      <c r="A157" s="5" t="s">
        <v>1</v>
      </c>
      <c r="B157" s="6" t="s">
        <v>2</v>
      </c>
      <c r="C157" s="5" t="s">
        <v>7</v>
      </c>
      <c r="D157" s="5" t="s">
        <v>0</v>
      </c>
      <c r="E157" s="7" t="s">
        <v>3</v>
      </c>
      <c r="F157" s="7" t="s">
        <v>4</v>
      </c>
      <c r="G157" s="7" t="s">
        <v>10</v>
      </c>
      <c r="H157" s="7" t="s">
        <v>11</v>
      </c>
      <c r="I157" s="7" t="s">
        <v>12</v>
      </c>
      <c r="J157" s="7" t="s">
        <v>5</v>
      </c>
      <c r="K157" s="7" t="s">
        <v>9</v>
      </c>
    </row>
    <row r="158" spans="1:11" x14ac:dyDescent="0.25">
      <c r="A158" s="31" t="s">
        <v>26</v>
      </c>
      <c r="B158" s="31"/>
      <c r="C158" s="31"/>
      <c r="D158" s="31"/>
      <c r="E158" s="31"/>
      <c r="F158" s="31"/>
      <c r="G158" s="31"/>
      <c r="H158" s="31"/>
      <c r="I158" s="31"/>
      <c r="J158" s="31"/>
      <c r="K158" s="31"/>
    </row>
    <row r="159" spans="1:11" ht="44.25" customHeight="1" x14ac:dyDescent="0.25">
      <c r="A159" s="9">
        <v>1</v>
      </c>
      <c r="B159" s="10" t="s">
        <v>104</v>
      </c>
      <c r="C159" s="11" t="s">
        <v>36</v>
      </c>
      <c r="D159" s="11">
        <v>1</v>
      </c>
      <c r="E159" s="16"/>
      <c r="F159" s="17">
        <f t="shared" ref="F159:F171" si="68">E159*D159</f>
        <v>0</v>
      </c>
      <c r="G159" s="18"/>
      <c r="H159" s="17">
        <f t="shared" ref="H159:H171" si="69">F159*G159</f>
        <v>0</v>
      </c>
      <c r="I159" s="17">
        <f t="shared" ref="I159:I171" si="70">E159+(G159*E159)</f>
        <v>0</v>
      </c>
      <c r="J159" s="13">
        <f t="shared" ref="J159:J171" si="71">F159+H159</f>
        <v>0</v>
      </c>
      <c r="K159" s="19"/>
    </row>
    <row r="160" spans="1:11" ht="45" customHeight="1" x14ac:dyDescent="0.25">
      <c r="A160" s="9">
        <v>2</v>
      </c>
      <c r="B160" s="20" t="s">
        <v>100</v>
      </c>
      <c r="C160" s="11" t="s">
        <v>36</v>
      </c>
      <c r="D160" s="11">
        <v>2</v>
      </c>
      <c r="E160" s="16"/>
      <c r="F160" s="17">
        <f t="shared" si="68"/>
        <v>0</v>
      </c>
      <c r="G160" s="18"/>
      <c r="H160" s="17">
        <f t="shared" si="69"/>
        <v>0</v>
      </c>
      <c r="I160" s="17">
        <f t="shared" si="70"/>
        <v>0</v>
      </c>
      <c r="J160" s="13">
        <f t="shared" si="71"/>
        <v>0</v>
      </c>
      <c r="K160" s="19"/>
    </row>
    <row r="161" spans="1:11" ht="45" customHeight="1" x14ac:dyDescent="0.25">
      <c r="A161" s="9">
        <v>3</v>
      </c>
      <c r="B161" s="20" t="s">
        <v>101</v>
      </c>
      <c r="C161" s="11" t="s">
        <v>52</v>
      </c>
      <c r="D161" s="11">
        <v>1</v>
      </c>
      <c r="E161" s="16"/>
      <c r="F161" s="17">
        <f t="shared" si="68"/>
        <v>0</v>
      </c>
      <c r="G161" s="18"/>
      <c r="H161" s="17">
        <f t="shared" si="69"/>
        <v>0</v>
      </c>
      <c r="I161" s="17">
        <f t="shared" si="70"/>
        <v>0</v>
      </c>
      <c r="J161" s="13">
        <f t="shared" si="71"/>
        <v>0</v>
      </c>
      <c r="K161" s="19"/>
    </row>
    <row r="162" spans="1:11" ht="57" customHeight="1" x14ac:dyDescent="0.25">
      <c r="A162" s="9">
        <v>4</v>
      </c>
      <c r="B162" s="20" t="s">
        <v>102</v>
      </c>
      <c r="C162" s="11" t="s">
        <v>36</v>
      </c>
      <c r="D162" s="11">
        <v>12</v>
      </c>
      <c r="E162" s="16"/>
      <c r="F162" s="17">
        <f t="shared" si="68"/>
        <v>0</v>
      </c>
      <c r="G162" s="18"/>
      <c r="H162" s="17">
        <f t="shared" si="69"/>
        <v>0</v>
      </c>
      <c r="I162" s="17">
        <f t="shared" si="70"/>
        <v>0</v>
      </c>
      <c r="J162" s="13">
        <f t="shared" si="71"/>
        <v>0</v>
      </c>
      <c r="K162" s="19"/>
    </row>
    <row r="163" spans="1:11" ht="30.75" customHeight="1" x14ac:dyDescent="0.25">
      <c r="A163" s="9">
        <v>5</v>
      </c>
      <c r="B163" s="20" t="s">
        <v>103</v>
      </c>
      <c r="C163" s="11" t="s">
        <v>36</v>
      </c>
      <c r="D163" s="11">
        <v>5</v>
      </c>
      <c r="E163" s="16"/>
      <c r="F163" s="17">
        <f t="shared" si="68"/>
        <v>0</v>
      </c>
      <c r="G163" s="18"/>
      <c r="H163" s="17">
        <f t="shared" si="69"/>
        <v>0</v>
      </c>
      <c r="I163" s="17">
        <f t="shared" si="70"/>
        <v>0</v>
      </c>
      <c r="J163" s="13">
        <f t="shared" si="71"/>
        <v>0</v>
      </c>
      <c r="K163" s="19"/>
    </row>
    <row r="164" spans="1:11" ht="30" customHeight="1" x14ac:dyDescent="0.25">
      <c r="A164" s="9">
        <v>6</v>
      </c>
      <c r="B164" s="20" t="s">
        <v>105</v>
      </c>
      <c r="C164" s="11" t="s">
        <v>36</v>
      </c>
      <c r="D164" s="11">
        <v>1</v>
      </c>
      <c r="E164" s="16"/>
      <c r="F164" s="17">
        <f t="shared" si="68"/>
        <v>0</v>
      </c>
      <c r="G164" s="18"/>
      <c r="H164" s="17">
        <f t="shared" si="69"/>
        <v>0</v>
      </c>
      <c r="I164" s="17">
        <f t="shared" si="70"/>
        <v>0</v>
      </c>
      <c r="J164" s="13">
        <f t="shared" si="71"/>
        <v>0</v>
      </c>
      <c r="K164" s="19"/>
    </row>
    <row r="165" spans="1:11" ht="30.75" customHeight="1" x14ac:dyDescent="0.25">
      <c r="A165" s="9">
        <v>7</v>
      </c>
      <c r="B165" s="20" t="s">
        <v>106</v>
      </c>
      <c r="C165" s="11" t="s">
        <v>36</v>
      </c>
      <c r="D165" s="11">
        <v>1</v>
      </c>
      <c r="E165" s="16"/>
      <c r="F165" s="17">
        <f t="shared" ref="F165:F168" si="72">E165*D165</f>
        <v>0</v>
      </c>
      <c r="G165" s="18"/>
      <c r="H165" s="17">
        <f t="shared" ref="H165:H168" si="73">F165*G165</f>
        <v>0</v>
      </c>
      <c r="I165" s="17">
        <f t="shared" ref="I165:I168" si="74">E165+(G165*E165)</f>
        <v>0</v>
      </c>
      <c r="J165" s="13">
        <f t="shared" ref="J165:J168" si="75">F165+H165</f>
        <v>0</v>
      </c>
      <c r="K165" s="19"/>
    </row>
    <row r="166" spans="1:11" ht="31.5" customHeight="1" x14ac:dyDescent="0.25">
      <c r="A166" s="9">
        <v>8</v>
      </c>
      <c r="B166" s="20" t="s">
        <v>108</v>
      </c>
      <c r="C166" s="11" t="s">
        <v>36</v>
      </c>
      <c r="D166" s="11">
        <v>1</v>
      </c>
      <c r="E166" s="16"/>
      <c r="F166" s="17">
        <f t="shared" si="72"/>
        <v>0</v>
      </c>
      <c r="G166" s="18"/>
      <c r="H166" s="17">
        <f t="shared" si="73"/>
        <v>0</v>
      </c>
      <c r="I166" s="17">
        <f t="shared" si="74"/>
        <v>0</v>
      </c>
      <c r="J166" s="13">
        <f t="shared" si="75"/>
        <v>0</v>
      </c>
      <c r="K166" s="19"/>
    </row>
    <row r="167" spans="1:11" ht="33" customHeight="1" x14ac:dyDescent="0.25">
      <c r="A167" s="9">
        <v>9</v>
      </c>
      <c r="B167" s="20" t="s">
        <v>107</v>
      </c>
      <c r="C167" s="11" t="s">
        <v>36</v>
      </c>
      <c r="D167" s="11">
        <v>1</v>
      </c>
      <c r="E167" s="16"/>
      <c r="F167" s="17">
        <f t="shared" si="72"/>
        <v>0</v>
      </c>
      <c r="G167" s="18"/>
      <c r="H167" s="17">
        <f t="shared" si="73"/>
        <v>0</v>
      </c>
      <c r="I167" s="17">
        <f t="shared" si="74"/>
        <v>0</v>
      </c>
      <c r="J167" s="13">
        <f t="shared" si="75"/>
        <v>0</v>
      </c>
      <c r="K167" s="19"/>
    </row>
    <row r="168" spans="1:11" ht="30" customHeight="1" x14ac:dyDescent="0.25">
      <c r="A168" s="9">
        <v>10</v>
      </c>
      <c r="B168" s="20" t="s">
        <v>109</v>
      </c>
      <c r="C168" s="11" t="s">
        <v>52</v>
      </c>
      <c r="D168" s="11">
        <v>10</v>
      </c>
      <c r="E168" s="16"/>
      <c r="F168" s="17">
        <f t="shared" si="72"/>
        <v>0</v>
      </c>
      <c r="G168" s="18"/>
      <c r="H168" s="17">
        <f t="shared" si="73"/>
        <v>0</v>
      </c>
      <c r="I168" s="17">
        <f t="shared" si="74"/>
        <v>0</v>
      </c>
      <c r="J168" s="13">
        <f t="shared" si="75"/>
        <v>0</v>
      </c>
      <c r="K168" s="19"/>
    </row>
    <row r="169" spans="1:11" ht="31.5" customHeight="1" x14ac:dyDescent="0.25">
      <c r="A169" s="9">
        <v>11</v>
      </c>
      <c r="B169" s="20" t="s">
        <v>112</v>
      </c>
      <c r="C169" s="11" t="s">
        <v>36</v>
      </c>
      <c r="D169" s="11">
        <v>1</v>
      </c>
      <c r="E169" s="16"/>
      <c r="F169" s="17">
        <f t="shared" si="68"/>
        <v>0</v>
      </c>
      <c r="G169" s="18"/>
      <c r="H169" s="17">
        <f t="shared" si="69"/>
        <v>0</v>
      </c>
      <c r="I169" s="17">
        <f t="shared" si="70"/>
        <v>0</v>
      </c>
      <c r="J169" s="13">
        <f t="shared" si="71"/>
        <v>0</v>
      </c>
      <c r="K169" s="19"/>
    </row>
    <row r="170" spans="1:11" ht="30" customHeight="1" x14ac:dyDescent="0.25">
      <c r="A170" s="9">
        <v>12</v>
      </c>
      <c r="B170" s="20" t="s">
        <v>113</v>
      </c>
      <c r="C170" s="11" t="s">
        <v>36</v>
      </c>
      <c r="D170" s="11">
        <v>4</v>
      </c>
      <c r="E170" s="16"/>
      <c r="F170" s="17">
        <f t="shared" si="68"/>
        <v>0</v>
      </c>
      <c r="G170" s="18"/>
      <c r="H170" s="17">
        <f t="shared" si="69"/>
        <v>0</v>
      </c>
      <c r="I170" s="17">
        <f t="shared" si="70"/>
        <v>0</v>
      </c>
      <c r="J170" s="13">
        <f t="shared" si="71"/>
        <v>0</v>
      </c>
      <c r="K170" s="19"/>
    </row>
    <row r="171" spans="1:11" ht="106.5" customHeight="1" thickBot="1" x14ac:dyDescent="0.3">
      <c r="A171" s="9">
        <v>14</v>
      </c>
      <c r="B171" s="20" t="s">
        <v>110</v>
      </c>
      <c r="C171" s="11" t="s">
        <v>36</v>
      </c>
      <c r="D171" s="11">
        <v>3</v>
      </c>
      <c r="E171" s="16"/>
      <c r="F171" s="17">
        <f t="shared" si="68"/>
        <v>0</v>
      </c>
      <c r="G171" s="18"/>
      <c r="H171" s="17">
        <f t="shared" si="69"/>
        <v>0</v>
      </c>
      <c r="I171" s="17">
        <f t="shared" si="70"/>
        <v>0</v>
      </c>
      <c r="J171" s="13">
        <f t="shared" si="71"/>
        <v>0</v>
      </c>
      <c r="K171" s="19"/>
    </row>
    <row r="172" spans="1:11" ht="15.75" thickBot="1" x14ac:dyDescent="0.3">
      <c r="A172" s="9"/>
      <c r="B172" s="32" t="s">
        <v>6</v>
      </c>
      <c r="C172" s="33"/>
      <c r="D172" s="33"/>
      <c r="E172" s="34"/>
      <c r="F172" s="14">
        <f>SUM(F159:F171)</f>
        <v>0</v>
      </c>
      <c r="G172" s="8"/>
      <c r="H172" s="8"/>
      <c r="I172" s="8"/>
      <c r="J172" s="15">
        <f>SUM(J159:J171)</f>
        <v>0</v>
      </c>
      <c r="K172" s="8"/>
    </row>
    <row r="174" spans="1:11" ht="63" customHeight="1" x14ac:dyDescent="0.25">
      <c r="B174" s="30" t="s">
        <v>13</v>
      </c>
      <c r="C174" s="30"/>
      <c r="D174" s="30"/>
      <c r="E174" s="30"/>
      <c r="F174" s="30"/>
      <c r="G174" s="30"/>
      <c r="H174" s="30"/>
    </row>
    <row r="176" spans="1:11" x14ac:dyDescent="0.25">
      <c r="A176" s="3"/>
      <c r="B176" s="4" t="s">
        <v>141</v>
      </c>
      <c r="C176" s="2"/>
      <c r="D176" s="2"/>
      <c r="E176" s="2"/>
      <c r="F176" s="2"/>
      <c r="G176" s="2"/>
      <c r="H176" s="2"/>
      <c r="I176" s="2"/>
      <c r="J176" s="2"/>
    </row>
    <row r="177" spans="1:11" ht="51" x14ac:dyDescent="0.25">
      <c r="A177" s="5" t="s">
        <v>1</v>
      </c>
      <c r="B177" s="6" t="s">
        <v>2</v>
      </c>
      <c r="C177" s="5" t="s">
        <v>7</v>
      </c>
      <c r="D177" s="5" t="s">
        <v>0</v>
      </c>
      <c r="E177" s="7" t="s">
        <v>3</v>
      </c>
      <c r="F177" s="7" t="s">
        <v>4</v>
      </c>
      <c r="G177" s="7" t="s">
        <v>10</v>
      </c>
      <c r="H177" s="7" t="s">
        <v>11</v>
      </c>
      <c r="I177" s="7" t="s">
        <v>12</v>
      </c>
      <c r="J177" s="7" t="s">
        <v>5</v>
      </c>
      <c r="K177" s="7" t="s">
        <v>9</v>
      </c>
    </row>
    <row r="178" spans="1:11" x14ac:dyDescent="0.25">
      <c r="A178" s="31" t="s">
        <v>27</v>
      </c>
      <c r="B178" s="31"/>
      <c r="C178" s="31"/>
      <c r="D178" s="31"/>
      <c r="E178" s="31"/>
      <c r="F178" s="31"/>
      <c r="G178" s="31"/>
      <c r="H178" s="31"/>
      <c r="I178" s="31"/>
      <c r="J178" s="31"/>
      <c r="K178" s="31"/>
    </row>
    <row r="179" spans="1:11" ht="30.75" customHeight="1" x14ac:dyDescent="0.25">
      <c r="A179" s="9">
        <v>1</v>
      </c>
      <c r="B179" s="10" t="s">
        <v>111</v>
      </c>
      <c r="C179" s="11" t="s">
        <v>52</v>
      </c>
      <c r="D179" s="11">
        <v>20</v>
      </c>
      <c r="E179" s="16"/>
      <c r="F179" s="17">
        <f t="shared" ref="F179:F180" si="76">E179*D179</f>
        <v>0</v>
      </c>
      <c r="G179" s="18"/>
      <c r="H179" s="17">
        <f t="shared" ref="H179:H180" si="77">F179*G179</f>
        <v>0</v>
      </c>
      <c r="I179" s="17">
        <f t="shared" ref="I179:I180" si="78">E179+(G179*E179)</f>
        <v>0</v>
      </c>
      <c r="J179" s="13">
        <f t="shared" ref="J179:J180" si="79">F179+H179</f>
        <v>0</v>
      </c>
      <c r="K179" s="19"/>
    </row>
    <row r="180" spans="1:11" ht="30.75" customHeight="1" thickBot="1" x14ac:dyDescent="0.3">
      <c r="A180" s="9">
        <v>2</v>
      </c>
      <c r="B180" s="20" t="s">
        <v>114</v>
      </c>
      <c r="C180" s="11" t="s">
        <v>36</v>
      </c>
      <c r="D180" s="11">
        <v>6</v>
      </c>
      <c r="E180" s="16"/>
      <c r="F180" s="17">
        <f t="shared" si="76"/>
        <v>0</v>
      </c>
      <c r="G180" s="18"/>
      <c r="H180" s="17">
        <f t="shared" si="77"/>
        <v>0</v>
      </c>
      <c r="I180" s="17">
        <f t="shared" si="78"/>
        <v>0</v>
      </c>
      <c r="J180" s="13">
        <f t="shared" si="79"/>
        <v>0</v>
      </c>
      <c r="K180" s="19"/>
    </row>
    <row r="181" spans="1:11" ht="15.75" thickBot="1" x14ac:dyDescent="0.3">
      <c r="A181" s="9"/>
      <c r="B181" s="32" t="s">
        <v>6</v>
      </c>
      <c r="C181" s="33"/>
      <c r="D181" s="33"/>
      <c r="E181" s="34"/>
      <c r="F181" s="14">
        <f>SUM(F179:F180)</f>
        <v>0</v>
      </c>
      <c r="G181" s="8"/>
      <c r="H181" s="8"/>
      <c r="I181" s="8"/>
      <c r="J181" s="15">
        <f>SUM(J179:J180)</f>
        <v>0</v>
      </c>
      <c r="K181" s="8"/>
    </row>
    <row r="183" spans="1:11" ht="63" customHeight="1" x14ac:dyDescent="0.25">
      <c r="B183" s="30" t="s">
        <v>13</v>
      </c>
      <c r="C183" s="30"/>
      <c r="D183" s="30"/>
      <c r="E183" s="30"/>
      <c r="F183" s="30"/>
      <c r="G183" s="30"/>
      <c r="H183" s="30"/>
    </row>
    <row r="186" spans="1:11" x14ac:dyDescent="0.25">
      <c r="A186" s="3"/>
      <c r="B186" s="4" t="s">
        <v>143</v>
      </c>
      <c r="C186" s="2"/>
      <c r="D186" s="2"/>
      <c r="E186" s="2"/>
      <c r="F186" s="2"/>
      <c r="G186" s="2"/>
      <c r="H186" s="2"/>
      <c r="I186" s="2"/>
      <c r="J186" s="2"/>
    </row>
    <row r="187" spans="1:11" ht="51" x14ac:dyDescent="0.25">
      <c r="A187" s="5" t="s">
        <v>1</v>
      </c>
      <c r="B187" s="6" t="s">
        <v>2</v>
      </c>
      <c r="C187" s="5" t="s">
        <v>7</v>
      </c>
      <c r="D187" s="5" t="s">
        <v>0</v>
      </c>
      <c r="E187" s="7" t="s">
        <v>3</v>
      </c>
      <c r="F187" s="7" t="s">
        <v>4</v>
      </c>
      <c r="G187" s="7" t="s">
        <v>10</v>
      </c>
      <c r="H187" s="7" t="s">
        <v>11</v>
      </c>
      <c r="I187" s="7" t="s">
        <v>12</v>
      </c>
      <c r="J187" s="7" t="s">
        <v>5</v>
      </c>
      <c r="K187" s="7" t="s">
        <v>9</v>
      </c>
    </row>
    <row r="188" spans="1:11" x14ac:dyDescent="0.25">
      <c r="A188" s="31" t="s">
        <v>28</v>
      </c>
      <c r="B188" s="31"/>
      <c r="C188" s="31"/>
      <c r="D188" s="31"/>
      <c r="E188" s="31"/>
      <c r="F188" s="31"/>
      <c r="G188" s="31"/>
      <c r="H188" s="31"/>
      <c r="I188" s="31"/>
      <c r="J188" s="31"/>
      <c r="K188" s="31"/>
    </row>
    <row r="189" spans="1:11" ht="17.25" customHeight="1" x14ac:dyDescent="0.25">
      <c r="A189" s="9">
        <v>1</v>
      </c>
      <c r="B189" s="10" t="s">
        <v>115</v>
      </c>
      <c r="C189" s="11" t="s">
        <v>36</v>
      </c>
      <c r="D189" s="11">
        <v>1</v>
      </c>
      <c r="E189" s="16"/>
      <c r="F189" s="17">
        <f t="shared" ref="F189:F196" si="80">E189*D189</f>
        <v>0</v>
      </c>
      <c r="G189" s="18"/>
      <c r="H189" s="17">
        <f t="shared" ref="H189:H196" si="81">F189*G189</f>
        <v>0</v>
      </c>
      <c r="I189" s="17">
        <f t="shared" ref="I189:I196" si="82">E189+(G189*E189)</f>
        <v>0</v>
      </c>
      <c r="J189" s="13">
        <f t="shared" ref="J189:J196" si="83">F189+H189</f>
        <v>0</v>
      </c>
      <c r="K189" s="19"/>
    </row>
    <row r="190" spans="1:11" ht="20.25" customHeight="1" x14ac:dyDescent="0.25">
      <c r="A190" s="9">
        <v>2</v>
      </c>
      <c r="B190" s="20" t="s">
        <v>116</v>
      </c>
      <c r="C190" s="11" t="s">
        <v>36</v>
      </c>
      <c r="D190" s="11">
        <v>1</v>
      </c>
      <c r="E190" s="16"/>
      <c r="F190" s="17">
        <f t="shared" si="80"/>
        <v>0</v>
      </c>
      <c r="G190" s="18"/>
      <c r="H190" s="17">
        <f t="shared" si="81"/>
        <v>0</v>
      </c>
      <c r="I190" s="17">
        <f t="shared" si="82"/>
        <v>0</v>
      </c>
      <c r="J190" s="13">
        <f t="shared" si="83"/>
        <v>0</v>
      </c>
      <c r="K190" s="19"/>
    </row>
    <row r="191" spans="1:11" ht="21" customHeight="1" x14ac:dyDescent="0.25">
      <c r="A191" s="9">
        <v>3</v>
      </c>
      <c r="B191" s="20" t="s">
        <v>117</v>
      </c>
      <c r="C191" s="11" t="s">
        <v>36</v>
      </c>
      <c r="D191" s="11">
        <v>1</v>
      </c>
      <c r="E191" s="16"/>
      <c r="F191" s="17">
        <f t="shared" si="80"/>
        <v>0</v>
      </c>
      <c r="G191" s="18"/>
      <c r="H191" s="17">
        <f t="shared" si="81"/>
        <v>0</v>
      </c>
      <c r="I191" s="17">
        <f t="shared" si="82"/>
        <v>0</v>
      </c>
      <c r="J191" s="13">
        <f t="shared" si="83"/>
        <v>0</v>
      </c>
      <c r="K191" s="19"/>
    </row>
    <row r="192" spans="1:11" ht="29.25" customHeight="1" x14ac:dyDescent="0.25">
      <c r="A192" s="9">
        <v>4</v>
      </c>
      <c r="B192" s="20" t="s">
        <v>118</v>
      </c>
      <c r="C192" s="11" t="s">
        <v>36</v>
      </c>
      <c r="D192" s="11">
        <v>1</v>
      </c>
      <c r="E192" s="16"/>
      <c r="F192" s="17">
        <f t="shared" si="80"/>
        <v>0</v>
      </c>
      <c r="G192" s="18"/>
      <c r="H192" s="17">
        <f t="shared" si="81"/>
        <v>0</v>
      </c>
      <c r="I192" s="17">
        <f t="shared" si="82"/>
        <v>0</v>
      </c>
      <c r="J192" s="13">
        <f t="shared" si="83"/>
        <v>0</v>
      </c>
      <c r="K192" s="19"/>
    </row>
    <row r="193" spans="1:11" ht="17.25" customHeight="1" x14ac:dyDescent="0.25">
      <c r="A193" s="9">
        <v>5</v>
      </c>
      <c r="B193" s="20" t="s">
        <v>121</v>
      </c>
      <c r="C193" s="11" t="s">
        <v>36</v>
      </c>
      <c r="D193" s="11">
        <v>1</v>
      </c>
      <c r="E193" s="16"/>
      <c r="F193" s="17">
        <f t="shared" si="80"/>
        <v>0</v>
      </c>
      <c r="G193" s="18"/>
      <c r="H193" s="17">
        <f t="shared" si="81"/>
        <v>0</v>
      </c>
      <c r="I193" s="17">
        <f t="shared" si="82"/>
        <v>0</v>
      </c>
      <c r="J193" s="13">
        <f t="shared" si="83"/>
        <v>0</v>
      </c>
      <c r="K193" s="19"/>
    </row>
    <row r="194" spans="1:11" ht="18" customHeight="1" x14ac:dyDescent="0.25">
      <c r="A194" s="9">
        <v>6</v>
      </c>
      <c r="B194" s="20" t="s">
        <v>122</v>
      </c>
      <c r="C194" s="11" t="s">
        <v>36</v>
      </c>
      <c r="D194" s="11">
        <v>1</v>
      </c>
      <c r="E194" s="16"/>
      <c r="F194" s="17">
        <f t="shared" si="80"/>
        <v>0</v>
      </c>
      <c r="G194" s="18"/>
      <c r="H194" s="17">
        <f t="shared" si="81"/>
        <v>0</v>
      </c>
      <c r="I194" s="17">
        <f t="shared" si="82"/>
        <v>0</v>
      </c>
      <c r="J194" s="13">
        <f t="shared" si="83"/>
        <v>0</v>
      </c>
      <c r="K194" s="19"/>
    </row>
    <row r="195" spans="1:11" ht="19.5" customHeight="1" x14ac:dyDescent="0.25">
      <c r="A195" s="9">
        <v>7</v>
      </c>
      <c r="B195" s="20" t="s">
        <v>119</v>
      </c>
      <c r="C195" s="11" t="s">
        <v>36</v>
      </c>
      <c r="D195" s="11">
        <v>1</v>
      </c>
      <c r="E195" s="16"/>
      <c r="F195" s="17">
        <f t="shared" si="80"/>
        <v>0</v>
      </c>
      <c r="G195" s="18"/>
      <c r="H195" s="17">
        <f t="shared" si="81"/>
        <v>0</v>
      </c>
      <c r="I195" s="17">
        <f t="shared" si="82"/>
        <v>0</v>
      </c>
      <c r="J195" s="13">
        <f t="shared" si="83"/>
        <v>0</v>
      </c>
      <c r="K195" s="19"/>
    </row>
    <row r="196" spans="1:11" ht="32.25" customHeight="1" thickBot="1" x14ac:dyDescent="0.3">
      <c r="A196" s="9">
        <v>8</v>
      </c>
      <c r="B196" s="20" t="s">
        <v>120</v>
      </c>
      <c r="C196" s="11" t="s">
        <v>36</v>
      </c>
      <c r="D196" s="11">
        <v>1</v>
      </c>
      <c r="E196" s="16"/>
      <c r="F196" s="17">
        <f t="shared" si="80"/>
        <v>0</v>
      </c>
      <c r="G196" s="18"/>
      <c r="H196" s="17">
        <f t="shared" si="81"/>
        <v>0</v>
      </c>
      <c r="I196" s="17">
        <f t="shared" si="82"/>
        <v>0</v>
      </c>
      <c r="J196" s="13">
        <f t="shared" si="83"/>
        <v>0</v>
      </c>
      <c r="K196" s="19"/>
    </row>
    <row r="197" spans="1:11" ht="15.75" thickBot="1" x14ac:dyDescent="0.3">
      <c r="A197" s="9"/>
      <c r="B197" s="32" t="s">
        <v>6</v>
      </c>
      <c r="C197" s="33"/>
      <c r="D197" s="33"/>
      <c r="E197" s="34"/>
      <c r="F197" s="14">
        <f>SUM(F189:F196)</f>
        <v>0</v>
      </c>
      <c r="G197" s="8"/>
      <c r="H197" s="8"/>
      <c r="I197" s="8"/>
      <c r="J197" s="15">
        <f>SUM(J189:J196)</f>
        <v>0</v>
      </c>
      <c r="K197" s="8"/>
    </row>
    <row r="199" spans="1:11" ht="63" customHeight="1" x14ac:dyDescent="0.25">
      <c r="B199" s="30" t="s">
        <v>13</v>
      </c>
      <c r="C199" s="30"/>
      <c r="D199" s="30"/>
      <c r="E199" s="30"/>
      <c r="F199" s="30"/>
      <c r="G199" s="30"/>
      <c r="H199" s="30"/>
    </row>
    <row r="201" spans="1:11" x14ac:dyDescent="0.25">
      <c r="A201" s="3"/>
      <c r="B201" s="4" t="s">
        <v>140</v>
      </c>
      <c r="C201" s="2"/>
      <c r="D201" s="2"/>
      <c r="E201" s="2"/>
      <c r="F201" s="2"/>
      <c r="G201" s="2"/>
      <c r="H201" s="2"/>
      <c r="I201" s="2"/>
      <c r="J201" s="2"/>
    </row>
    <row r="202" spans="1:11" ht="51" x14ac:dyDescent="0.25">
      <c r="A202" s="5" t="s">
        <v>1</v>
      </c>
      <c r="B202" s="6" t="s">
        <v>2</v>
      </c>
      <c r="C202" s="5" t="s">
        <v>7</v>
      </c>
      <c r="D202" s="5" t="s">
        <v>0</v>
      </c>
      <c r="E202" s="7" t="s">
        <v>3</v>
      </c>
      <c r="F202" s="7" t="s">
        <v>4</v>
      </c>
      <c r="G202" s="7" t="s">
        <v>10</v>
      </c>
      <c r="H202" s="7" t="s">
        <v>11</v>
      </c>
      <c r="I202" s="7" t="s">
        <v>12</v>
      </c>
      <c r="J202" s="7" t="s">
        <v>5</v>
      </c>
      <c r="K202" s="7" t="s">
        <v>9</v>
      </c>
    </row>
    <row r="203" spans="1:11" x14ac:dyDescent="0.25">
      <c r="A203" s="31" t="s">
        <v>29</v>
      </c>
      <c r="B203" s="31"/>
      <c r="C203" s="31"/>
      <c r="D203" s="31"/>
      <c r="E203" s="31"/>
      <c r="F203" s="31"/>
      <c r="G203" s="31"/>
      <c r="H203" s="31"/>
      <c r="I203" s="31"/>
      <c r="J203" s="31"/>
      <c r="K203" s="31"/>
    </row>
    <row r="204" spans="1:11" ht="56.25" customHeight="1" thickBot="1" x14ac:dyDescent="0.3">
      <c r="A204" s="9">
        <v>1</v>
      </c>
      <c r="B204" s="10" t="s">
        <v>123</v>
      </c>
      <c r="C204" s="11" t="s">
        <v>36</v>
      </c>
      <c r="D204" s="11">
        <v>10</v>
      </c>
      <c r="E204" s="16"/>
      <c r="F204" s="17">
        <f t="shared" ref="F204" si="84">E204*D204</f>
        <v>0</v>
      </c>
      <c r="G204" s="18"/>
      <c r="H204" s="17">
        <f t="shared" ref="H204" si="85">F204*G204</f>
        <v>0</v>
      </c>
      <c r="I204" s="17">
        <f t="shared" ref="I204" si="86">E204+(G204*E204)</f>
        <v>0</v>
      </c>
      <c r="J204" s="13">
        <f t="shared" ref="J204" si="87">F204+H204</f>
        <v>0</v>
      </c>
      <c r="K204" s="19"/>
    </row>
    <row r="205" spans="1:11" ht="15.75" thickBot="1" x14ac:dyDescent="0.3">
      <c r="A205" s="9"/>
      <c r="B205" s="32" t="s">
        <v>6</v>
      </c>
      <c r="C205" s="33"/>
      <c r="D205" s="33"/>
      <c r="E205" s="34"/>
      <c r="F205" s="14">
        <f>SUM(F204:F204)</f>
        <v>0</v>
      </c>
      <c r="G205" s="8"/>
      <c r="H205" s="8"/>
      <c r="I205" s="8"/>
      <c r="J205" s="15">
        <f>SUM(J204:J204)</f>
        <v>0</v>
      </c>
      <c r="K205" s="8"/>
    </row>
    <row r="207" spans="1:11" ht="63" customHeight="1" x14ac:dyDescent="0.25">
      <c r="B207" s="30" t="s">
        <v>13</v>
      </c>
      <c r="C207" s="30"/>
      <c r="D207" s="30"/>
      <c r="E207" s="30"/>
      <c r="F207" s="30"/>
      <c r="G207" s="30"/>
      <c r="H207" s="30"/>
    </row>
    <row r="209" spans="1:11" x14ac:dyDescent="0.25">
      <c r="A209" s="3"/>
      <c r="B209" s="4" t="s">
        <v>140</v>
      </c>
      <c r="C209" s="2"/>
      <c r="D209" s="2"/>
      <c r="E209" s="2"/>
      <c r="F209" s="2"/>
      <c r="G209" s="2"/>
      <c r="H209" s="2"/>
      <c r="I209" s="2"/>
      <c r="J209" s="2"/>
    </row>
    <row r="210" spans="1:11" ht="51" x14ac:dyDescent="0.25">
      <c r="A210" s="5" t="s">
        <v>1</v>
      </c>
      <c r="B210" s="6" t="s">
        <v>2</v>
      </c>
      <c r="C210" s="5" t="s">
        <v>7</v>
      </c>
      <c r="D210" s="5" t="s">
        <v>0</v>
      </c>
      <c r="E210" s="7" t="s">
        <v>3</v>
      </c>
      <c r="F210" s="7" t="s">
        <v>4</v>
      </c>
      <c r="G210" s="7" t="s">
        <v>10</v>
      </c>
      <c r="H210" s="7" t="s">
        <v>11</v>
      </c>
      <c r="I210" s="7" t="s">
        <v>12</v>
      </c>
      <c r="J210" s="7" t="s">
        <v>5</v>
      </c>
      <c r="K210" s="7" t="s">
        <v>9</v>
      </c>
    </row>
    <row r="211" spans="1:11" x14ac:dyDescent="0.25">
      <c r="A211" s="31" t="s">
        <v>30</v>
      </c>
      <c r="B211" s="31"/>
      <c r="C211" s="31"/>
      <c r="D211" s="31"/>
      <c r="E211" s="31"/>
      <c r="F211" s="31"/>
      <c r="G211" s="31"/>
      <c r="H211" s="31"/>
      <c r="I211" s="31"/>
      <c r="J211" s="31"/>
      <c r="K211" s="31"/>
    </row>
    <row r="212" spans="1:11" ht="82.5" customHeight="1" x14ac:dyDescent="0.25">
      <c r="A212" s="9">
        <v>1</v>
      </c>
      <c r="B212" s="10" t="s">
        <v>124</v>
      </c>
      <c r="C212" s="11" t="s">
        <v>52</v>
      </c>
      <c r="D212" s="11">
        <v>20</v>
      </c>
      <c r="E212" s="16"/>
      <c r="F212" s="17">
        <f t="shared" ref="F212:F213" si="88">E212*D212</f>
        <v>0</v>
      </c>
      <c r="G212" s="18"/>
      <c r="H212" s="17">
        <f t="shared" ref="H212:H213" si="89">F212*G212</f>
        <v>0</v>
      </c>
      <c r="I212" s="17">
        <f t="shared" ref="I212:I213" si="90">E212+(G212*E212)</f>
        <v>0</v>
      </c>
      <c r="J212" s="13">
        <f t="shared" ref="J212:J213" si="91">F212+H212</f>
        <v>0</v>
      </c>
      <c r="K212" s="19"/>
    </row>
    <row r="213" spans="1:11" ht="81.75" customHeight="1" thickBot="1" x14ac:dyDescent="0.3">
      <c r="A213" s="9">
        <v>2</v>
      </c>
      <c r="B213" s="20" t="s">
        <v>125</v>
      </c>
      <c r="C213" s="11" t="s">
        <v>52</v>
      </c>
      <c r="D213" s="11">
        <v>20</v>
      </c>
      <c r="E213" s="16"/>
      <c r="F213" s="17">
        <f t="shared" si="88"/>
        <v>0</v>
      </c>
      <c r="G213" s="18"/>
      <c r="H213" s="17">
        <f t="shared" si="89"/>
        <v>0</v>
      </c>
      <c r="I213" s="17">
        <f t="shared" si="90"/>
        <v>0</v>
      </c>
      <c r="J213" s="13">
        <f t="shared" si="91"/>
        <v>0</v>
      </c>
      <c r="K213" s="19"/>
    </row>
    <row r="214" spans="1:11" ht="15.75" thickBot="1" x14ac:dyDescent="0.3">
      <c r="A214" s="9"/>
      <c r="B214" s="32" t="s">
        <v>6</v>
      </c>
      <c r="C214" s="33"/>
      <c r="D214" s="33"/>
      <c r="E214" s="34"/>
      <c r="F214" s="14">
        <f>SUM(F212:F213)</f>
        <v>0</v>
      </c>
      <c r="G214" s="8"/>
      <c r="H214" s="8"/>
      <c r="I214" s="8"/>
      <c r="J214" s="15">
        <f>SUM(J212:J213)</f>
        <v>0</v>
      </c>
      <c r="K214" s="8"/>
    </row>
    <row r="216" spans="1:11" ht="63" customHeight="1" x14ac:dyDescent="0.25">
      <c r="B216" s="30" t="s">
        <v>13</v>
      </c>
      <c r="C216" s="30"/>
      <c r="D216" s="30"/>
      <c r="E216" s="30"/>
      <c r="F216" s="30"/>
      <c r="G216" s="30"/>
      <c r="H216" s="30"/>
    </row>
    <row r="218" spans="1:11" x14ac:dyDescent="0.25">
      <c r="A218" s="3"/>
      <c r="B218" s="4" t="s">
        <v>136</v>
      </c>
      <c r="C218" s="2"/>
      <c r="D218" s="2"/>
      <c r="E218" s="2"/>
      <c r="F218" s="2"/>
      <c r="G218" s="2"/>
      <c r="H218" s="2"/>
      <c r="I218" s="2"/>
      <c r="J218" s="2"/>
    </row>
    <row r="219" spans="1:11" ht="51" x14ac:dyDescent="0.25">
      <c r="A219" s="5" t="s">
        <v>1</v>
      </c>
      <c r="B219" s="6" t="s">
        <v>2</v>
      </c>
      <c r="C219" s="5" t="s">
        <v>7</v>
      </c>
      <c r="D219" s="5" t="s">
        <v>0</v>
      </c>
      <c r="E219" s="7" t="s">
        <v>3</v>
      </c>
      <c r="F219" s="7" t="s">
        <v>4</v>
      </c>
      <c r="G219" s="7" t="s">
        <v>10</v>
      </c>
      <c r="H219" s="7" t="s">
        <v>11</v>
      </c>
      <c r="I219" s="7" t="s">
        <v>12</v>
      </c>
      <c r="J219" s="7" t="s">
        <v>5</v>
      </c>
      <c r="K219" s="7" t="s">
        <v>9</v>
      </c>
    </row>
    <row r="220" spans="1:11" x14ac:dyDescent="0.25">
      <c r="A220" s="31" t="s">
        <v>31</v>
      </c>
      <c r="B220" s="31"/>
      <c r="C220" s="31"/>
      <c r="D220" s="31"/>
      <c r="E220" s="31"/>
      <c r="F220" s="31"/>
      <c r="G220" s="31"/>
      <c r="H220" s="31"/>
      <c r="I220" s="31"/>
      <c r="J220" s="31"/>
      <c r="K220" s="31"/>
    </row>
    <row r="221" spans="1:11" ht="30" customHeight="1" x14ac:dyDescent="0.25">
      <c r="A221" s="9">
        <v>1</v>
      </c>
      <c r="B221" s="10" t="s">
        <v>153</v>
      </c>
      <c r="C221" s="11" t="s">
        <v>36</v>
      </c>
      <c r="D221" s="11">
        <v>1</v>
      </c>
      <c r="E221" s="16"/>
      <c r="F221" s="17">
        <f t="shared" ref="F221:F224" si="92">E221*D221</f>
        <v>0</v>
      </c>
      <c r="G221" s="18"/>
      <c r="H221" s="17">
        <f t="shared" ref="H221:H224" si="93">F221*G221</f>
        <v>0</v>
      </c>
      <c r="I221" s="17">
        <f t="shared" ref="I221:I224" si="94">E221+(G221*E221)</f>
        <v>0</v>
      </c>
      <c r="J221" s="13">
        <f t="shared" ref="J221:J224" si="95">F221+H221</f>
        <v>0</v>
      </c>
      <c r="K221" s="19"/>
    </row>
    <row r="222" spans="1:11" ht="43.5" customHeight="1" x14ac:dyDescent="0.25">
      <c r="A222" s="9">
        <v>2</v>
      </c>
      <c r="B222" s="20" t="s">
        <v>126</v>
      </c>
      <c r="C222" s="11" t="s">
        <v>36</v>
      </c>
      <c r="D222" s="11">
        <v>1</v>
      </c>
      <c r="E222" s="16"/>
      <c r="F222" s="17">
        <f t="shared" si="92"/>
        <v>0</v>
      </c>
      <c r="G222" s="18"/>
      <c r="H222" s="17">
        <f t="shared" si="93"/>
        <v>0</v>
      </c>
      <c r="I222" s="17">
        <f t="shared" si="94"/>
        <v>0</v>
      </c>
      <c r="J222" s="13">
        <f t="shared" si="95"/>
        <v>0</v>
      </c>
      <c r="K222" s="19"/>
    </row>
    <row r="223" spans="1:11" ht="24" customHeight="1" x14ac:dyDescent="0.25">
      <c r="A223" s="9">
        <v>3</v>
      </c>
      <c r="B223" s="20" t="s">
        <v>127</v>
      </c>
      <c r="C223" s="11" t="s">
        <v>36</v>
      </c>
      <c r="D223" s="11">
        <v>2</v>
      </c>
      <c r="E223" s="16"/>
      <c r="F223" s="17">
        <f t="shared" si="92"/>
        <v>0</v>
      </c>
      <c r="G223" s="18"/>
      <c r="H223" s="17">
        <f t="shared" si="93"/>
        <v>0</v>
      </c>
      <c r="I223" s="17">
        <f t="shared" si="94"/>
        <v>0</v>
      </c>
      <c r="J223" s="13">
        <f t="shared" si="95"/>
        <v>0</v>
      </c>
      <c r="K223" s="19"/>
    </row>
    <row r="224" spans="1:11" ht="47.25" customHeight="1" thickBot="1" x14ac:dyDescent="0.3">
      <c r="A224" s="9">
        <v>4</v>
      </c>
      <c r="B224" s="20" t="s">
        <v>128</v>
      </c>
      <c r="C224" s="11" t="s">
        <v>36</v>
      </c>
      <c r="D224" s="11">
        <v>1</v>
      </c>
      <c r="E224" s="16"/>
      <c r="F224" s="17">
        <f t="shared" si="92"/>
        <v>0</v>
      </c>
      <c r="G224" s="18"/>
      <c r="H224" s="17">
        <f t="shared" si="93"/>
        <v>0</v>
      </c>
      <c r="I224" s="17">
        <f t="shared" si="94"/>
        <v>0</v>
      </c>
      <c r="J224" s="13">
        <f t="shared" si="95"/>
        <v>0</v>
      </c>
      <c r="K224" s="19"/>
    </row>
    <row r="225" spans="1:11" ht="15.75" thickBot="1" x14ac:dyDescent="0.3">
      <c r="A225" s="9"/>
      <c r="B225" s="32" t="s">
        <v>6</v>
      </c>
      <c r="C225" s="33"/>
      <c r="D225" s="33"/>
      <c r="E225" s="34"/>
      <c r="F225" s="14">
        <f>SUM(F221:F224)</f>
        <v>0</v>
      </c>
      <c r="G225" s="8"/>
      <c r="H225" s="8"/>
      <c r="I225" s="8"/>
      <c r="J225" s="15">
        <f>SUM(J221:J224)</f>
        <v>0</v>
      </c>
      <c r="K225" s="8"/>
    </row>
    <row r="227" spans="1:11" ht="63" customHeight="1" x14ac:dyDescent="0.25">
      <c r="B227" s="30" t="s">
        <v>13</v>
      </c>
      <c r="C227" s="30"/>
      <c r="D227" s="30"/>
      <c r="E227" s="30"/>
      <c r="F227" s="30"/>
      <c r="G227" s="30"/>
      <c r="H227" s="30"/>
    </row>
    <row r="229" spans="1:11" x14ac:dyDescent="0.25">
      <c r="A229" s="3"/>
      <c r="B229" s="4" t="s">
        <v>136</v>
      </c>
      <c r="C229" s="2"/>
      <c r="D229" s="2"/>
      <c r="E229" s="2"/>
      <c r="F229" s="2"/>
      <c r="G229" s="2"/>
      <c r="H229" s="2"/>
      <c r="I229" s="2"/>
      <c r="J229" s="2"/>
    </row>
    <row r="230" spans="1:11" ht="51" x14ac:dyDescent="0.25">
      <c r="A230" s="5" t="s">
        <v>1</v>
      </c>
      <c r="B230" s="6" t="s">
        <v>2</v>
      </c>
      <c r="C230" s="5" t="s">
        <v>7</v>
      </c>
      <c r="D230" s="5" t="s">
        <v>0</v>
      </c>
      <c r="E230" s="7" t="s">
        <v>3</v>
      </c>
      <c r="F230" s="7" t="s">
        <v>4</v>
      </c>
      <c r="G230" s="7" t="s">
        <v>10</v>
      </c>
      <c r="H230" s="7" t="s">
        <v>11</v>
      </c>
      <c r="I230" s="7" t="s">
        <v>12</v>
      </c>
      <c r="J230" s="7" t="s">
        <v>5</v>
      </c>
      <c r="K230" s="7" t="s">
        <v>9</v>
      </c>
    </row>
    <row r="231" spans="1:11" x14ac:dyDescent="0.25">
      <c r="A231" s="31" t="s">
        <v>32</v>
      </c>
      <c r="B231" s="31"/>
      <c r="C231" s="31"/>
      <c r="D231" s="31"/>
      <c r="E231" s="31"/>
      <c r="F231" s="31"/>
      <c r="G231" s="31"/>
      <c r="H231" s="31"/>
      <c r="I231" s="31"/>
      <c r="J231" s="31"/>
      <c r="K231" s="31"/>
    </row>
    <row r="232" spans="1:11" ht="30.75" customHeight="1" thickBot="1" x14ac:dyDescent="0.3">
      <c r="A232" s="9">
        <v>1</v>
      </c>
      <c r="B232" s="10" t="s">
        <v>129</v>
      </c>
      <c r="C232" s="11" t="s">
        <v>36</v>
      </c>
      <c r="D232" s="11">
        <v>6</v>
      </c>
      <c r="E232" s="16"/>
      <c r="F232" s="17">
        <f t="shared" ref="F232" si="96">E232*D232</f>
        <v>0</v>
      </c>
      <c r="G232" s="18"/>
      <c r="H232" s="17">
        <f t="shared" ref="H232" si="97">F232*G232</f>
        <v>0</v>
      </c>
      <c r="I232" s="17">
        <f t="shared" ref="I232" si="98">E232+(G232*E232)</f>
        <v>0</v>
      </c>
      <c r="J232" s="13">
        <f t="shared" ref="J232" si="99">F232+H232</f>
        <v>0</v>
      </c>
      <c r="K232" s="19"/>
    </row>
    <row r="233" spans="1:11" ht="15.75" thickBot="1" x14ac:dyDescent="0.3">
      <c r="A233" s="9"/>
      <c r="B233" s="32" t="s">
        <v>6</v>
      </c>
      <c r="C233" s="33"/>
      <c r="D233" s="33"/>
      <c r="E233" s="34"/>
      <c r="F233" s="14">
        <f>SUM(F232:F232)</f>
        <v>0</v>
      </c>
      <c r="G233" s="8"/>
      <c r="H233" s="8"/>
      <c r="I233" s="8"/>
      <c r="J233" s="15">
        <f>SUM(J232:J232)</f>
        <v>0</v>
      </c>
      <c r="K233" s="8"/>
    </row>
    <row r="235" spans="1:11" ht="63" customHeight="1" x14ac:dyDescent="0.25">
      <c r="B235" s="30" t="s">
        <v>13</v>
      </c>
      <c r="C235" s="30"/>
      <c r="D235" s="30"/>
      <c r="E235" s="30"/>
      <c r="F235" s="30"/>
      <c r="G235" s="30"/>
      <c r="H235" s="30"/>
    </row>
    <row r="237" spans="1:11" x14ac:dyDescent="0.25">
      <c r="A237" s="3"/>
      <c r="B237" s="4" t="s">
        <v>144</v>
      </c>
      <c r="C237" s="2"/>
      <c r="D237" s="2"/>
      <c r="E237" s="2"/>
      <c r="F237" s="2"/>
      <c r="G237" s="2"/>
      <c r="H237" s="2"/>
      <c r="I237" s="2"/>
      <c r="J237" s="2"/>
    </row>
    <row r="238" spans="1:11" ht="51" x14ac:dyDescent="0.25">
      <c r="A238" s="5" t="s">
        <v>1</v>
      </c>
      <c r="B238" s="6" t="s">
        <v>2</v>
      </c>
      <c r="C238" s="5" t="s">
        <v>7</v>
      </c>
      <c r="D238" s="5" t="s">
        <v>0</v>
      </c>
      <c r="E238" s="7" t="s">
        <v>3</v>
      </c>
      <c r="F238" s="7" t="s">
        <v>4</v>
      </c>
      <c r="G238" s="7" t="s">
        <v>10</v>
      </c>
      <c r="H238" s="7" t="s">
        <v>11</v>
      </c>
      <c r="I238" s="7" t="s">
        <v>12</v>
      </c>
      <c r="J238" s="7" t="s">
        <v>5</v>
      </c>
      <c r="K238" s="7" t="s">
        <v>9</v>
      </c>
    </row>
    <row r="239" spans="1:11" x14ac:dyDescent="0.25">
      <c r="A239" s="31" t="s">
        <v>33</v>
      </c>
      <c r="B239" s="31"/>
      <c r="C239" s="31"/>
      <c r="D239" s="31"/>
      <c r="E239" s="31"/>
      <c r="F239" s="31"/>
      <c r="G239" s="31"/>
      <c r="H239" s="31"/>
      <c r="I239" s="31"/>
      <c r="J239" s="31"/>
      <c r="K239" s="31"/>
    </row>
    <row r="240" spans="1:11" ht="43.5" customHeight="1" thickBot="1" x14ac:dyDescent="0.3">
      <c r="A240" s="9">
        <v>1</v>
      </c>
      <c r="B240" s="10" t="s">
        <v>130</v>
      </c>
      <c r="C240" s="11" t="s">
        <v>52</v>
      </c>
      <c r="D240" s="11">
        <v>6</v>
      </c>
      <c r="E240" s="16"/>
      <c r="F240" s="17">
        <f t="shared" ref="F240" si="100">E240*D240</f>
        <v>0</v>
      </c>
      <c r="G240" s="18"/>
      <c r="H240" s="17">
        <f t="shared" ref="H240" si="101">F240*G240</f>
        <v>0</v>
      </c>
      <c r="I240" s="17">
        <f t="shared" ref="I240" si="102">E240+(G240*E240)</f>
        <v>0</v>
      </c>
      <c r="J240" s="13">
        <f t="shared" ref="J240" si="103">F240+H240</f>
        <v>0</v>
      </c>
      <c r="K240" s="19"/>
    </row>
    <row r="241" spans="1:11" ht="15.75" thickBot="1" x14ac:dyDescent="0.3">
      <c r="A241" s="9"/>
      <c r="B241" s="32" t="s">
        <v>6</v>
      </c>
      <c r="C241" s="33"/>
      <c r="D241" s="33"/>
      <c r="E241" s="34"/>
      <c r="F241" s="14">
        <f>SUM(F240:F240)</f>
        <v>0</v>
      </c>
      <c r="G241" s="8"/>
      <c r="H241" s="8"/>
      <c r="I241" s="8"/>
      <c r="J241" s="15">
        <f>SUM(J240:J240)</f>
        <v>0</v>
      </c>
      <c r="K241" s="8"/>
    </row>
    <row r="244" spans="1:11" x14ac:dyDescent="0.25">
      <c r="A244" s="3"/>
      <c r="B244" s="4" t="s">
        <v>141</v>
      </c>
      <c r="C244" s="2"/>
      <c r="D244" s="2"/>
      <c r="E244" s="2"/>
      <c r="F244" s="2"/>
      <c r="G244" s="2"/>
      <c r="H244" s="2"/>
      <c r="I244" s="2"/>
      <c r="J244" s="2"/>
    </row>
    <row r="245" spans="1:11" ht="51" x14ac:dyDescent="0.25">
      <c r="A245" s="5" t="s">
        <v>1</v>
      </c>
      <c r="B245" s="6" t="s">
        <v>2</v>
      </c>
      <c r="C245" s="5" t="s">
        <v>7</v>
      </c>
      <c r="D245" s="5" t="s">
        <v>0</v>
      </c>
      <c r="E245" s="7" t="s">
        <v>3</v>
      </c>
      <c r="F245" s="7" t="s">
        <v>4</v>
      </c>
      <c r="G245" s="7" t="s">
        <v>10</v>
      </c>
      <c r="H245" s="7" t="s">
        <v>11</v>
      </c>
      <c r="I245" s="7" t="s">
        <v>12</v>
      </c>
      <c r="J245" s="7" t="s">
        <v>5</v>
      </c>
      <c r="K245" s="7" t="s">
        <v>9</v>
      </c>
    </row>
    <row r="246" spans="1:11" x14ac:dyDescent="0.25">
      <c r="A246" s="31" t="s">
        <v>34</v>
      </c>
      <c r="B246" s="31"/>
      <c r="C246" s="31"/>
      <c r="D246" s="31"/>
      <c r="E246" s="31"/>
      <c r="F246" s="31"/>
      <c r="G246" s="31"/>
      <c r="H246" s="31"/>
      <c r="I246" s="31"/>
      <c r="J246" s="31"/>
      <c r="K246" s="31"/>
    </row>
    <row r="247" spans="1:11" ht="55.5" customHeight="1" x14ac:dyDescent="0.25">
      <c r="A247" s="9">
        <v>1</v>
      </c>
      <c r="B247" s="10" t="s">
        <v>131</v>
      </c>
      <c r="C247" s="11" t="s">
        <v>52</v>
      </c>
      <c r="D247" s="11">
        <v>1</v>
      </c>
      <c r="E247" s="16"/>
      <c r="F247" s="17">
        <f t="shared" ref="F247:F248" si="104">E247*D247</f>
        <v>0</v>
      </c>
      <c r="G247" s="18"/>
      <c r="H247" s="17">
        <f t="shared" ref="H247:H248" si="105">F247*G247</f>
        <v>0</v>
      </c>
      <c r="I247" s="17">
        <f t="shared" ref="I247:I248" si="106">E247+(G247*E247)</f>
        <v>0</v>
      </c>
      <c r="J247" s="13">
        <f t="shared" ref="J247:J248" si="107">F247+H247</f>
        <v>0</v>
      </c>
      <c r="K247" s="19"/>
    </row>
    <row r="248" spans="1:11" ht="57" customHeight="1" thickBot="1" x14ac:dyDescent="0.3">
      <c r="A248" s="9">
        <v>2</v>
      </c>
      <c r="B248" s="20" t="s">
        <v>132</v>
      </c>
      <c r="C248" s="11" t="s">
        <v>52</v>
      </c>
      <c r="D248" s="11">
        <v>1</v>
      </c>
      <c r="E248" s="16"/>
      <c r="F248" s="17">
        <f t="shared" si="104"/>
        <v>0</v>
      </c>
      <c r="G248" s="18"/>
      <c r="H248" s="17">
        <f t="shared" si="105"/>
        <v>0</v>
      </c>
      <c r="I248" s="17">
        <f t="shared" si="106"/>
        <v>0</v>
      </c>
      <c r="J248" s="13">
        <f t="shared" si="107"/>
        <v>0</v>
      </c>
      <c r="K248" s="19"/>
    </row>
    <row r="249" spans="1:11" ht="15.75" thickBot="1" x14ac:dyDescent="0.3">
      <c r="A249" s="9"/>
      <c r="B249" s="32" t="s">
        <v>6</v>
      </c>
      <c r="C249" s="33"/>
      <c r="D249" s="33"/>
      <c r="E249" s="34"/>
      <c r="F249" s="14">
        <f>SUM(F247:F248)</f>
        <v>0</v>
      </c>
      <c r="G249" s="8"/>
      <c r="H249" s="8"/>
      <c r="I249" s="8"/>
      <c r="J249" s="15">
        <f>SUM(J247:J248)</f>
        <v>0</v>
      </c>
      <c r="K249" s="8"/>
    </row>
    <row r="251" spans="1:11" ht="63" customHeight="1" x14ac:dyDescent="0.25">
      <c r="B251" s="30" t="s">
        <v>13</v>
      </c>
      <c r="C251" s="30"/>
      <c r="D251" s="30"/>
      <c r="E251" s="30"/>
      <c r="F251" s="30"/>
      <c r="G251" s="30"/>
      <c r="H251" s="30"/>
    </row>
    <row r="252" spans="1:11" ht="37.5" customHeight="1" x14ac:dyDescent="0.25">
      <c r="H252" s="49" t="s">
        <v>151</v>
      </c>
      <c r="I252" s="49"/>
      <c r="J252" s="49"/>
    </row>
    <row r="253" spans="1:11" ht="31.5" customHeight="1" x14ac:dyDescent="0.25">
      <c r="B253" s="47" t="s">
        <v>148</v>
      </c>
      <c r="C253" s="47"/>
      <c r="D253" s="47"/>
      <c r="E253" s="47"/>
      <c r="F253" s="47"/>
      <c r="G253" s="47"/>
      <c r="H253" s="47"/>
      <c r="I253" s="47"/>
      <c r="J253" s="47"/>
    </row>
    <row r="254" spans="1:11" ht="23.25" customHeight="1" x14ac:dyDescent="0.25">
      <c r="B254" s="47" t="s">
        <v>149</v>
      </c>
      <c r="C254" s="47"/>
      <c r="D254" s="47"/>
      <c r="E254" s="47"/>
      <c r="F254" s="47"/>
      <c r="G254" s="47"/>
      <c r="H254" s="47"/>
      <c r="I254" s="47"/>
      <c r="J254" s="47"/>
    </row>
    <row r="255" spans="1:11" x14ac:dyDescent="0.25">
      <c r="B255" s="48" t="s">
        <v>150</v>
      </c>
      <c r="C255" s="48"/>
      <c r="D255" s="48"/>
      <c r="E255" s="48"/>
      <c r="F255" s="48"/>
      <c r="G255" s="48"/>
      <c r="H255" s="48"/>
      <c r="I255" s="48"/>
      <c r="J255" s="48"/>
    </row>
  </sheetData>
  <mergeCells count="71">
    <mergeCell ref="C1:G1"/>
    <mergeCell ref="B253:J253"/>
    <mergeCell ref="B254:J254"/>
    <mergeCell ref="B255:J255"/>
    <mergeCell ref="H252:J252"/>
    <mergeCell ref="A5:K5"/>
    <mergeCell ref="B10:E10"/>
    <mergeCell ref="B12:H12"/>
    <mergeCell ref="B67:E67"/>
    <mergeCell ref="B69:H69"/>
    <mergeCell ref="A73:K73"/>
    <mergeCell ref="B78:E78"/>
    <mergeCell ref="B80:H80"/>
    <mergeCell ref="A84:K84"/>
    <mergeCell ref="B86:E86"/>
    <mergeCell ref="B88:H88"/>
    <mergeCell ref="A92:K92"/>
    <mergeCell ref="C2:G2"/>
    <mergeCell ref="A34:K34"/>
    <mergeCell ref="B43:E43"/>
    <mergeCell ref="B45:H45"/>
    <mergeCell ref="A49:K49"/>
    <mergeCell ref="A16:K16"/>
    <mergeCell ref="B28:E28"/>
    <mergeCell ref="B30:H30"/>
    <mergeCell ref="B94:E94"/>
    <mergeCell ref="B96:H96"/>
    <mergeCell ref="A100:K100"/>
    <mergeCell ref="B105:E105"/>
    <mergeCell ref="B107:H107"/>
    <mergeCell ref="A111:K111"/>
    <mergeCell ref="B115:E115"/>
    <mergeCell ref="B117:H117"/>
    <mergeCell ref="A121:K121"/>
    <mergeCell ref="B123:E123"/>
    <mergeCell ref="B125:H125"/>
    <mergeCell ref="A129:K129"/>
    <mergeCell ref="B135:E135"/>
    <mergeCell ref="B233:E233"/>
    <mergeCell ref="C18:J27"/>
    <mergeCell ref="B199:H199"/>
    <mergeCell ref="A203:K203"/>
    <mergeCell ref="B207:H207"/>
    <mergeCell ref="B181:E181"/>
    <mergeCell ref="B183:H183"/>
    <mergeCell ref="A188:K188"/>
    <mergeCell ref="B197:E197"/>
    <mergeCell ref="B172:E172"/>
    <mergeCell ref="B174:H174"/>
    <mergeCell ref="A178:K178"/>
    <mergeCell ref="A231:K231"/>
    <mergeCell ref="B137:H137"/>
    <mergeCell ref="A141:K141"/>
    <mergeCell ref="B145:E145"/>
    <mergeCell ref="A246:K246"/>
    <mergeCell ref="B249:E249"/>
    <mergeCell ref="B205:E205"/>
    <mergeCell ref="A150:K150"/>
    <mergeCell ref="B152:E152"/>
    <mergeCell ref="B154:H154"/>
    <mergeCell ref="A158:K158"/>
    <mergeCell ref="B251:H251"/>
    <mergeCell ref="A211:K211"/>
    <mergeCell ref="B214:E214"/>
    <mergeCell ref="B216:H216"/>
    <mergeCell ref="B235:H235"/>
    <mergeCell ref="A239:K239"/>
    <mergeCell ref="B241:E241"/>
    <mergeCell ref="A220:K220"/>
    <mergeCell ref="B225:E225"/>
    <mergeCell ref="B227:H227"/>
  </mergeCells>
  <pageMargins left="0.43307086614173229" right="0.43307086614173229" top="0.55118110236220474" bottom="0.55118110236220474" header="0.31496062992125984" footer="0.31496062992125984"/>
  <pageSetup paperSize="9" scale="79" fitToHeight="0" orientation="landscape" r:id="rId1"/>
  <headerFooter>
    <oddFooter>&amp;CStrona &amp;P z &amp;N</oddFooter>
  </headerFooter>
  <rowBreaks count="16" manualBreakCount="16">
    <brk id="13" max="16383" man="1"/>
    <brk id="31" max="16383" man="1"/>
    <brk id="46" max="16383" man="1"/>
    <brk id="64" max="16383" man="1"/>
    <brk id="70" max="16383" man="1"/>
    <brk id="81" max="16383" man="1"/>
    <brk id="97" max="16383" man="1"/>
    <brk id="108" max="16383" man="1"/>
    <brk id="118" max="16383" man="1"/>
    <brk id="138" max="16383" man="1"/>
    <brk id="155" max="16383" man="1"/>
    <brk id="169" max="16383" man="1"/>
    <brk id="185" max="16383" man="1"/>
    <brk id="200" max="16383" man="1"/>
    <brk id="217" max="16383" man="1"/>
    <brk id="2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pp</cp:lastModifiedBy>
  <cp:lastPrinted>2024-11-15T09:31:07Z</cp:lastPrinted>
  <dcterms:created xsi:type="dcterms:W3CDTF">2019-12-12T12:00:06Z</dcterms:created>
  <dcterms:modified xsi:type="dcterms:W3CDTF">2024-11-19T11:08:09Z</dcterms:modified>
</cp:coreProperties>
</file>