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20 - Dostawa gazów technicznych\Gotowe\"/>
    </mc:Choice>
  </mc:AlternateContent>
  <xr:revisionPtr revIDLastSave="0" documentId="13_ncr:1_{787F313C-2694-40F1-B1A1-B66F1BCCF35D}" xr6:coauthVersionLast="47" xr6:coauthVersionMax="47" xr10:uidLastSave="{00000000-0000-0000-0000-000000000000}"/>
  <bookViews>
    <workbookView xWindow="-120" yWindow="-120" windowWidth="25440" windowHeight="15390" xr2:uid="{0941CAD0-8E25-4C8E-AD44-73BB67A20991}"/>
  </bookViews>
  <sheets>
    <sheet name="CZĘŚĆ NR 1" sheetId="5" r:id="rId1"/>
    <sheet name="CZĘŚĆ NR 2" sheetId="6" r:id="rId2"/>
    <sheet name="CZĘŚĆ NR 3" sheetId="7" r:id="rId3"/>
    <sheet name="CZĘŚĆ NR 4" sheetId="8" r:id="rId4"/>
    <sheet name="CZĘŚĆ NR 5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9" l="1"/>
  <c r="J8" i="7" l="1"/>
  <c r="J7" i="7"/>
  <c r="H8" i="6"/>
  <c r="H7" i="6"/>
  <c r="K27" i="5" l="1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9" i="5"/>
  <c r="K8" i="5"/>
  <c r="K7" i="5"/>
</calcChain>
</file>

<file path=xl/sharedStrings.xml><?xml version="1.0" encoding="utf-8"?>
<sst xmlns="http://schemas.openxmlformats.org/spreadsheetml/2006/main" count="321" uniqueCount="121">
  <si>
    <t>Nazwa przedmiotu zamówienia</t>
  </si>
  <si>
    <t>Acetylen analityczny</t>
  </si>
  <si>
    <t>kg</t>
  </si>
  <si>
    <t>5.0</t>
  </si>
  <si>
    <t>Argon techniczny</t>
  </si>
  <si>
    <t>Dwutlenek węgla</t>
  </si>
  <si>
    <t>Hel czysty</t>
  </si>
  <si>
    <t>6.0</t>
  </si>
  <si>
    <t>Mieszanina kalibracyjna</t>
  </si>
  <si>
    <t>Powietrze syntetyczne</t>
  </si>
  <si>
    <t xml:space="preserve">Powietrze techniczne </t>
  </si>
  <si>
    <t xml:space="preserve">Tlen techniczny </t>
  </si>
  <si>
    <t>Wodór czysty</t>
  </si>
  <si>
    <t>Dzierżawa dzienna butli gazów technicznych</t>
  </si>
  <si>
    <t>Dzierżawa dzienna butli gazów specjalnych</t>
  </si>
  <si>
    <t>certyfikat laboratrium akredytowanego ISO 17025</t>
  </si>
  <si>
    <t>Tlenek węgla</t>
  </si>
  <si>
    <t>Propan techniczny</t>
  </si>
  <si>
    <t>Butan</t>
  </si>
  <si>
    <t>Szacunkowe zużucie w okresie 12 m-cy</t>
  </si>
  <si>
    <t>Orientacyjna ilość gazu w opakowaniu</t>
  </si>
  <si>
    <t>Liczba dni</t>
  </si>
  <si>
    <t>Dzierżawa butli w okresie 12 m-cy</t>
  </si>
  <si>
    <t>Opis Przedmiotu Zamówienia</t>
  </si>
  <si>
    <r>
      <t>m</t>
    </r>
    <r>
      <rPr>
        <vertAlign val="superscript"/>
        <sz val="10"/>
        <rFont val="Verdana"/>
        <family val="2"/>
        <charset val="238"/>
      </rPr>
      <t>3</t>
    </r>
  </si>
  <si>
    <t>Liczba opakowań</t>
  </si>
  <si>
    <t>Orientacyjna ilość gazu                                   w opakowaniu</t>
  </si>
  <si>
    <t>Argon czysty</t>
  </si>
  <si>
    <r>
      <rPr>
        <sz val="10"/>
        <rFont val="Verdana"/>
        <family val="2"/>
        <charset val="238"/>
      </rPr>
      <t>m</t>
    </r>
    <r>
      <rPr>
        <vertAlign val="superscript"/>
        <sz val="10"/>
        <rFont val="Verdana"/>
        <family val="2"/>
        <charset val="238"/>
      </rPr>
      <t>3</t>
    </r>
  </si>
  <si>
    <r>
      <rPr>
        <sz val="10"/>
        <rFont val="Verdana"/>
        <family val="2"/>
        <charset val="238"/>
      </rPr>
      <t>m</t>
    </r>
    <r>
      <rPr>
        <vertAlign val="superscript"/>
        <sz val="10"/>
        <rFont val="Verdana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</si>
  <si>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Azot czysty</t>
  </si>
  <si>
    <r>
      <t>m</t>
    </r>
    <r>
      <rPr>
        <vertAlign val="superscript"/>
        <sz val="10"/>
        <rFont val="Verdana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</si>
  <si>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Mieszanka techniczna</t>
  </si>
  <si>
    <t>Tlen czysty</t>
  </si>
  <si>
    <t xml:space="preserve">Opis jakościowy </t>
  </si>
  <si>
    <t>Parametry opakowania</t>
  </si>
  <si>
    <t>Szacunkowe zużycie w okresie 12 m-cy</t>
  </si>
  <si>
    <t xml:space="preserve">Azot ciekły </t>
  </si>
  <si>
    <t>techniczny</t>
  </si>
  <si>
    <t>pompka</t>
  </si>
  <si>
    <t xml:space="preserve">Amoniak </t>
  </si>
  <si>
    <t>2.5</t>
  </si>
  <si>
    <t>3.0</t>
  </si>
  <si>
    <t xml:space="preserve">Szacunkowe zużucie w okresie 12 m-cy </t>
  </si>
  <si>
    <t>transport</t>
  </si>
  <si>
    <t>Opłaty okołoproduktowe wynikające ze zrealizowanych dostaw</t>
  </si>
  <si>
    <t>Minimalna klasa czystości lub skład</t>
  </si>
  <si>
    <t>99,999%</t>
  </si>
  <si>
    <t>99,5%</t>
  </si>
  <si>
    <t>99,9%</t>
  </si>
  <si>
    <t>99,9999%</t>
  </si>
  <si>
    <t>sprężone</t>
  </si>
  <si>
    <t>3.8</t>
  </si>
  <si>
    <t>Mieszanina argon+wodór</t>
  </si>
  <si>
    <t xml:space="preserve">Szczegółowy opis jakościowy </t>
  </si>
  <si>
    <t>Dzierżawa zbiornika w okresie 12 m-cy</t>
  </si>
  <si>
    <t>Liczba miesięcy</t>
  </si>
  <si>
    <t>Dzierżawa dzienna butli</t>
  </si>
  <si>
    <t>3.5</t>
  </si>
  <si>
    <t>w acetonie</t>
  </si>
  <si>
    <t>99,95%</t>
  </si>
  <si>
    <t>H2O ≤ 0,05 ppm
O2 ≤ 0,03 ppm
CnHm ≤ 0,05 ppm</t>
  </si>
  <si>
    <t>4.8</t>
  </si>
  <si>
    <t>H2O ≤ 0,05 ppm; O2 ≤ 0,03 ppm
CO + CO2 ≤ 0,1 ppm</t>
  </si>
  <si>
    <t>opłaty dodatkowe</t>
  </si>
  <si>
    <t>99,998%</t>
  </si>
  <si>
    <t xml:space="preserve"> wymagana butla z rurką wgłębną</t>
  </si>
  <si>
    <t>Rodzaj przyłącza</t>
  </si>
  <si>
    <t>Opis jakościowy</t>
  </si>
  <si>
    <r>
      <t>20,9% O</t>
    </r>
    <r>
      <rPr>
        <vertAlign val="sub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w N</t>
    </r>
    <r>
      <rPr>
        <vertAlign val="subscript"/>
        <sz val="10"/>
        <rFont val="Verdana"/>
        <family val="2"/>
        <charset val="238"/>
      </rPr>
      <t>2</t>
    </r>
  </si>
  <si>
    <r>
      <t>95% Ar + 5% H</t>
    </r>
    <r>
      <rPr>
        <vertAlign val="subscript"/>
        <sz val="10"/>
        <rFont val="Verdana"/>
        <family val="2"/>
        <charset val="238"/>
      </rPr>
      <t>2</t>
    </r>
  </si>
  <si>
    <r>
      <t>98% Ar + 2% H</t>
    </r>
    <r>
      <rPr>
        <vertAlign val="subscript"/>
        <sz val="10"/>
        <rFont val="Verdana"/>
        <family val="2"/>
        <charset val="238"/>
      </rPr>
      <t>2</t>
    </r>
  </si>
  <si>
    <r>
      <t>9,8% CO</t>
    </r>
    <r>
      <rPr>
        <vertAlign val="sub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w N</t>
    </r>
    <r>
      <rPr>
        <vertAlign val="subscript"/>
        <sz val="10"/>
        <rFont val="Verdana"/>
        <family val="2"/>
        <charset val="238"/>
      </rPr>
      <t>2</t>
    </r>
  </si>
  <si>
    <r>
      <t>18% CO</t>
    </r>
    <r>
      <rPr>
        <vertAlign val="sub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w Ar</t>
    </r>
  </si>
  <si>
    <r>
      <t>20,9% O</t>
    </r>
    <r>
      <rPr>
        <vertAlign val="subscript"/>
        <sz val="10"/>
        <color theme="1"/>
        <rFont val="Verdana"/>
        <family val="2"/>
        <charset val="238"/>
      </rPr>
      <t>2</t>
    </r>
    <r>
      <rPr>
        <sz val="10"/>
        <color theme="1"/>
        <rFont val="Verdana"/>
        <family val="2"/>
        <charset val="238"/>
      </rPr>
      <t xml:space="preserve"> w N</t>
    </r>
    <r>
      <rPr>
        <vertAlign val="subscript"/>
        <sz val="10"/>
        <color theme="1"/>
        <rFont val="Verdana"/>
        <family val="2"/>
        <charset val="238"/>
      </rPr>
      <t>2</t>
    </r>
  </si>
  <si>
    <t>GAZY</t>
  </si>
  <si>
    <t>DZIERŻAWA</t>
  </si>
  <si>
    <t>LP.</t>
  </si>
  <si>
    <r>
      <t>Jednostka miary 
(m</t>
    </r>
    <r>
      <rPr>
        <b/>
        <vertAlign val="superscript"/>
        <sz val="10"/>
        <rFont val="Verdana"/>
        <family val="2"/>
        <charset val="238"/>
      </rPr>
      <t>3</t>
    </r>
    <r>
      <rPr>
        <b/>
        <sz val="10"/>
        <rFont val="Verdana"/>
        <family val="2"/>
        <charset val="238"/>
      </rPr>
      <t xml:space="preserve"> albo kg)</t>
    </r>
  </si>
  <si>
    <t>OPŁATY OKOŁOPRODUKTOWE</t>
  </si>
  <si>
    <t>Liczba opakowań/dostaw</t>
  </si>
  <si>
    <t>7*</t>
  </si>
  <si>
    <t>1**</t>
  </si>
  <si>
    <t xml:space="preserve"> * w tym jedna butla własna Zamawiającego</t>
  </si>
  <si>
    <t xml:space="preserve"> ** butla własna Zamawiającego</t>
  </si>
  <si>
    <t>2*</t>
  </si>
  <si>
    <t>Dzierżawa miesięczna zbiornika*</t>
  </si>
  <si>
    <t xml:space="preserve"> * dzierżawa jednego zbiornika, który będzie napełniany 12 razy</t>
  </si>
  <si>
    <t>Za dostawę*</t>
  </si>
  <si>
    <t xml:space="preserve"> * jeden zbiornik będzie napełniany 12 razy</t>
  </si>
  <si>
    <t>12**</t>
  </si>
  <si>
    <t xml:space="preserve"> Poj. wodna butli lub wiązki, litr</t>
  </si>
  <si>
    <t>Liczba dostaw*/opakowań**</t>
  </si>
  <si>
    <t>Za każdą butlę**</t>
  </si>
  <si>
    <t>CZĘŚĆ NR 5</t>
  </si>
  <si>
    <t>CZĘŚĆ NR 4</t>
  </si>
  <si>
    <t>CZĘŚĆ NR 3</t>
  </si>
  <si>
    <t>CZĘŚĆ NR 2</t>
  </si>
  <si>
    <t>CZĘŚĆ NR 1</t>
  </si>
  <si>
    <t xml:space="preserve"> * zbiorniki własne Zamawiającego</t>
  </si>
  <si>
    <t xml:space="preserve"> poj. wodna butli lub wiązki, litr</t>
  </si>
  <si>
    <t>poj. wodna butli lub wiązki, litr</t>
  </si>
  <si>
    <t xml:space="preserve">Część 1: </t>
  </si>
  <si>
    <t>a) dostawa gazów: 7 dni roboczych od dnia Zamówienia</t>
  </si>
  <si>
    <t>b) dostawa mieszanek kalibracyjnych: 13 tygodni od dnia Zamówienia</t>
  </si>
  <si>
    <t>Maksymalne dopuszczane terminy dostaw dla części:</t>
  </si>
  <si>
    <t>Część 5: 7 dni roboczych od dnia Zamówienia</t>
  </si>
  <si>
    <t>Część 4: 7 dni roboczych od dnia Zamówienia</t>
  </si>
  <si>
    <t>Część 3: 7 dni roboczych od dnia Zamówienia</t>
  </si>
  <si>
    <t>Część 2: 7 dni roboczych od dnia Zamówienia</t>
  </si>
  <si>
    <t>Miejsce realizacji dostaw: zgodnie ze złożonym zamówieniem, będzie realizowane w godzinach od 8:00-15:00 do następujących lokalizacji:</t>
  </si>
  <si>
    <t>1) Łukasiewicz – PIT Centrum Obróbki Plastycznej, ul. Jana Pawła II 14, Poznań,</t>
  </si>
  <si>
    <t>2) Łukasiewicz – PIT Centrum Technologii Drewna, ul.  Winiarska 1, Poznań,</t>
  </si>
  <si>
    <t>3) Łukasiewicz – PIT Centrum Technologii Rolniczej i Spożywczej, ul. Starołęcka 31, Poznań.</t>
  </si>
  <si>
    <t xml:space="preserve">Wraz z ofertą Wykonawca winien przedłożyć dokumenty poświadczające jakość oferowanego produktu np. kartę specyfikacji/kartę techniczną/świadectwo jakości/certyfikat czystości oferowanego produktu. </t>
  </si>
  <si>
    <t>Ryzyko związane z dowozem przedmiotu zamówienia do siedziby Zamawiającego ponosi Wykonawca.</t>
  </si>
  <si>
    <t xml:space="preserve"> ** jeden wydzierżawiony zbiornik będzie napełniany 12 razy</t>
  </si>
  <si>
    <t>Liczba dostaw</t>
  </si>
  <si>
    <t>Za dostawę</t>
  </si>
  <si>
    <t>Ciśnienie przy 20°C (bar)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</si>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</sst>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i/>
      <sz val="10"/>
      <color theme="1"/>
      <name val="Verdana"/>
      <family val="2"/>
      <charset val="238"/>
    </font>
    <font>
      <vertAlign val="superscript"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theme="1"/>
      <name val="Calibri"/>
      <family val="2"/>
    </font>
    <font>
      <vertAlign val="subscript"/>
      <sz val="10"/>
      <name val="Verdana"/>
      <family val="2"/>
      <charset val="238"/>
    </font>
    <font>
      <vertAlign val="subscript"/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4" fillId="0" borderId="0" xfId="0" applyFont="1"/>
    <xf numFmtId="0" fontId="6" fillId="3" borderId="3" xfId="0" applyFont="1" applyFill="1" applyBorder="1" applyAlignment="1">
      <alignment horizontal="center" vertical="center" shrinkToFit="1"/>
    </xf>
    <xf numFmtId="0" fontId="4" fillId="2" borderId="0" xfId="0" applyFont="1" applyFill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49" fontId="7" fillId="6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49" fontId="7" fillId="6" borderId="3" xfId="1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1" fontId="7" fillId="6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shrinkToFit="1"/>
    </xf>
    <xf numFmtId="0" fontId="10" fillId="6" borderId="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2" fontId="7" fillId="6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wrapText="1"/>
    </xf>
    <xf numFmtId="2" fontId="7" fillId="6" borderId="3" xfId="1" applyNumberFormat="1" applyFont="1" applyFill="1" applyBorder="1" applyAlignment="1">
      <alignment horizontal="center" vertical="center"/>
    </xf>
    <xf numFmtId="2" fontId="7" fillId="6" borderId="3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49" fontId="4" fillId="6" borderId="3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left" vertical="center" wrapText="1"/>
    </xf>
    <xf numFmtId="49" fontId="4" fillId="6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/>
    <xf numFmtId="0" fontId="7" fillId="6" borderId="3" xfId="0" applyFont="1" applyFill="1" applyBorder="1" applyAlignment="1">
      <alignment vertical="center" wrapText="1"/>
    </xf>
    <xf numFmtId="0" fontId="7" fillId="6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left" vertical="center"/>
    </xf>
    <xf numFmtId="0" fontId="7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6" borderId="3" xfId="1" applyFont="1" applyFill="1" applyBorder="1" applyAlignment="1">
      <alignment horizontal="center" vertical="center" wrapText="1"/>
    </xf>
    <xf numFmtId="10" fontId="4" fillId="6" borderId="3" xfId="0" applyNumberFormat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/>
    </xf>
    <xf numFmtId="0" fontId="12" fillId="6" borderId="3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vertical="center"/>
    </xf>
    <xf numFmtId="49" fontId="6" fillId="5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49" fontId="7" fillId="6" borderId="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 shrinkToFit="1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/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2" xfId="0" applyBorder="1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4" fillId="6" borderId="3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shrinkToFit="1"/>
    </xf>
    <xf numFmtId="164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63473D10-02A5-46BF-8283-6D1583259AD7}"/>
    <cellStyle name="Walutowy 2" xfId="2" xr:uid="{69F62B63-58B0-4FC8-BE12-27610F0A9A24}"/>
  </cellStyles>
  <dxfs count="0"/>
  <tableStyles count="0" defaultTableStyle="TableStyleMedium2" defaultPivotStyle="PivotStyleLight16"/>
  <colors>
    <mruColors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E157C-A1A1-499C-B320-76E072B2FB9A}">
  <sheetPr>
    <pageSetUpPr fitToPage="1"/>
  </sheetPr>
  <dimension ref="A1:AK60"/>
  <sheetViews>
    <sheetView tabSelected="1" topLeftCell="A3" zoomScale="80" zoomScaleNormal="80" workbookViewId="0">
      <selection activeCell="B19" sqref="B19:B20"/>
    </sheetView>
  </sheetViews>
  <sheetFormatPr defaultColWidth="9.140625" defaultRowHeight="12.75" x14ac:dyDescent="0.2"/>
  <cols>
    <col min="1" max="1" width="7" style="5" customWidth="1"/>
    <col min="2" max="2" width="45.85546875" style="2" customWidth="1"/>
    <col min="3" max="3" width="22.28515625" style="2" customWidth="1"/>
    <col min="4" max="4" width="34" style="5" customWidth="1"/>
    <col min="5" max="5" width="28.7109375" style="5" customWidth="1"/>
    <col min="6" max="6" width="19.42578125" style="2" customWidth="1"/>
    <col min="7" max="7" width="22.42578125" style="2" customWidth="1"/>
    <col min="8" max="9" width="17.5703125" style="2" customWidth="1"/>
    <col min="10" max="10" width="16.7109375" style="2" customWidth="1"/>
    <col min="11" max="11" width="20.140625" style="2" customWidth="1"/>
    <col min="12" max="12" width="16.85546875" style="5" customWidth="1"/>
    <col min="13" max="13" width="17.5703125" style="2" customWidth="1"/>
    <col min="14" max="14" width="29.140625" style="6" customWidth="1"/>
    <col min="15" max="15" width="18.42578125" style="6" customWidth="1"/>
    <col min="16" max="16" width="24.85546875" style="6" customWidth="1"/>
    <col min="17" max="17" width="12.140625" style="2" bestFit="1" customWidth="1"/>
    <col min="18" max="16384" width="9.140625" style="2"/>
  </cols>
  <sheetData>
    <row r="1" spans="1:37" ht="18" customHeight="1" x14ac:dyDescent="0.2">
      <c r="A1" s="106" t="s">
        <v>98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92"/>
      <c r="M1" s="92"/>
      <c r="N1" s="92"/>
      <c r="O1" s="92"/>
      <c r="P1" s="92"/>
    </row>
    <row r="2" spans="1:37" ht="18" customHeight="1" x14ac:dyDescent="0.2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92"/>
      <c r="M2" s="92"/>
      <c r="N2" s="92"/>
      <c r="O2" s="92"/>
      <c r="P2" s="92"/>
    </row>
    <row r="3" spans="1:37" ht="18" customHeight="1" x14ac:dyDescent="0.2">
      <c r="A3" s="114" t="s">
        <v>23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2"/>
      <c r="N3" s="2"/>
      <c r="O3" s="2"/>
      <c r="P3" s="2"/>
    </row>
    <row r="4" spans="1:37" ht="19.5" customHeight="1" x14ac:dyDescent="0.2">
      <c r="A4" s="123" t="s">
        <v>77</v>
      </c>
      <c r="B4" s="125" t="s">
        <v>0</v>
      </c>
      <c r="C4" s="126" t="s">
        <v>68</v>
      </c>
      <c r="D4" s="126"/>
      <c r="E4" s="127"/>
      <c r="F4" s="128" t="s">
        <v>35</v>
      </c>
      <c r="G4" s="129"/>
      <c r="H4" s="129"/>
      <c r="I4" s="129"/>
      <c r="J4" s="129"/>
      <c r="K4" s="130"/>
      <c r="L4" s="2"/>
      <c r="N4" s="2"/>
      <c r="O4" s="2"/>
      <c r="P4" s="2"/>
    </row>
    <row r="5" spans="1:37" ht="40.5" x14ac:dyDescent="0.2">
      <c r="A5" s="124"/>
      <c r="B5" s="125"/>
      <c r="C5" s="131" t="s">
        <v>46</v>
      </c>
      <c r="D5" s="132"/>
      <c r="E5" s="15" t="s">
        <v>54</v>
      </c>
      <c r="F5" s="51" t="s">
        <v>91</v>
      </c>
      <c r="G5" s="15" t="s">
        <v>25</v>
      </c>
      <c r="H5" s="15" t="s">
        <v>20</v>
      </c>
      <c r="I5" s="15" t="s">
        <v>119</v>
      </c>
      <c r="J5" s="15" t="s">
        <v>78</v>
      </c>
      <c r="K5" s="15" t="s">
        <v>43</v>
      </c>
      <c r="L5" s="2"/>
      <c r="N5" s="2"/>
      <c r="O5" s="2"/>
      <c r="P5" s="2"/>
    </row>
    <row r="6" spans="1:37" x14ac:dyDescent="0.2">
      <c r="A6" s="1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2"/>
      <c r="N6" s="2"/>
      <c r="O6" s="2"/>
      <c r="P6" s="2"/>
    </row>
    <row r="7" spans="1:37" x14ac:dyDescent="0.2">
      <c r="A7" s="16">
        <v>1</v>
      </c>
      <c r="B7" s="58" t="s">
        <v>1</v>
      </c>
      <c r="C7" s="22" t="s">
        <v>41</v>
      </c>
      <c r="D7" s="46" t="s">
        <v>48</v>
      </c>
      <c r="E7" s="18" t="s">
        <v>59</v>
      </c>
      <c r="F7" s="18">
        <v>50</v>
      </c>
      <c r="G7" s="18">
        <v>1</v>
      </c>
      <c r="H7" s="41">
        <v>10</v>
      </c>
      <c r="I7" s="18">
        <v>19</v>
      </c>
      <c r="J7" s="18" t="s">
        <v>2</v>
      </c>
      <c r="K7" s="19">
        <f>G7*H7</f>
        <v>10</v>
      </c>
      <c r="L7" s="6"/>
      <c r="N7" s="2"/>
      <c r="O7" s="2"/>
      <c r="P7" s="2"/>
    </row>
    <row r="8" spans="1:37" ht="15" x14ac:dyDescent="0.2">
      <c r="A8" s="16">
        <v>2</v>
      </c>
      <c r="B8" s="60" t="s">
        <v>27</v>
      </c>
      <c r="C8" s="17" t="s">
        <v>3</v>
      </c>
      <c r="D8" s="17" t="s">
        <v>47</v>
      </c>
      <c r="E8" s="65"/>
      <c r="F8" s="18">
        <v>10</v>
      </c>
      <c r="G8" s="18">
        <v>12</v>
      </c>
      <c r="H8" s="44">
        <v>2.1</v>
      </c>
      <c r="I8" s="19">
        <v>200</v>
      </c>
      <c r="J8" s="32" t="s">
        <v>28</v>
      </c>
      <c r="K8" s="19">
        <f t="shared" ref="K8:K27" si="0">G8*H8</f>
        <v>25.200000000000003</v>
      </c>
      <c r="L8" s="2"/>
      <c r="N8" s="2"/>
      <c r="O8" s="2"/>
      <c r="P8" s="2"/>
    </row>
    <row r="9" spans="1:37" ht="15" x14ac:dyDescent="0.2">
      <c r="A9" s="16">
        <v>3</v>
      </c>
      <c r="B9" s="60" t="s">
        <v>27</v>
      </c>
      <c r="C9" s="17" t="s">
        <v>3</v>
      </c>
      <c r="D9" s="17" t="s">
        <v>47</v>
      </c>
      <c r="E9" s="65"/>
      <c r="F9" s="18">
        <v>50</v>
      </c>
      <c r="G9" s="18">
        <v>61</v>
      </c>
      <c r="H9" s="44">
        <v>10.5</v>
      </c>
      <c r="I9" s="19">
        <v>200</v>
      </c>
      <c r="J9" s="19" t="s">
        <v>24</v>
      </c>
      <c r="K9" s="19">
        <f t="shared" si="0"/>
        <v>640.5</v>
      </c>
      <c r="L9" s="2"/>
      <c r="N9" s="2"/>
      <c r="O9" s="2"/>
      <c r="P9" s="2"/>
    </row>
    <row r="10" spans="1:37" ht="15" x14ac:dyDescent="0.2">
      <c r="A10" s="16">
        <v>4</v>
      </c>
      <c r="B10" s="59" t="s">
        <v>4</v>
      </c>
      <c r="C10" s="19" t="s">
        <v>62</v>
      </c>
      <c r="D10" s="17" t="s">
        <v>65</v>
      </c>
      <c r="E10" s="65"/>
      <c r="F10" s="47">
        <v>40</v>
      </c>
      <c r="G10" s="18" t="s">
        <v>81</v>
      </c>
      <c r="H10" s="44">
        <v>10.5</v>
      </c>
      <c r="I10" s="19">
        <v>200</v>
      </c>
      <c r="J10" s="19" t="s">
        <v>24</v>
      </c>
      <c r="K10" s="19">
        <v>73.5</v>
      </c>
      <c r="L10" s="2"/>
      <c r="N10" s="2"/>
      <c r="O10" s="2"/>
      <c r="P10" s="2"/>
    </row>
    <row r="11" spans="1:37" ht="15" x14ac:dyDescent="0.2">
      <c r="A11" s="16">
        <v>5</v>
      </c>
      <c r="B11" s="59" t="s">
        <v>4</v>
      </c>
      <c r="C11" s="19" t="s">
        <v>62</v>
      </c>
      <c r="D11" s="17" t="s">
        <v>65</v>
      </c>
      <c r="E11" s="65"/>
      <c r="F11" s="19">
        <v>10</v>
      </c>
      <c r="G11" s="18" t="s">
        <v>82</v>
      </c>
      <c r="H11" s="44">
        <v>2.1</v>
      </c>
      <c r="I11" s="19">
        <v>200</v>
      </c>
      <c r="J11" s="19" t="s">
        <v>24</v>
      </c>
      <c r="K11" s="19">
        <v>2.1</v>
      </c>
      <c r="L11" s="2"/>
      <c r="N11" s="2"/>
      <c r="O11" s="2"/>
      <c r="P11" s="2"/>
    </row>
    <row r="12" spans="1:37" s="4" customFormat="1" ht="15" x14ac:dyDescent="0.2">
      <c r="A12" s="16">
        <v>6</v>
      </c>
      <c r="B12" s="60" t="s">
        <v>30</v>
      </c>
      <c r="C12" s="20" t="s">
        <v>3</v>
      </c>
      <c r="D12" s="17" t="s">
        <v>47</v>
      </c>
      <c r="E12" s="19"/>
      <c r="F12" s="18">
        <v>10</v>
      </c>
      <c r="G12" s="18">
        <v>12</v>
      </c>
      <c r="H12" s="44">
        <v>1.89</v>
      </c>
      <c r="I12" s="19">
        <v>200</v>
      </c>
      <c r="J12" s="32" t="s">
        <v>29</v>
      </c>
      <c r="K12" s="19">
        <f t="shared" si="0"/>
        <v>22.68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4" customFormat="1" ht="15" x14ac:dyDescent="0.2">
      <c r="A13" s="16">
        <v>7</v>
      </c>
      <c r="B13" s="60" t="s">
        <v>30</v>
      </c>
      <c r="C13" s="20" t="s">
        <v>3</v>
      </c>
      <c r="D13" s="17" t="s">
        <v>47</v>
      </c>
      <c r="E13" s="19"/>
      <c r="F13" s="18">
        <v>50</v>
      </c>
      <c r="G13" s="18">
        <v>165</v>
      </c>
      <c r="H13" s="44">
        <v>9.4</v>
      </c>
      <c r="I13" s="19">
        <v>200</v>
      </c>
      <c r="J13" s="19" t="s">
        <v>31</v>
      </c>
      <c r="K13" s="19">
        <f t="shared" si="0"/>
        <v>1551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4" customFormat="1" ht="38.25" x14ac:dyDescent="0.2">
      <c r="A14" s="16">
        <v>8</v>
      </c>
      <c r="B14" s="60" t="s">
        <v>30</v>
      </c>
      <c r="C14" s="20" t="s">
        <v>7</v>
      </c>
      <c r="D14" s="17" t="s">
        <v>50</v>
      </c>
      <c r="E14" s="67" t="s">
        <v>63</v>
      </c>
      <c r="F14" s="18">
        <v>50</v>
      </c>
      <c r="G14" s="18">
        <v>3</v>
      </c>
      <c r="H14" s="44">
        <v>9.4</v>
      </c>
      <c r="I14" s="19">
        <v>200</v>
      </c>
      <c r="J14" s="32" t="s">
        <v>29</v>
      </c>
      <c r="K14" s="19">
        <f t="shared" si="0"/>
        <v>28.200000000000003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4" customFormat="1" x14ac:dyDescent="0.2">
      <c r="A15" s="16">
        <v>9</v>
      </c>
      <c r="B15" s="60" t="s">
        <v>18</v>
      </c>
      <c r="C15" s="19" t="s">
        <v>41</v>
      </c>
      <c r="D15" s="48" t="s">
        <v>48</v>
      </c>
      <c r="E15" s="66"/>
      <c r="F15" s="47">
        <v>27</v>
      </c>
      <c r="G15" s="18">
        <v>1</v>
      </c>
      <c r="H15" s="49">
        <v>11</v>
      </c>
      <c r="I15" s="47">
        <v>2.1</v>
      </c>
      <c r="J15" s="47" t="s">
        <v>2</v>
      </c>
      <c r="K15" s="19">
        <f t="shared" si="0"/>
        <v>11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4" customFormat="1" x14ac:dyDescent="0.2">
      <c r="A16" s="16">
        <v>10</v>
      </c>
      <c r="B16" s="58" t="s">
        <v>5</v>
      </c>
      <c r="C16" s="22" t="s">
        <v>42</v>
      </c>
      <c r="D16" s="46" t="s">
        <v>49</v>
      </c>
      <c r="E16" s="23"/>
      <c r="F16" s="23">
        <v>50</v>
      </c>
      <c r="G16" s="23">
        <v>1</v>
      </c>
      <c r="H16" s="50">
        <v>25</v>
      </c>
      <c r="I16" s="23">
        <v>57.3</v>
      </c>
      <c r="J16" s="18" t="s">
        <v>2</v>
      </c>
      <c r="K16" s="19">
        <f t="shared" si="0"/>
        <v>25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4" customFormat="1" ht="60" customHeight="1" x14ac:dyDescent="0.2">
      <c r="A17" s="16">
        <v>11</v>
      </c>
      <c r="B17" s="61" t="s">
        <v>6</v>
      </c>
      <c r="C17" s="18" t="s">
        <v>7</v>
      </c>
      <c r="D17" s="21" t="s">
        <v>50</v>
      </c>
      <c r="E17" s="67" t="s">
        <v>61</v>
      </c>
      <c r="F17" s="18">
        <v>50</v>
      </c>
      <c r="G17" s="18">
        <v>7</v>
      </c>
      <c r="H17" s="41">
        <v>9.1</v>
      </c>
      <c r="I17" s="18">
        <v>200</v>
      </c>
      <c r="J17" s="19" t="s">
        <v>24</v>
      </c>
      <c r="K17" s="19">
        <f t="shared" si="0"/>
        <v>63.699999999999996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4" customFormat="1" ht="60.75" customHeight="1" x14ac:dyDescent="0.2">
      <c r="A18" s="16">
        <v>12</v>
      </c>
      <c r="B18" s="68" t="s">
        <v>6</v>
      </c>
      <c r="C18" s="18" t="s">
        <v>7</v>
      </c>
      <c r="D18" s="21" t="s">
        <v>50</v>
      </c>
      <c r="E18" s="67" t="s">
        <v>61</v>
      </c>
      <c r="F18" s="18">
        <v>10</v>
      </c>
      <c r="G18" s="18">
        <v>12</v>
      </c>
      <c r="H18" s="50">
        <v>1.79</v>
      </c>
      <c r="I18" s="23">
        <v>200</v>
      </c>
      <c r="J18" s="19" t="s">
        <v>24</v>
      </c>
      <c r="K18" s="19">
        <f t="shared" si="0"/>
        <v>21.48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4" customFormat="1" ht="15" x14ac:dyDescent="0.2">
      <c r="A19" s="16">
        <v>13</v>
      </c>
      <c r="B19" s="156" t="s">
        <v>53</v>
      </c>
      <c r="C19" s="71"/>
      <c r="D19" s="17" t="s">
        <v>70</v>
      </c>
      <c r="E19" s="16"/>
      <c r="F19" s="18">
        <v>50</v>
      </c>
      <c r="G19" s="18">
        <v>4</v>
      </c>
      <c r="H19" s="44">
        <v>10.5</v>
      </c>
      <c r="I19" s="19" t="s">
        <v>120</v>
      </c>
      <c r="J19" s="32" t="s">
        <v>29</v>
      </c>
      <c r="K19" s="19">
        <f t="shared" si="0"/>
        <v>42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4" customFormat="1" ht="15" x14ac:dyDescent="0.2">
      <c r="A20" s="16">
        <v>14</v>
      </c>
      <c r="B20" s="156" t="s">
        <v>53</v>
      </c>
      <c r="C20" s="71"/>
      <c r="D20" s="17" t="s">
        <v>71</v>
      </c>
      <c r="E20" s="22"/>
      <c r="F20" s="18">
        <v>50</v>
      </c>
      <c r="G20" s="18">
        <v>3</v>
      </c>
      <c r="H20" s="44">
        <v>10.5</v>
      </c>
      <c r="I20" s="19" t="s">
        <v>120</v>
      </c>
      <c r="J20" s="32" t="s">
        <v>29</v>
      </c>
      <c r="K20" s="19">
        <f t="shared" si="0"/>
        <v>31.5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4" customFormat="1" ht="25.5" x14ac:dyDescent="0.2">
      <c r="A21" s="16">
        <v>15</v>
      </c>
      <c r="B21" s="69" t="s">
        <v>8</v>
      </c>
      <c r="C21" s="58"/>
      <c r="D21" s="17" t="s">
        <v>69</v>
      </c>
      <c r="E21" s="22" t="s">
        <v>15</v>
      </c>
      <c r="F21" s="22">
        <v>10</v>
      </c>
      <c r="G21" s="18">
        <v>1</v>
      </c>
      <c r="H21" s="45">
        <v>2.4</v>
      </c>
      <c r="I21" s="22" t="s">
        <v>120</v>
      </c>
      <c r="J21" s="19" t="s">
        <v>24</v>
      </c>
      <c r="K21" s="19">
        <f t="shared" si="0"/>
        <v>2.4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4" customFormat="1" ht="25.5" x14ac:dyDescent="0.2">
      <c r="A22" s="16">
        <v>16</v>
      </c>
      <c r="B22" s="69" t="s">
        <v>8</v>
      </c>
      <c r="C22" s="58"/>
      <c r="D22" s="17" t="s">
        <v>72</v>
      </c>
      <c r="E22" s="22" t="s">
        <v>15</v>
      </c>
      <c r="F22" s="22">
        <v>10</v>
      </c>
      <c r="G22" s="18">
        <v>1</v>
      </c>
      <c r="H22" s="45">
        <v>1.88</v>
      </c>
      <c r="I22" s="22" t="s">
        <v>120</v>
      </c>
      <c r="J22" s="19" t="s">
        <v>24</v>
      </c>
      <c r="K22" s="19">
        <f t="shared" si="0"/>
        <v>1.88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4" customFormat="1" ht="15" x14ac:dyDescent="0.2">
      <c r="A23" s="16">
        <v>17</v>
      </c>
      <c r="B23" s="62" t="s">
        <v>32</v>
      </c>
      <c r="C23" s="17"/>
      <c r="D23" s="17" t="s">
        <v>73</v>
      </c>
      <c r="E23" s="16"/>
      <c r="F23" s="18">
        <v>50</v>
      </c>
      <c r="G23" s="18">
        <v>1</v>
      </c>
      <c r="H23" s="44">
        <v>11.7</v>
      </c>
      <c r="I23" s="19" t="s">
        <v>120</v>
      </c>
      <c r="J23" s="32" t="s">
        <v>29</v>
      </c>
      <c r="K23" s="19">
        <f t="shared" si="0"/>
        <v>11.7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4" customFormat="1" ht="15" x14ac:dyDescent="0.2">
      <c r="A24" s="16">
        <v>18</v>
      </c>
      <c r="B24" s="70" t="s">
        <v>9</v>
      </c>
      <c r="C24" s="72" t="s">
        <v>3</v>
      </c>
      <c r="D24" s="17" t="s">
        <v>47</v>
      </c>
      <c r="E24" s="18"/>
      <c r="F24" s="18">
        <v>50</v>
      </c>
      <c r="G24" s="18">
        <v>11</v>
      </c>
      <c r="H24" s="41">
        <v>9.6999999999999993</v>
      </c>
      <c r="I24" s="18">
        <v>200</v>
      </c>
      <c r="J24" s="19" t="s">
        <v>24</v>
      </c>
      <c r="K24" s="19">
        <f t="shared" si="0"/>
        <v>106.69999999999999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4" customFormat="1" ht="15" x14ac:dyDescent="0.2">
      <c r="A25" s="16">
        <v>19</v>
      </c>
      <c r="B25" s="70" t="s">
        <v>10</v>
      </c>
      <c r="C25" s="73"/>
      <c r="D25" s="23" t="s">
        <v>74</v>
      </c>
      <c r="E25" s="17" t="s">
        <v>51</v>
      </c>
      <c r="F25" s="18">
        <v>40</v>
      </c>
      <c r="G25" s="18">
        <v>15</v>
      </c>
      <c r="H25" s="41">
        <v>6</v>
      </c>
      <c r="I25" s="18">
        <v>200</v>
      </c>
      <c r="J25" s="19" t="s">
        <v>24</v>
      </c>
      <c r="K25" s="19">
        <f t="shared" si="0"/>
        <v>90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4" customFormat="1" ht="15" x14ac:dyDescent="0.2">
      <c r="A26" s="16">
        <v>20</v>
      </c>
      <c r="B26" s="63" t="s">
        <v>33</v>
      </c>
      <c r="C26" s="17" t="s">
        <v>3</v>
      </c>
      <c r="D26" s="17" t="s">
        <v>47</v>
      </c>
      <c r="E26" s="16"/>
      <c r="F26" s="18">
        <v>50</v>
      </c>
      <c r="G26" s="18">
        <v>6</v>
      </c>
      <c r="H26" s="45">
        <v>10.64</v>
      </c>
      <c r="I26" s="22">
        <v>200</v>
      </c>
      <c r="J26" s="19" t="s">
        <v>31</v>
      </c>
      <c r="K26" s="19">
        <f t="shared" si="0"/>
        <v>63.84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4" customFormat="1" ht="15" x14ac:dyDescent="0.2">
      <c r="A27" s="16">
        <v>21</v>
      </c>
      <c r="B27" s="58" t="s">
        <v>12</v>
      </c>
      <c r="C27" s="22" t="s">
        <v>3</v>
      </c>
      <c r="D27" s="17" t="s">
        <v>47</v>
      </c>
      <c r="E27" s="22"/>
      <c r="F27" s="22">
        <v>50</v>
      </c>
      <c r="G27" s="18">
        <v>36</v>
      </c>
      <c r="H27" s="52">
        <v>11.4</v>
      </c>
      <c r="I27" s="100">
        <v>200</v>
      </c>
      <c r="J27" s="19" t="s">
        <v>24</v>
      </c>
      <c r="K27" s="19">
        <f t="shared" si="0"/>
        <v>410.40000000000003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2">
      <c r="A28" s="7"/>
      <c r="B28" s="89" t="s">
        <v>83</v>
      </c>
      <c r="C28" s="8"/>
      <c r="D28" s="9"/>
      <c r="E28" s="10"/>
      <c r="F28" s="11"/>
      <c r="G28" s="64"/>
      <c r="H28" s="122"/>
      <c r="I28" s="122"/>
      <c r="J28" s="122"/>
      <c r="K28" s="12"/>
      <c r="L28" s="2"/>
      <c r="N28" s="2"/>
      <c r="O28" s="2"/>
      <c r="P28" s="2"/>
    </row>
    <row r="29" spans="1:37" x14ac:dyDescent="0.2">
      <c r="B29" s="90" t="s">
        <v>84</v>
      </c>
      <c r="C29" s="86"/>
      <c r="D29" s="34"/>
      <c r="E29" s="33"/>
      <c r="F29" s="87"/>
      <c r="G29" s="64"/>
      <c r="H29" s="75"/>
      <c r="I29" s="75"/>
      <c r="J29" s="75"/>
      <c r="K29" s="35"/>
      <c r="L29" s="2"/>
      <c r="N29" s="2"/>
      <c r="O29" s="2"/>
      <c r="P29" s="2"/>
    </row>
    <row r="30" spans="1:37" x14ac:dyDescent="0.2">
      <c r="B30" s="86"/>
      <c r="C30" s="86"/>
      <c r="D30" s="34"/>
      <c r="E30" s="33"/>
      <c r="F30" s="87"/>
      <c r="G30" s="64"/>
      <c r="H30" s="75"/>
      <c r="I30" s="75"/>
      <c r="J30" s="75"/>
      <c r="K30" s="35"/>
      <c r="L30" s="2"/>
      <c r="N30" s="2"/>
      <c r="O30" s="2"/>
      <c r="P30" s="2"/>
    </row>
    <row r="31" spans="1:37" customFormat="1" ht="19.5" customHeight="1" x14ac:dyDescent="0.25">
      <c r="A31" s="106" t="s">
        <v>76</v>
      </c>
      <c r="B31" s="107"/>
      <c r="C31" s="107"/>
      <c r="D31" s="108"/>
      <c r="E31" s="92"/>
      <c r="F31" s="92"/>
      <c r="I31" s="2"/>
    </row>
    <row r="32" spans="1:37" customFormat="1" ht="18.75" customHeight="1" x14ac:dyDescent="0.25">
      <c r="A32" s="114" t="s">
        <v>23</v>
      </c>
      <c r="B32" s="115"/>
      <c r="C32" s="116"/>
      <c r="D32" s="117" t="s">
        <v>21</v>
      </c>
      <c r="E32" s="91"/>
    </row>
    <row r="33" spans="1:16" customFormat="1" ht="25.5" customHeight="1" x14ac:dyDescent="0.25">
      <c r="A33" s="83" t="s">
        <v>77</v>
      </c>
      <c r="B33" s="14" t="s">
        <v>22</v>
      </c>
      <c r="C33" s="14" t="s">
        <v>25</v>
      </c>
      <c r="D33" s="118"/>
    </row>
    <row r="34" spans="1:16" customFormat="1" ht="15" x14ac:dyDescent="0.25">
      <c r="A34" s="24">
        <v>1</v>
      </c>
      <c r="B34" s="24">
        <v>2</v>
      </c>
      <c r="C34" s="24">
        <v>3</v>
      </c>
      <c r="D34" s="25">
        <v>4</v>
      </c>
    </row>
    <row r="35" spans="1:16" customFormat="1" ht="33" customHeight="1" x14ac:dyDescent="0.25">
      <c r="A35" s="23">
        <v>1</v>
      </c>
      <c r="B35" s="30" t="s">
        <v>13</v>
      </c>
      <c r="C35" s="31">
        <v>18</v>
      </c>
      <c r="D35" s="31">
        <v>365</v>
      </c>
    </row>
    <row r="36" spans="1:16" customFormat="1" ht="34.5" customHeight="1" x14ac:dyDescent="0.25">
      <c r="A36" s="23">
        <v>2</v>
      </c>
      <c r="B36" s="30" t="s">
        <v>14</v>
      </c>
      <c r="C36" s="18">
        <v>341</v>
      </c>
      <c r="D36" s="31">
        <v>365</v>
      </c>
    </row>
    <row r="37" spans="1:16" customFormat="1" ht="12.75" customHeight="1" x14ac:dyDescent="0.25">
      <c r="A37" s="2"/>
      <c r="B37" s="2"/>
      <c r="C37" s="2"/>
    </row>
    <row r="38" spans="1:16" ht="15" x14ac:dyDescent="0.25">
      <c r="D38" s="2"/>
      <c r="E38" s="2"/>
      <c r="F38" s="5"/>
      <c r="H38" s="6"/>
      <c r="I38"/>
      <c r="J38" s="6"/>
      <c r="K38" s="6"/>
      <c r="L38" s="2"/>
      <c r="N38" s="2"/>
      <c r="O38" s="2"/>
      <c r="P38" s="2"/>
    </row>
    <row r="40" spans="1:16" customFormat="1" ht="17.25" customHeight="1" x14ac:dyDescent="0.25">
      <c r="A40" s="119" t="s">
        <v>79</v>
      </c>
      <c r="B40" s="120"/>
      <c r="C40" s="120"/>
      <c r="D40" s="121"/>
      <c r="E40" s="93"/>
      <c r="F40" s="93"/>
      <c r="I40" s="2"/>
    </row>
    <row r="41" spans="1:16" customFormat="1" ht="15" customHeight="1" x14ac:dyDescent="0.25">
      <c r="A41" s="109" t="s">
        <v>23</v>
      </c>
      <c r="B41" s="110"/>
      <c r="C41" s="110"/>
      <c r="D41" s="111"/>
    </row>
    <row r="42" spans="1:16" customFormat="1" ht="33.75" customHeight="1" x14ac:dyDescent="0.25">
      <c r="A42" s="84" t="s">
        <v>77</v>
      </c>
      <c r="B42" s="112" t="s">
        <v>45</v>
      </c>
      <c r="C42" s="113"/>
      <c r="D42" s="14" t="s">
        <v>92</v>
      </c>
    </row>
    <row r="43" spans="1:16" customFormat="1" ht="14.25" customHeight="1" x14ac:dyDescent="0.25">
      <c r="A43" s="28">
        <v>1</v>
      </c>
      <c r="B43" s="28">
        <v>2</v>
      </c>
      <c r="C43" s="29">
        <v>3</v>
      </c>
      <c r="D43" s="24">
        <v>4</v>
      </c>
    </row>
    <row r="44" spans="1:16" customFormat="1" ht="14.25" customHeight="1" x14ac:dyDescent="0.25">
      <c r="A44" s="23">
        <v>1</v>
      </c>
      <c r="B44" s="26" t="s">
        <v>88</v>
      </c>
      <c r="C44" s="54" t="s">
        <v>44</v>
      </c>
      <c r="D44" s="27">
        <v>30</v>
      </c>
    </row>
    <row r="45" spans="1:16" customFormat="1" ht="15" x14ac:dyDescent="0.25">
      <c r="A45" s="23">
        <v>2</v>
      </c>
      <c r="B45" s="26" t="s">
        <v>93</v>
      </c>
      <c r="C45" s="54" t="s">
        <v>64</v>
      </c>
      <c r="D45" s="27">
        <v>359</v>
      </c>
    </row>
    <row r="46" spans="1:16" customFormat="1" ht="14.25" customHeight="1" x14ac:dyDescent="0.25">
      <c r="A46" s="2"/>
      <c r="B46" s="2"/>
      <c r="C46" s="2"/>
      <c r="D46" s="2"/>
    </row>
    <row r="47" spans="1:16" ht="15" x14ac:dyDescent="0.25">
      <c r="I47"/>
    </row>
    <row r="48" spans="1:16" x14ac:dyDescent="0.2">
      <c r="B48" s="2" t="s">
        <v>105</v>
      </c>
    </row>
    <row r="49" spans="2:2" x14ac:dyDescent="0.2">
      <c r="B49" s="94" t="s">
        <v>102</v>
      </c>
    </row>
    <row r="50" spans="2:2" x14ac:dyDescent="0.2">
      <c r="B50" s="2" t="s">
        <v>103</v>
      </c>
    </row>
    <row r="51" spans="2:2" x14ac:dyDescent="0.2">
      <c r="B51" s="2" t="s">
        <v>104</v>
      </c>
    </row>
    <row r="53" spans="2:2" x14ac:dyDescent="0.2">
      <c r="B53" s="2" t="s">
        <v>114</v>
      </c>
    </row>
    <row r="55" spans="2:2" x14ac:dyDescent="0.2">
      <c r="B55" s="2" t="s">
        <v>110</v>
      </c>
    </row>
    <row r="56" spans="2:2" x14ac:dyDescent="0.2">
      <c r="B56" s="2" t="s">
        <v>111</v>
      </c>
    </row>
    <row r="57" spans="2:2" x14ac:dyDescent="0.2">
      <c r="B57" s="2" t="s">
        <v>112</v>
      </c>
    </row>
    <row r="58" spans="2:2" x14ac:dyDescent="0.2">
      <c r="B58" s="2" t="s">
        <v>113</v>
      </c>
    </row>
    <row r="60" spans="2:2" x14ac:dyDescent="0.2">
      <c r="B60" s="2" t="s">
        <v>115</v>
      </c>
    </row>
  </sheetData>
  <mergeCells count="15">
    <mergeCell ref="A1:K1"/>
    <mergeCell ref="A2:K2"/>
    <mergeCell ref="A41:D41"/>
    <mergeCell ref="B42:C42"/>
    <mergeCell ref="A32:C32"/>
    <mergeCell ref="D32:D33"/>
    <mergeCell ref="A31:D31"/>
    <mergeCell ref="A40:D40"/>
    <mergeCell ref="H28:J28"/>
    <mergeCell ref="A3:K3"/>
    <mergeCell ref="A4:A5"/>
    <mergeCell ref="B4:B5"/>
    <mergeCell ref="C4:E4"/>
    <mergeCell ref="F4:K4"/>
    <mergeCell ref="C5:D5"/>
  </mergeCells>
  <pageMargins left="0.25" right="0.25" top="0.75" bottom="0.75" header="0.3" footer="0.3"/>
  <pageSetup paperSize="8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D6890-DBD2-44FD-BF23-7B06B48D7DA5}">
  <sheetPr>
    <pageSetUpPr fitToPage="1"/>
  </sheetPr>
  <dimension ref="A1:P38"/>
  <sheetViews>
    <sheetView zoomScale="80" zoomScaleNormal="80" workbookViewId="0">
      <selection activeCell="H6" sqref="H6"/>
    </sheetView>
  </sheetViews>
  <sheetFormatPr defaultColWidth="9.140625" defaultRowHeight="12.75" x14ac:dyDescent="0.2"/>
  <cols>
    <col min="1" max="1" width="5.140625" style="5" customWidth="1"/>
    <col min="2" max="2" width="47.7109375" style="2" customWidth="1"/>
    <col min="3" max="3" width="21.42578125" style="2" bestFit="1" customWidth="1"/>
    <col min="4" max="4" width="35.85546875" style="2" bestFit="1" customWidth="1"/>
    <col min="5" max="6" width="26.85546875" style="2" customWidth="1"/>
    <col min="7" max="7" width="18.7109375" style="2" customWidth="1"/>
    <col min="8" max="8" width="23.5703125" style="2" customWidth="1"/>
    <col min="9" max="9" width="16.85546875" style="5" customWidth="1"/>
    <col min="10" max="10" width="17.5703125" style="2" customWidth="1"/>
    <col min="11" max="11" width="21" style="6" customWidth="1"/>
    <col min="12" max="12" width="18.42578125" style="6" customWidth="1"/>
    <col min="13" max="13" width="24.85546875" style="6" customWidth="1"/>
    <col min="14" max="14" width="12.140625" style="2" bestFit="1" customWidth="1"/>
    <col min="15" max="16384" width="9.140625" style="2"/>
  </cols>
  <sheetData>
    <row r="1" spans="1:13" ht="21.75" customHeight="1" x14ac:dyDescent="0.2">
      <c r="A1" s="106" t="s">
        <v>97</v>
      </c>
      <c r="B1" s="107"/>
      <c r="C1" s="107"/>
      <c r="D1" s="107"/>
      <c r="E1" s="107"/>
      <c r="F1" s="107"/>
      <c r="G1" s="107"/>
      <c r="H1" s="108"/>
      <c r="I1" s="92"/>
      <c r="J1" s="92"/>
      <c r="K1" s="92"/>
      <c r="L1" s="92"/>
      <c r="M1" s="92"/>
    </row>
    <row r="2" spans="1:13" ht="20.25" customHeight="1" x14ac:dyDescent="0.2">
      <c r="A2" s="106" t="s">
        <v>75</v>
      </c>
      <c r="B2" s="107"/>
      <c r="C2" s="107"/>
      <c r="D2" s="107"/>
      <c r="E2" s="107"/>
      <c r="F2" s="107"/>
      <c r="G2" s="107"/>
      <c r="H2" s="108"/>
      <c r="I2" s="92"/>
      <c r="J2" s="92"/>
      <c r="K2" s="92"/>
      <c r="L2" s="92"/>
      <c r="M2" s="92"/>
    </row>
    <row r="3" spans="1:13" ht="12.75" customHeight="1" x14ac:dyDescent="0.2">
      <c r="A3" s="114" t="s">
        <v>23</v>
      </c>
      <c r="B3" s="115"/>
      <c r="C3" s="115"/>
      <c r="D3" s="115"/>
      <c r="E3" s="115"/>
      <c r="F3" s="115"/>
      <c r="G3" s="115"/>
      <c r="H3" s="116"/>
      <c r="I3" s="2"/>
      <c r="K3" s="2"/>
      <c r="L3" s="2"/>
      <c r="M3" s="2"/>
    </row>
    <row r="4" spans="1:13" ht="13.5" customHeight="1" x14ac:dyDescent="0.2">
      <c r="A4" s="123" t="s">
        <v>77</v>
      </c>
      <c r="B4" s="125" t="s">
        <v>0</v>
      </c>
      <c r="C4" s="128" t="s">
        <v>35</v>
      </c>
      <c r="D4" s="129"/>
      <c r="E4" s="129"/>
      <c r="F4" s="129"/>
      <c r="G4" s="129"/>
      <c r="H4" s="130"/>
      <c r="I4" s="2"/>
      <c r="K4" s="2"/>
      <c r="L4" s="2"/>
      <c r="M4" s="2"/>
    </row>
    <row r="5" spans="1:13" ht="40.5" customHeight="1" x14ac:dyDescent="0.2">
      <c r="A5" s="124"/>
      <c r="B5" s="125"/>
      <c r="C5" s="51" t="s">
        <v>101</v>
      </c>
      <c r="D5" s="15" t="s">
        <v>25</v>
      </c>
      <c r="E5" s="15" t="s">
        <v>26</v>
      </c>
      <c r="F5" s="15" t="s">
        <v>119</v>
      </c>
      <c r="G5" s="15" t="s">
        <v>78</v>
      </c>
      <c r="H5" s="15" t="s">
        <v>19</v>
      </c>
      <c r="I5" s="2"/>
      <c r="K5" s="2"/>
      <c r="L5" s="2"/>
      <c r="M5" s="2"/>
    </row>
    <row r="6" spans="1:13" x14ac:dyDescent="0.2">
      <c r="A6" s="1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2"/>
      <c r="K6" s="2"/>
      <c r="L6" s="2"/>
      <c r="M6" s="2"/>
    </row>
    <row r="7" spans="1:13" x14ac:dyDescent="0.2">
      <c r="A7" s="16">
        <v>1</v>
      </c>
      <c r="B7" s="61" t="s">
        <v>17</v>
      </c>
      <c r="C7" s="18">
        <v>27</v>
      </c>
      <c r="D7" s="18">
        <v>1</v>
      </c>
      <c r="E7" s="41">
        <v>11</v>
      </c>
      <c r="F7" s="18">
        <v>8.3000000000000007</v>
      </c>
      <c r="G7" s="18" t="s">
        <v>2</v>
      </c>
      <c r="H7" s="19">
        <f t="shared" ref="H7:H8" si="0">D7*E7</f>
        <v>11</v>
      </c>
      <c r="I7" s="2"/>
      <c r="K7" s="2"/>
      <c r="L7" s="2"/>
      <c r="M7" s="2"/>
    </row>
    <row r="8" spans="1:13" x14ac:dyDescent="0.2">
      <c r="A8" s="16">
        <v>2</v>
      </c>
      <c r="B8" s="61" t="s">
        <v>17</v>
      </c>
      <c r="C8" s="18">
        <v>80</v>
      </c>
      <c r="D8" s="18">
        <v>6</v>
      </c>
      <c r="E8" s="50">
        <v>33</v>
      </c>
      <c r="F8" s="23">
        <v>8.3000000000000007</v>
      </c>
      <c r="G8" s="18" t="s">
        <v>2</v>
      </c>
      <c r="H8" s="19">
        <f t="shared" si="0"/>
        <v>198</v>
      </c>
      <c r="I8" s="2"/>
      <c r="K8" s="2"/>
      <c r="L8" s="2"/>
      <c r="M8" s="2"/>
    </row>
    <row r="9" spans="1:13" x14ac:dyDescent="0.2">
      <c r="B9" s="33"/>
      <c r="C9" s="10"/>
      <c r="D9" s="64"/>
      <c r="E9" s="122"/>
      <c r="F9" s="122"/>
      <c r="G9" s="122"/>
      <c r="H9" s="35"/>
      <c r="I9" s="2"/>
      <c r="K9" s="2"/>
      <c r="L9" s="2"/>
      <c r="M9" s="2"/>
    </row>
    <row r="12" spans="1:13" customFormat="1" ht="15" x14ac:dyDescent="0.25">
      <c r="A12" s="106" t="s">
        <v>76</v>
      </c>
      <c r="B12" s="107"/>
      <c r="C12" s="107"/>
      <c r="D12" s="108"/>
      <c r="E12" s="92"/>
      <c r="F12" s="92"/>
      <c r="G12" s="92"/>
      <c r="H12" s="92"/>
    </row>
    <row r="13" spans="1:13" customFormat="1" ht="15" customHeight="1" x14ac:dyDescent="0.25">
      <c r="A13" s="114" t="s">
        <v>23</v>
      </c>
      <c r="B13" s="115"/>
      <c r="C13" s="116"/>
      <c r="D13" s="117" t="s">
        <v>21</v>
      </c>
      <c r="E13" s="91"/>
    </row>
    <row r="14" spans="1:13" customFormat="1" ht="38.25" customHeight="1" x14ac:dyDescent="0.25">
      <c r="A14" s="83" t="s">
        <v>77</v>
      </c>
      <c r="B14" s="14" t="s">
        <v>22</v>
      </c>
      <c r="C14" s="14" t="s">
        <v>25</v>
      </c>
      <c r="D14" s="118"/>
    </row>
    <row r="15" spans="1:13" customFormat="1" ht="15" x14ac:dyDescent="0.25">
      <c r="A15" s="24">
        <v>1</v>
      </c>
      <c r="B15" s="24">
        <v>2</v>
      </c>
      <c r="C15" s="24">
        <v>3</v>
      </c>
      <c r="D15" s="25">
        <v>6</v>
      </c>
    </row>
    <row r="16" spans="1:13" customFormat="1" ht="29.25" customHeight="1" x14ac:dyDescent="0.25">
      <c r="A16" s="23">
        <v>1</v>
      </c>
      <c r="B16" s="30" t="s">
        <v>13</v>
      </c>
      <c r="C16" s="31">
        <v>7</v>
      </c>
      <c r="D16" s="31">
        <v>365</v>
      </c>
    </row>
    <row r="17" spans="1:16" customFormat="1" ht="15" x14ac:dyDescent="0.25">
      <c r="A17" s="1"/>
      <c r="B17" s="2"/>
      <c r="C17" s="1"/>
      <c r="D17" s="1"/>
    </row>
    <row r="18" spans="1:16" x14ac:dyDescent="0.2">
      <c r="E18" s="5"/>
      <c r="F18" s="6"/>
      <c r="G18" s="6"/>
      <c r="H18" s="6"/>
      <c r="I18" s="2"/>
      <c r="K18" s="2"/>
      <c r="L18" s="2"/>
      <c r="M18" s="2"/>
    </row>
    <row r="19" spans="1:16" x14ac:dyDescent="0.2">
      <c r="E19" s="5"/>
      <c r="F19" s="6"/>
      <c r="G19" s="6"/>
      <c r="H19" s="6"/>
      <c r="I19" s="2"/>
      <c r="K19" s="2"/>
      <c r="L19" s="2"/>
      <c r="M19" s="2"/>
    </row>
    <row r="20" spans="1:16" customFormat="1" ht="17.25" customHeight="1" x14ac:dyDescent="0.25">
      <c r="A20" s="106" t="s">
        <v>79</v>
      </c>
      <c r="B20" s="107"/>
      <c r="C20" s="107"/>
      <c r="D20" s="108"/>
      <c r="E20" s="92"/>
      <c r="F20" s="92"/>
    </row>
    <row r="21" spans="1:16" customFormat="1" ht="15" customHeight="1" x14ac:dyDescent="0.25">
      <c r="A21" s="133" t="s">
        <v>23</v>
      </c>
      <c r="B21" s="133"/>
      <c r="C21" s="133"/>
      <c r="D21" s="133"/>
      <c r="E21" s="91"/>
    </row>
    <row r="22" spans="1:16" customFormat="1" ht="27" customHeight="1" x14ac:dyDescent="0.25">
      <c r="A22" s="83" t="s">
        <v>77</v>
      </c>
      <c r="B22" s="112" t="s">
        <v>45</v>
      </c>
      <c r="C22" s="113"/>
      <c r="D22" s="85" t="s">
        <v>92</v>
      </c>
    </row>
    <row r="23" spans="1:16" customFormat="1" ht="15" x14ac:dyDescent="0.25">
      <c r="A23" s="28">
        <v>1</v>
      </c>
      <c r="B23" s="28">
        <v>2</v>
      </c>
      <c r="C23" s="29">
        <v>3</v>
      </c>
      <c r="D23" s="24">
        <v>4</v>
      </c>
    </row>
    <row r="24" spans="1:16" customFormat="1" ht="15" customHeight="1" x14ac:dyDescent="0.25">
      <c r="A24" s="16">
        <v>1</v>
      </c>
      <c r="B24" s="26" t="s">
        <v>88</v>
      </c>
      <c r="C24" s="54" t="s">
        <v>44</v>
      </c>
      <c r="D24" s="27">
        <v>7</v>
      </c>
    </row>
    <row r="25" spans="1:16" customFormat="1" ht="15" customHeight="1" x14ac:dyDescent="0.25">
      <c r="A25" s="16">
        <v>2</v>
      </c>
      <c r="B25" s="26" t="s">
        <v>93</v>
      </c>
      <c r="C25" s="54" t="s">
        <v>64</v>
      </c>
      <c r="D25" s="27">
        <v>7</v>
      </c>
    </row>
    <row r="26" spans="1:16" customFormat="1" ht="15" customHeight="1" x14ac:dyDescent="0.25">
      <c r="A26" s="5"/>
      <c r="B26" s="95"/>
      <c r="C26" s="96"/>
      <c r="D26" s="97"/>
    </row>
    <row r="27" spans="1:16" customFormat="1" ht="15" customHeight="1" x14ac:dyDescent="0.25">
      <c r="A27" s="1"/>
      <c r="B27" s="2"/>
      <c r="C27" s="1"/>
      <c r="D27" s="1"/>
      <c r="F27" s="2"/>
    </row>
    <row r="28" spans="1:16" customFormat="1" ht="15" customHeight="1" x14ac:dyDescent="0.25">
      <c r="A28" s="1"/>
      <c r="B28" s="2" t="s">
        <v>105</v>
      </c>
      <c r="C28" s="1"/>
      <c r="D28" s="1"/>
      <c r="F28" s="2"/>
    </row>
    <row r="29" spans="1:16" x14ac:dyDescent="0.2">
      <c r="B29" s="2" t="s">
        <v>109</v>
      </c>
      <c r="D29" s="5"/>
      <c r="E29" s="5"/>
      <c r="I29" s="2"/>
      <c r="K29" s="2"/>
      <c r="L29" s="5"/>
      <c r="M29" s="2"/>
      <c r="N29" s="6"/>
      <c r="O29" s="6"/>
      <c r="P29" s="6"/>
    </row>
    <row r="30" spans="1:16" x14ac:dyDescent="0.2">
      <c r="D30" s="5"/>
      <c r="E30" s="5"/>
      <c r="I30" s="2"/>
      <c r="K30" s="2"/>
      <c r="L30" s="5"/>
      <c r="M30" s="2"/>
      <c r="N30" s="6"/>
      <c r="O30" s="6"/>
      <c r="P30" s="6"/>
    </row>
    <row r="31" spans="1:16" x14ac:dyDescent="0.2">
      <c r="B31" s="2" t="s">
        <v>114</v>
      </c>
      <c r="D31" s="5"/>
      <c r="E31" s="5"/>
      <c r="I31" s="2"/>
      <c r="K31" s="2"/>
      <c r="L31" s="5"/>
      <c r="M31" s="2"/>
      <c r="N31" s="6"/>
      <c r="O31" s="6"/>
      <c r="P31" s="6"/>
    </row>
    <row r="32" spans="1:16" x14ac:dyDescent="0.2">
      <c r="D32" s="5"/>
      <c r="E32" s="5"/>
      <c r="I32" s="2"/>
      <c r="K32" s="2"/>
      <c r="L32" s="5"/>
      <c r="M32" s="2"/>
      <c r="N32" s="6"/>
      <c r="O32" s="6"/>
      <c r="P32" s="6"/>
    </row>
    <row r="33" spans="2:16" x14ac:dyDescent="0.2">
      <c r="B33" s="2" t="s">
        <v>110</v>
      </c>
      <c r="D33" s="5"/>
      <c r="E33" s="5"/>
      <c r="I33" s="2"/>
      <c r="K33" s="2"/>
      <c r="L33" s="5"/>
      <c r="M33" s="2"/>
      <c r="N33" s="6"/>
      <c r="O33" s="6"/>
      <c r="P33" s="6"/>
    </row>
    <row r="34" spans="2:16" x14ac:dyDescent="0.2">
      <c r="B34" s="2" t="s">
        <v>111</v>
      </c>
      <c r="D34" s="5"/>
      <c r="E34" s="5"/>
      <c r="I34" s="2"/>
      <c r="K34" s="2"/>
      <c r="L34" s="5"/>
      <c r="M34" s="2"/>
      <c r="N34" s="6"/>
      <c r="O34" s="6"/>
      <c r="P34" s="6"/>
    </row>
    <row r="35" spans="2:16" x14ac:dyDescent="0.2">
      <c r="B35" s="2" t="s">
        <v>112</v>
      </c>
      <c r="D35" s="5"/>
      <c r="E35" s="5"/>
      <c r="I35" s="2"/>
      <c r="K35" s="2"/>
      <c r="L35" s="5"/>
      <c r="M35" s="2"/>
      <c r="N35" s="6"/>
      <c r="O35" s="6"/>
      <c r="P35" s="6"/>
    </row>
    <row r="36" spans="2:16" x14ac:dyDescent="0.2">
      <c r="B36" s="2" t="s">
        <v>113</v>
      </c>
      <c r="D36" s="5"/>
      <c r="E36" s="5"/>
      <c r="I36" s="2"/>
      <c r="K36" s="2"/>
      <c r="L36" s="5"/>
      <c r="M36" s="2"/>
      <c r="N36" s="6"/>
      <c r="O36" s="6"/>
      <c r="P36" s="6"/>
    </row>
    <row r="37" spans="2:16" x14ac:dyDescent="0.2">
      <c r="D37" s="5"/>
      <c r="E37" s="5"/>
      <c r="I37" s="2"/>
      <c r="K37" s="2"/>
      <c r="L37" s="5"/>
      <c r="M37" s="2"/>
      <c r="N37" s="6"/>
      <c r="O37" s="6"/>
      <c r="P37" s="6"/>
    </row>
    <row r="38" spans="2:16" x14ac:dyDescent="0.2">
      <c r="B38" s="2" t="s">
        <v>115</v>
      </c>
      <c r="D38" s="5"/>
      <c r="E38" s="5"/>
      <c r="I38" s="2"/>
      <c r="K38" s="2"/>
      <c r="L38" s="5"/>
      <c r="M38" s="2"/>
      <c r="N38" s="6"/>
      <c r="O38" s="6"/>
      <c r="P38" s="6"/>
    </row>
  </sheetData>
  <mergeCells count="13">
    <mergeCell ref="A21:D21"/>
    <mergeCell ref="B22:C22"/>
    <mergeCell ref="A20:D20"/>
    <mergeCell ref="A2:H2"/>
    <mergeCell ref="A1:H1"/>
    <mergeCell ref="A12:D12"/>
    <mergeCell ref="D13:D14"/>
    <mergeCell ref="A13:C13"/>
    <mergeCell ref="E9:G9"/>
    <mergeCell ref="A3:H3"/>
    <mergeCell ref="A4:A5"/>
    <mergeCell ref="B4:B5"/>
    <mergeCell ref="C4:H4"/>
  </mergeCells>
  <pageMargins left="0.25" right="0.25" top="0.75" bottom="0.75" header="0.3" footer="0.3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8BC38-4824-4F1C-AF3C-3180E533002F}">
  <sheetPr>
    <pageSetUpPr fitToPage="1"/>
  </sheetPr>
  <dimension ref="A1:P39"/>
  <sheetViews>
    <sheetView zoomScale="80" zoomScaleNormal="80" workbookViewId="0">
      <selection activeCell="J6" sqref="J6"/>
    </sheetView>
  </sheetViews>
  <sheetFormatPr defaultColWidth="9.140625" defaultRowHeight="12.75" x14ac:dyDescent="0.2"/>
  <cols>
    <col min="1" max="1" width="6" style="5" customWidth="1"/>
    <col min="2" max="2" width="44" style="2" customWidth="1"/>
    <col min="3" max="3" width="20.85546875" style="2" customWidth="1"/>
    <col min="4" max="4" width="35.85546875" style="5" bestFit="1" customWidth="1"/>
    <col min="5" max="5" width="26.140625" style="2" customWidth="1"/>
    <col min="6" max="6" width="15.28515625" style="2" customWidth="1"/>
    <col min="7" max="8" width="21.42578125" style="2" customWidth="1"/>
    <col min="9" max="9" width="16.7109375" style="2" customWidth="1"/>
    <col min="10" max="10" width="20.140625" style="2" customWidth="1"/>
    <col min="11" max="11" width="16.85546875" style="5" customWidth="1"/>
    <col min="12" max="12" width="17.5703125" style="2" customWidth="1"/>
    <col min="13" max="13" width="21" style="6" customWidth="1"/>
    <col min="14" max="14" width="18.42578125" style="6" customWidth="1"/>
    <col min="15" max="15" width="24.85546875" style="6" customWidth="1"/>
    <col min="16" max="16" width="12.140625" style="2" bestFit="1" customWidth="1"/>
    <col min="17" max="16384" width="9.140625" style="2"/>
  </cols>
  <sheetData>
    <row r="1" spans="1:15" ht="17.25" customHeight="1" x14ac:dyDescent="0.2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6"/>
      <c r="K1" s="92"/>
      <c r="L1" s="92"/>
      <c r="M1" s="92"/>
      <c r="N1" s="92"/>
      <c r="O1" s="92"/>
    </row>
    <row r="2" spans="1:15" ht="17.25" customHeight="1" x14ac:dyDescent="0.2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8"/>
      <c r="K2" s="92"/>
      <c r="L2" s="92"/>
      <c r="M2" s="92"/>
      <c r="N2" s="92"/>
      <c r="O2" s="92"/>
    </row>
    <row r="3" spans="1:15" ht="12.75" customHeight="1" x14ac:dyDescent="0.2">
      <c r="A3" s="114" t="s">
        <v>23</v>
      </c>
      <c r="B3" s="115"/>
      <c r="C3" s="115"/>
      <c r="D3" s="115"/>
      <c r="E3" s="115"/>
      <c r="F3" s="115"/>
      <c r="G3" s="115"/>
      <c r="H3" s="115"/>
      <c r="I3" s="115"/>
      <c r="J3" s="116"/>
      <c r="K3" s="2"/>
      <c r="M3" s="2"/>
      <c r="N3" s="2"/>
      <c r="O3" s="2"/>
    </row>
    <row r="4" spans="1:15" ht="13.5" customHeight="1" x14ac:dyDescent="0.2">
      <c r="A4" s="123" t="s">
        <v>77</v>
      </c>
      <c r="B4" s="125" t="s">
        <v>0</v>
      </c>
      <c r="C4" s="137" t="s">
        <v>68</v>
      </c>
      <c r="D4" s="137"/>
      <c r="E4" s="128" t="s">
        <v>35</v>
      </c>
      <c r="F4" s="129"/>
      <c r="G4" s="129"/>
      <c r="H4" s="129"/>
      <c r="I4" s="129"/>
      <c r="J4" s="130"/>
      <c r="K4" s="2"/>
      <c r="M4" s="2"/>
      <c r="N4" s="2"/>
      <c r="O4" s="2"/>
    </row>
    <row r="5" spans="1:15" ht="48" customHeight="1" x14ac:dyDescent="0.2">
      <c r="A5" s="124"/>
      <c r="B5" s="125"/>
      <c r="C5" s="131" t="s">
        <v>46</v>
      </c>
      <c r="D5" s="132"/>
      <c r="E5" s="51" t="s">
        <v>100</v>
      </c>
      <c r="F5" s="15" t="s">
        <v>25</v>
      </c>
      <c r="G5" s="15" t="s">
        <v>26</v>
      </c>
      <c r="H5" s="15" t="s">
        <v>119</v>
      </c>
      <c r="I5" s="15" t="s">
        <v>78</v>
      </c>
      <c r="J5" s="15" t="s">
        <v>19</v>
      </c>
      <c r="K5" s="2"/>
      <c r="M5" s="2"/>
      <c r="N5" s="2"/>
      <c r="O5" s="2"/>
    </row>
    <row r="6" spans="1:15" x14ac:dyDescent="0.2">
      <c r="A6" s="13">
        <v>1</v>
      </c>
      <c r="B6" s="3">
        <v>2</v>
      </c>
      <c r="C6" s="3">
        <v>3</v>
      </c>
      <c r="D6" s="3">
        <v>4</v>
      </c>
      <c r="E6" s="3">
        <v>6</v>
      </c>
      <c r="F6" s="3">
        <v>7</v>
      </c>
      <c r="G6" s="3">
        <v>8</v>
      </c>
      <c r="H6" s="3">
        <v>9</v>
      </c>
      <c r="I6" s="3">
        <v>10</v>
      </c>
      <c r="J6" s="3">
        <v>11</v>
      </c>
      <c r="K6" s="2"/>
      <c r="M6" s="2"/>
      <c r="N6" s="2"/>
      <c r="O6" s="2"/>
    </row>
    <row r="7" spans="1:15" ht="15" x14ac:dyDescent="0.2">
      <c r="A7" s="16">
        <v>1</v>
      </c>
      <c r="B7" s="58" t="s">
        <v>11</v>
      </c>
      <c r="C7" s="22" t="s">
        <v>58</v>
      </c>
      <c r="D7" s="17" t="s">
        <v>60</v>
      </c>
      <c r="E7" s="22">
        <v>40</v>
      </c>
      <c r="F7" s="18">
        <v>1</v>
      </c>
      <c r="G7" s="45">
        <v>6.4</v>
      </c>
      <c r="H7" s="22">
        <v>200</v>
      </c>
      <c r="I7" s="19" t="s">
        <v>24</v>
      </c>
      <c r="J7" s="19">
        <f>F7*G7</f>
        <v>6.4</v>
      </c>
      <c r="K7" s="6"/>
      <c r="M7" s="2"/>
      <c r="N7" s="2"/>
      <c r="O7" s="2"/>
    </row>
    <row r="8" spans="1:15" ht="15" x14ac:dyDescent="0.2">
      <c r="A8" s="16">
        <v>2</v>
      </c>
      <c r="B8" s="58" t="s">
        <v>16</v>
      </c>
      <c r="C8" s="22" t="s">
        <v>42</v>
      </c>
      <c r="D8" s="46" t="s">
        <v>49</v>
      </c>
      <c r="E8" s="22">
        <v>50</v>
      </c>
      <c r="F8" s="18">
        <v>1</v>
      </c>
      <c r="G8" s="52">
        <v>9</v>
      </c>
      <c r="H8" s="100">
        <v>200</v>
      </c>
      <c r="I8" s="19" t="s">
        <v>24</v>
      </c>
      <c r="J8" s="19">
        <f t="shared" ref="J8" si="0">F8*G8</f>
        <v>9</v>
      </c>
      <c r="K8" s="2"/>
      <c r="M8" s="2"/>
      <c r="N8" s="2"/>
      <c r="O8" s="2"/>
    </row>
    <row r="9" spans="1:15" x14ac:dyDescent="0.2">
      <c r="B9" s="33"/>
      <c r="C9" s="33"/>
      <c r="D9" s="34"/>
      <c r="E9" s="10"/>
      <c r="F9" s="64"/>
      <c r="G9" s="122"/>
      <c r="H9" s="122"/>
      <c r="I9" s="122"/>
      <c r="J9" s="35"/>
      <c r="K9" s="2"/>
      <c r="M9" s="2"/>
      <c r="N9" s="2"/>
      <c r="O9" s="2"/>
    </row>
    <row r="10" spans="1:15" x14ac:dyDescent="0.2">
      <c r="K10" s="2"/>
      <c r="M10" s="2"/>
      <c r="N10" s="2"/>
      <c r="O10" s="2"/>
    </row>
    <row r="11" spans="1:15" x14ac:dyDescent="0.2">
      <c r="K11" s="2"/>
      <c r="M11" s="2"/>
      <c r="N11" s="2"/>
      <c r="O11" s="2"/>
    </row>
    <row r="12" spans="1:15" customFormat="1" ht="15" x14ac:dyDescent="0.25">
      <c r="A12" s="106" t="s">
        <v>76</v>
      </c>
      <c r="B12" s="107"/>
      <c r="C12" s="107"/>
      <c r="D12" s="108"/>
      <c r="E12" s="92"/>
      <c r="F12" s="92"/>
      <c r="G12" s="92"/>
      <c r="H12" s="101"/>
    </row>
    <row r="13" spans="1:15" customFormat="1" ht="15" customHeight="1" x14ac:dyDescent="0.25">
      <c r="A13" s="114" t="s">
        <v>23</v>
      </c>
      <c r="B13" s="115"/>
      <c r="C13" s="116"/>
      <c r="D13" s="117" t="s">
        <v>21</v>
      </c>
      <c r="E13" s="91"/>
      <c r="H13" s="102"/>
    </row>
    <row r="14" spans="1:15" customFormat="1" ht="38.25" customHeight="1" x14ac:dyDescent="0.25">
      <c r="A14" s="83" t="s">
        <v>77</v>
      </c>
      <c r="B14" s="14" t="s">
        <v>22</v>
      </c>
      <c r="C14" s="14" t="s">
        <v>25</v>
      </c>
      <c r="D14" s="118"/>
      <c r="H14" s="102"/>
    </row>
    <row r="15" spans="1:15" customFormat="1" ht="15" x14ac:dyDescent="0.25">
      <c r="A15" s="24">
        <v>1</v>
      </c>
      <c r="B15" s="24">
        <v>2</v>
      </c>
      <c r="C15" s="24">
        <v>3</v>
      </c>
      <c r="D15" s="25">
        <v>4</v>
      </c>
      <c r="H15" s="103"/>
    </row>
    <row r="16" spans="1:15" customFormat="1" ht="15" customHeight="1" x14ac:dyDescent="0.25">
      <c r="A16" s="16">
        <v>1</v>
      </c>
      <c r="B16" s="30" t="s">
        <v>13</v>
      </c>
      <c r="C16" s="31">
        <v>1</v>
      </c>
      <c r="D16" s="31">
        <v>365</v>
      </c>
      <c r="H16" s="104"/>
    </row>
    <row r="17" spans="1:16" customFormat="1" ht="15" customHeight="1" x14ac:dyDescent="0.25">
      <c r="A17" s="16">
        <v>2</v>
      </c>
      <c r="B17" s="30" t="s">
        <v>14</v>
      </c>
      <c r="C17" s="18">
        <v>1</v>
      </c>
      <c r="D17" s="31">
        <v>365</v>
      </c>
      <c r="H17" s="104"/>
    </row>
    <row r="18" spans="1:16" customFormat="1" ht="15" x14ac:dyDescent="0.25">
      <c r="A18" s="1"/>
      <c r="B18" s="2"/>
      <c r="C18" s="1"/>
      <c r="H18" s="105"/>
    </row>
    <row r="19" spans="1:16" x14ac:dyDescent="0.2">
      <c r="D19" s="2"/>
      <c r="F19" s="5"/>
      <c r="I19" s="6"/>
      <c r="J19" s="6"/>
      <c r="K19" s="6"/>
      <c r="M19" s="2"/>
      <c r="N19" s="2"/>
      <c r="O19" s="2"/>
    </row>
    <row r="20" spans="1:16" x14ac:dyDescent="0.2">
      <c r="D20" s="2"/>
      <c r="F20" s="5"/>
      <c r="I20" s="6"/>
      <c r="J20" s="6"/>
      <c r="K20" s="6"/>
      <c r="M20" s="2"/>
      <c r="N20" s="2"/>
      <c r="O20" s="2"/>
    </row>
    <row r="21" spans="1:16" customFormat="1" ht="15" x14ac:dyDescent="0.25">
      <c r="A21" s="106" t="s">
        <v>79</v>
      </c>
      <c r="B21" s="107"/>
      <c r="C21" s="107"/>
      <c r="D21" s="108"/>
      <c r="E21" s="92"/>
      <c r="F21" s="92"/>
      <c r="G21" s="92"/>
      <c r="H21" s="101"/>
    </row>
    <row r="22" spans="1:16" customFormat="1" ht="15" customHeight="1" x14ac:dyDescent="0.25">
      <c r="A22" s="109" t="s">
        <v>23</v>
      </c>
      <c r="B22" s="110"/>
      <c r="C22" s="110"/>
      <c r="D22" s="111"/>
      <c r="E22" s="91"/>
      <c r="H22" s="103"/>
    </row>
    <row r="23" spans="1:16" customFormat="1" ht="27" customHeight="1" x14ac:dyDescent="0.25">
      <c r="A23" s="83" t="s">
        <v>77</v>
      </c>
      <c r="B23" s="112" t="s">
        <v>45</v>
      </c>
      <c r="C23" s="113"/>
      <c r="D23" s="14" t="s">
        <v>92</v>
      </c>
      <c r="H23" s="103"/>
    </row>
    <row r="24" spans="1:16" customFormat="1" ht="15" x14ac:dyDescent="0.25">
      <c r="A24" s="28">
        <v>1</v>
      </c>
      <c r="B24" s="28">
        <v>2</v>
      </c>
      <c r="C24" s="29">
        <v>3</v>
      </c>
      <c r="D24" s="24">
        <v>4</v>
      </c>
      <c r="H24" s="103"/>
    </row>
    <row r="25" spans="1:16" customFormat="1" ht="15" customHeight="1" x14ac:dyDescent="0.25">
      <c r="A25" s="16">
        <v>1</v>
      </c>
      <c r="B25" s="26" t="s">
        <v>88</v>
      </c>
      <c r="C25" s="54" t="s">
        <v>44</v>
      </c>
      <c r="D25" s="27">
        <v>2</v>
      </c>
      <c r="H25" s="104"/>
    </row>
    <row r="26" spans="1:16" customFormat="1" ht="15" customHeight="1" x14ac:dyDescent="0.25">
      <c r="A26" s="16">
        <v>2</v>
      </c>
      <c r="B26" s="26" t="s">
        <v>93</v>
      </c>
      <c r="C26" s="54" t="s">
        <v>64</v>
      </c>
      <c r="D26" s="27">
        <v>2</v>
      </c>
      <c r="H26" s="104"/>
    </row>
    <row r="27" spans="1:16" customFormat="1" ht="11.25" customHeight="1" x14ac:dyDescent="0.25">
      <c r="A27" s="5"/>
      <c r="B27" s="95"/>
      <c r="C27" s="96"/>
      <c r="D27" s="97"/>
      <c r="H27" s="105"/>
    </row>
    <row r="28" spans="1:16" customFormat="1" ht="12" customHeight="1" x14ac:dyDescent="0.25">
      <c r="A28" s="1"/>
      <c r="B28" s="2"/>
      <c r="C28" s="1"/>
      <c r="D28" s="1"/>
      <c r="H28" s="2"/>
    </row>
    <row r="29" spans="1:16" customFormat="1" ht="15" customHeight="1" x14ac:dyDescent="0.25">
      <c r="A29" s="1"/>
      <c r="B29" s="2" t="s">
        <v>105</v>
      </c>
      <c r="C29" s="1"/>
      <c r="D29" s="1"/>
      <c r="H29" s="2"/>
    </row>
    <row r="30" spans="1:16" x14ac:dyDescent="0.2">
      <c r="B30" s="2" t="s">
        <v>108</v>
      </c>
      <c r="E30" s="5"/>
      <c r="K30" s="2"/>
      <c r="L30" s="5"/>
      <c r="M30" s="2"/>
      <c r="P30" s="6"/>
    </row>
    <row r="31" spans="1:16" x14ac:dyDescent="0.2">
      <c r="E31" s="5"/>
      <c r="K31" s="2"/>
      <c r="L31" s="5"/>
      <c r="M31" s="2"/>
      <c r="P31" s="6"/>
    </row>
    <row r="32" spans="1:16" x14ac:dyDescent="0.2">
      <c r="B32" s="2" t="s">
        <v>114</v>
      </c>
      <c r="E32" s="5"/>
      <c r="K32" s="2"/>
      <c r="L32" s="5"/>
      <c r="M32" s="2"/>
      <c r="P32" s="6"/>
    </row>
    <row r="33" spans="2:16" x14ac:dyDescent="0.2">
      <c r="E33" s="5"/>
      <c r="K33" s="2"/>
      <c r="L33" s="5"/>
      <c r="M33" s="2"/>
      <c r="P33" s="6"/>
    </row>
    <row r="34" spans="2:16" x14ac:dyDescent="0.2">
      <c r="B34" s="2" t="s">
        <v>110</v>
      </c>
      <c r="E34" s="5"/>
      <c r="K34" s="2"/>
      <c r="L34" s="5"/>
      <c r="M34" s="2"/>
      <c r="P34" s="6"/>
    </row>
    <row r="35" spans="2:16" x14ac:dyDescent="0.2">
      <c r="B35" s="2" t="s">
        <v>111</v>
      </c>
      <c r="E35" s="5"/>
      <c r="K35" s="2"/>
      <c r="L35" s="5"/>
      <c r="M35" s="2"/>
      <c r="P35" s="6"/>
    </row>
    <row r="36" spans="2:16" x14ac:dyDescent="0.2">
      <c r="B36" s="2" t="s">
        <v>112</v>
      </c>
      <c r="E36" s="5"/>
      <c r="K36" s="2"/>
      <c r="L36" s="5"/>
      <c r="M36" s="2"/>
      <c r="P36" s="6"/>
    </row>
    <row r="37" spans="2:16" x14ac:dyDescent="0.2">
      <c r="B37" s="2" t="s">
        <v>113</v>
      </c>
      <c r="E37" s="5"/>
      <c r="K37" s="2"/>
      <c r="L37" s="5"/>
      <c r="M37" s="2"/>
      <c r="P37" s="6"/>
    </row>
    <row r="38" spans="2:16" x14ac:dyDescent="0.2">
      <c r="E38" s="5"/>
      <c r="K38" s="2"/>
      <c r="L38" s="5"/>
      <c r="M38" s="2"/>
      <c r="P38" s="6"/>
    </row>
    <row r="39" spans="2:16" x14ac:dyDescent="0.2">
      <c r="B39" s="2" t="s">
        <v>115</v>
      </c>
      <c r="E39" s="5"/>
      <c r="K39" s="2"/>
      <c r="L39" s="5"/>
      <c r="M39" s="2"/>
      <c r="P39" s="6"/>
    </row>
  </sheetData>
  <mergeCells count="15">
    <mergeCell ref="A1:J1"/>
    <mergeCell ref="A2:J2"/>
    <mergeCell ref="A22:D22"/>
    <mergeCell ref="B23:C23"/>
    <mergeCell ref="A13:C13"/>
    <mergeCell ref="D13:D14"/>
    <mergeCell ref="A12:D12"/>
    <mergeCell ref="A21:D21"/>
    <mergeCell ref="C5:D5"/>
    <mergeCell ref="G9:I9"/>
    <mergeCell ref="A3:J3"/>
    <mergeCell ref="A4:A5"/>
    <mergeCell ref="B4:B5"/>
    <mergeCell ref="C4:D4"/>
    <mergeCell ref="E4:J4"/>
  </mergeCells>
  <pageMargins left="0.25" right="0.25" top="0.75" bottom="0.75" header="0.3" footer="0.3"/>
  <pageSetup paperSize="8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CDA93-1ABD-4AB3-9A76-EF62385B5008}">
  <sheetPr>
    <pageSetUpPr fitToPage="1"/>
  </sheetPr>
  <dimension ref="A1:P39"/>
  <sheetViews>
    <sheetView zoomScale="80" zoomScaleNormal="80" workbookViewId="0">
      <selection activeCell="K6" sqref="K6"/>
    </sheetView>
  </sheetViews>
  <sheetFormatPr defaultColWidth="9.140625" defaultRowHeight="12.75" x14ac:dyDescent="0.2"/>
  <cols>
    <col min="1" max="1" width="6.42578125" style="5" customWidth="1"/>
    <col min="2" max="2" width="42.7109375" style="2" bestFit="1" customWidth="1"/>
    <col min="3" max="3" width="21.42578125" style="2" bestFit="1" customWidth="1"/>
    <col min="4" max="4" width="35.85546875" style="5" customWidth="1"/>
    <col min="5" max="5" width="24.28515625" style="5" bestFit="1" customWidth="1"/>
    <col min="6" max="6" width="19.42578125" style="2" customWidth="1"/>
    <col min="7" max="7" width="20.42578125" style="2" customWidth="1"/>
    <col min="8" max="9" width="17.5703125" style="2" customWidth="1"/>
    <col min="10" max="10" width="16.7109375" style="2" customWidth="1"/>
    <col min="11" max="11" width="20.140625" style="2" customWidth="1"/>
    <col min="12" max="12" width="16.85546875" style="5" customWidth="1"/>
    <col min="13" max="13" width="17.5703125" style="2" customWidth="1"/>
    <col min="14" max="14" width="21" style="6" customWidth="1"/>
    <col min="15" max="15" width="18.42578125" style="6" customWidth="1"/>
    <col min="16" max="16" width="24.85546875" style="6" customWidth="1"/>
    <col min="17" max="17" width="12.140625" style="2" bestFit="1" customWidth="1"/>
    <col min="18" max="16384" width="9.140625" style="2"/>
  </cols>
  <sheetData>
    <row r="1" spans="1:16" ht="17.25" customHeight="1" x14ac:dyDescent="0.2">
      <c r="A1" s="119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93"/>
      <c r="M1" s="93"/>
      <c r="N1" s="93"/>
      <c r="O1" s="93"/>
      <c r="P1" s="93"/>
    </row>
    <row r="2" spans="1:16" ht="17.25" customHeight="1" x14ac:dyDescent="0.2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93"/>
      <c r="M2" s="93"/>
      <c r="N2" s="93"/>
      <c r="O2" s="93"/>
      <c r="P2" s="93"/>
    </row>
    <row r="3" spans="1:16" ht="12.75" customHeight="1" x14ac:dyDescent="0.2">
      <c r="A3" s="141" t="s">
        <v>23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2"/>
      <c r="N3" s="2"/>
      <c r="O3" s="2"/>
      <c r="P3" s="2"/>
    </row>
    <row r="4" spans="1:16" ht="16.5" customHeight="1" x14ac:dyDescent="0.2">
      <c r="A4" s="123" t="s">
        <v>77</v>
      </c>
      <c r="B4" s="142" t="s">
        <v>0</v>
      </c>
      <c r="C4" s="112" t="s">
        <v>34</v>
      </c>
      <c r="D4" s="144"/>
      <c r="E4" s="113"/>
      <c r="F4" s="128" t="s">
        <v>35</v>
      </c>
      <c r="G4" s="129"/>
      <c r="H4" s="129"/>
      <c r="I4" s="129"/>
      <c r="J4" s="129"/>
      <c r="K4" s="130"/>
      <c r="L4" s="2"/>
      <c r="N4" s="2"/>
      <c r="O4" s="2"/>
      <c r="P4" s="2"/>
    </row>
    <row r="5" spans="1:16" ht="40.5" x14ac:dyDescent="0.2">
      <c r="A5" s="124"/>
      <c r="B5" s="143"/>
      <c r="C5" s="74" t="s">
        <v>46</v>
      </c>
      <c r="D5" s="15" t="s">
        <v>54</v>
      </c>
      <c r="E5" s="36" t="s">
        <v>67</v>
      </c>
      <c r="F5" s="51" t="s">
        <v>100</v>
      </c>
      <c r="G5" s="51" t="s">
        <v>80</v>
      </c>
      <c r="H5" s="15" t="s">
        <v>26</v>
      </c>
      <c r="I5" s="15" t="s">
        <v>119</v>
      </c>
      <c r="J5" s="15" t="s">
        <v>78</v>
      </c>
      <c r="K5" s="82" t="s">
        <v>36</v>
      </c>
      <c r="L5" s="2"/>
      <c r="N5" s="2"/>
      <c r="O5" s="2"/>
      <c r="P5" s="2"/>
    </row>
    <row r="6" spans="1:16" x14ac:dyDescent="0.2">
      <c r="A6" s="1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9</v>
      </c>
      <c r="I6" s="3">
        <v>10</v>
      </c>
      <c r="J6" s="3">
        <v>11</v>
      </c>
      <c r="K6" s="3">
        <v>12</v>
      </c>
      <c r="L6" s="2"/>
      <c r="N6" s="2"/>
      <c r="O6" s="2"/>
      <c r="P6" s="2"/>
    </row>
    <row r="7" spans="1:16" x14ac:dyDescent="0.2">
      <c r="A7" s="16">
        <v>1</v>
      </c>
      <c r="B7" s="61" t="s">
        <v>37</v>
      </c>
      <c r="C7" s="76" t="s">
        <v>3</v>
      </c>
      <c r="D7" s="23" t="s">
        <v>38</v>
      </c>
      <c r="E7" s="37" t="s">
        <v>39</v>
      </c>
      <c r="F7" s="37">
        <v>25</v>
      </c>
      <c r="G7" s="37" t="s">
        <v>85</v>
      </c>
      <c r="H7" s="39">
        <v>26</v>
      </c>
      <c r="I7" s="39">
        <v>200</v>
      </c>
      <c r="J7" s="38" t="s">
        <v>2</v>
      </c>
      <c r="K7" s="39">
        <v>52</v>
      </c>
      <c r="L7" s="2"/>
      <c r="N7" s="2"/>
      <c r="O7" s="2"/>
      <c r="P7" s="2"/>
    </row>
    <row r="8" spans="1:16" x14ac:dyDescent="0.2">
      <c r="A8" s="16">
        <v>2</v>
      </c>
      <c r="B8" s="61" t="s">
        <v>37</v>
      </c>
      <c r="C8" s="76" t="s">
        <v>3</v>
      </c>
      <c r="D8" s="23" t="s">
        <v>38</v>
      </c>
      <c r="E8" s="37"/>
      <c r="F8" s="37">
        <v>273</v>
      </c>
      <c r="G8" s="37" t="s">
        <v>90</v>
      </c>
      <c r="H8" s="39">
        <v>204</v>
      </c>
      <c r="I8" s="39">
        <v>200</v>
      </c>
      <c r="J8" s="38" t="s">
        <v>2</v>
      </c>
      <c r="K8" s="39">
        <v>2448</v>
      </c>
      <c r="L8" s="2"/>
      <c r="N8" s="2"/>
      <c r="O8" s="2"/>
      <c r="P8" s="2"/>
    </row>
    <row r="9" spans="1:16" x14ac:dyDescent="0.2">
      <c r="B9" s="88" t="s">
        <v>99</v>
      </c>
      <c r="D9" s="2"/>
      <c r="E9" s="2"/>
      <c r="H9" s="40"/>
      <c r="I9" s="40"/>
      <c r="J9" s="40"/>
      <c r="L9" s="2"/>
      <c r="N9" s="2"/>
      <c r="O9" s="2"/>
      <c r="P9" s="2"/>
    </row>
    <row r="10" spans="1:16" x14ac:dyDescent="0.2">
      <c r="B10" s="88" t="s">
        <v>116</v>
      </c>
      <c r="D10" s="2"/>
      <c r="E10" s="2"/>
      <c r="H10" s="40"/>
      <c r="I10" s="40"/>
      <c r="J10" s="40"/>
      <c r="L10" s="2"/>
      <c r="N10" s="2"/>
      <c r="O10" s="2"/>
      <c r="P10" s="2"/>
    </row>
    <row r="12" spans="1:16" customFormat="1" ht="15" x14ac:dyDescent="0.25">
      <c r="A12" s="119" t="s">
        <v>76</v>
      </c>
      <c r="B12" s="120"/>
      <c r="C12" s="120"/>
      <c r="D12" s="121"/>
      <c r="E12" s="93"/>
      <c r="F12" s="93"/>
      <c r="G12" s="93"/>
    </row>
    <row r="13" spans="1:16" customFormat="1" ht="15" customHeight="1" x14ac:dyDescent="0.25">
      <c r="A13" s="109" t="s">
        <v>23</v>
      </c>
      <c r="B13" s="110"/>
      <c r="C13" s="111"/>
      <c r="D13" s="117" t="s">
        <v>56</v>
      </c>
      <c r="E13" s="91"/>
    </row>
    <row r="14" spans="1:16" customFormat="1" ht="25.5" customHeight="1" x14ac:dyDescent="0.25">
      <c r="A14" s="83" t="s">
        <v>77</v>
      </c>
      <c r="B14" s="42" t="s">
        <v>55</v>
      </c>
      <c r="C14" s="14" t="s">
        <v>25</v>
      </c>
      <c r="D14" s="118"/>
    </row>
    <row r="15" spans="1:16" customFormat="1" ht="15" x14ac:dyDescent="0.25">
      <c r="A15" s="24">
        <v>1</v>
      </c>
      <c r="B15" s="24">
        <v>2</v>
      </c>
      <c r="C15" s="24">
        <v>3</v>
      </c>
      <c r="D15" s="25">
        <v>4</v>
      </c>
    </row>
    <row r="16" spans="1:16" customFormat="1" ht="15" customHeight="1" x14ac:dyDescent="0.25">
      <c r="A16" s="16">
        <v>1</v>
      </c>
      <c r="B16" s="53" t="s">
        <v>86</v>
      </c>
      <c r="C16" s="31">
        <v>1</v>
      </c>
      <c r="D16" s="99">
        <v>12</v>
      </c>
    </row>
    <row r="17" spans="1:16" customFormat="1" ht="15" x14ac:dyDescent="0.25">
      <c r="A17" s="5"/>
      <c r="B17" s="88" t="s">
        <v>87</v>
      </c>
      <c r="C17" s="1"/>
    </row>
    <row r="18" spans="1:16" x14ac:dyDescent="0.2">
      <c r="D18" s="2"/>
      <c r="E18" s="2"/>
      <c r="G18" s="5"/>
      <c r="J18" s="6"/>
      <c r="K18" s="6"/>
      <c r="L18" s="6"/>
      <c r="N18" s="2"/>
      <c r="O18" s="2"/>
      <c r="P18" s="2"/>
    </row>
    <row r="20" spans="1:16" customFormat="1" ht="15" x14ac:dyDescent="0.25">
      <c r="A20" s="119" t="s">
        <v>79</v>
      </c>
      <c r="B20" s="120"/>
      <c r="C20" s="120"/>
      <c r="D20" s="121"/>
      <c r="E20" s="93"/>
      <c r="F20" s="93"/>
      <c r="G20" s="93"/>
    </row>
    <row r="21" spans="1:16" customFormat="1" ht="15.75" customHeight="1" x14ac:dyDescent="0.25">
      <c r="A21" s="138" t="s">
        <v>23</v>
      </c>
      <c r="B21" s="139"/>
      <c r="C21" s="139"/>
      <c r="D21" s="140"/>
      <c r="E21" s="91"/>
    </row>
    <row r="22" spans="1:16" customFormat="1" ht="33.75" customHeight="1" x14ac:dyDescent="0.25">
      <c r="A22" s="84" t="s">
        <v>77</v>
      </c>
      <c r="B22" s="112" t="s">
        <v>45</v>
      </c>
      <c r="C22" s="113"/>
      <c r="D22" s="14" t="s">
        <v>117</v>
      </c>
      <c r="E22" s="98"/>
    </row>
    <row r="23" spans="1:16" customFormat="1" ht="15" x14ac:dyDescent="0.25">
      <c r="A23" s="43">
        <v>1</v>
      </c>
      <c r="B23" s="43">
        <v>2</v>
      </c>
      <c r="C23" s="43">
        <v>3</v>
      </c>
      <c r="D23" s="24">
        <v>4</v>
      </c>
    </row>
    <row r="24" spans="1:16" customFormat="1" ht="15" customHeight="1" x14ac:dyDescent="0.25">
      <c r="A24" s="16">
        <v>1</v>
      </c>
      <c r="B24" s="26" t="s">
        <v>118</v>
      </c>
      <c r="C24" s="54" t="s">
        <v>44</v>
      </c>
      <c r="D24" s="27">
        <v>14</v>
      </c>
    </row>
    <row r="25" spans="1:16" customFormat="1" ht="15" customHeight="1" x14ac:dyDescent="0.25">
      <c r="A25" s="16">
        <v>2</v>
      </c>
      <c r="B25" s="26" t="s">
        <v>118</v>
      </c>
      <c r="C25" s="54" t="s">
        <v>64</v>
      </c>
      <c r="D25" s="27">
        <v>14</v>
      </c>
    </row>
    <row r="26" spans="1:16" customFormat="1" ht="15" x14ac:dyDescent="0.25">
      <c r="A26" s="5"/>
      <c r="B26" s="88" t="s">
        <v>89</v>
      </c>
      <c r="C26" s="2"/>
    </row>
    <row r="29" spans="1:16" customFormat="1" ht="15" customHeight="1" x14ac:dyDescent="0.25">
      <c r="A29" s="1"/>
      <c r="B29" s="2" t="s">
        <v>105</v>
      </c>
      <c r="C29" s="1"/>
      <c r="D29" s="1"/>
      <c r="I29" s="2"/>
    </row>
    <row r="30" spans="1:16" x14ac:dyDescent="0.2">
      <c r="B30" s="2" t="s">
        <v>107</v>
      </c>
    </row>
    <row r="32" spans="1:16" x14ac:dyDescent="0.2">
      <c r="B32" s="2" t="s">
        <v>114</v>
      </c>
    </row>
    <row r="34" spans="2:2" x14ac:dyDescent="0.2">
      <c r="B34" s="2" t="s">
        <v>110</v>
      </c>
    </row>
    <row r="35" spans="2:2" x14ac:dyDescent="0.2">
      <c r="B35" s="2" t="s">
        <v>111</v>
      </c>
    </row>
    <row r="36" spans="2:2" x14ac:dyDescent="0.2">
      <c r="B36" s="2" t="s">
        <v>112</v>
      </c>
    </row>
    <row r="37" spans="2:2" x14ac:dyDescent="0.2">
      <c r="B37" s="2" t="s">
        <v>113</v>
      </c>
    </row>
    <row r="39" spans="2:2" x14ac:dyDescent="0.2">
      <c r="B39" s="2" t="s">
        <v>115</v>
      </c>
    </row>
  </sheetData>
  <mergeCells count="13">
    <mergeCell ref="B22:C22"/>
    <mergeCell ref="D13:D14"/>
    <mergeCell ref="A20:D20"/>
    <mergeCell ref="A1:K1"/>
    <mergeCell ref="A2:K2"/>
    <mergeCell ref="A12:D12"/>
    <mergeCell ref="A13:C13"/>
    <mergeCell ref="A21:D21"/>
    <mergeCell ref="F4:K4"/>
    <mergeCell ref="A3:K3"/>
    <mergeCell ref="A4:A5"/>
    <mergeCell ref="B4:B5"/>
    <mergeCell ref="C4:E4"/>
  </mergeCells>
  <pageMargins left="0.25" right="0.25" top="0.75" bottom="0.75" header="0.3" footer="0.3"/>
  <pageSetup paperSize="8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83A6-48DF-4816-8F23-EC7535FE6F18}">
  <sheetPr>
    <pageSetUpPr fitToPage="1"/>
  </sheetPr>
  <dimension ref="A1:P38"/>
  <sheetViews>
    <sheetView zoomScale="80" zoomScaleNormal="80" workbookViewId="0">
      <selection activeCell="K6" sqref="K6"/>
    </sheetView>
  </sheetViews>
  <sheetFormatPr defaultColWidth="9.140625" defaultRowHeight="12.75" x14ac:dyDescent="0.2"/>
  <cols>
    <col min="1" max="1" width="7.28515625" style="5" customWidth="1"/>
    <col min="2" max="2" width="37.140625" style="2" customWidth="1"/>
    <col min="3" max="3" width="21.42578125" style="2" bestFit="1" customWidth="1"/>
    <col min="4" max="4" width="35.85546875" style="5" bestFit="1" customWidth="1"/>
    <col min="5" max="5" width="14.140625" style="5" customWidth="1"/>
    <col min="6" max="6" width="18.7109375" style="2" bestFit="1" customWidth="1"/>
    <col min="7" max="7" width="18.5703125" style="2" customWidth="1"/>
    <col min="8" max="9" width="17.5703125" style="2" customWidth="1"/>
    <col min="10" max="10" width="16.7109375" style="2" customWidth="1"/>
    <col min="11" max="11" width="20.140625" style="2" customWidth="1"/>
    <col min="12" max="12" width="16.85546875" style="5" customWidth="1"/>
    <col min="13" max="13" width="17.5703125" style="2" customWidth="1"/>
    <col min="14" max="14" width="21" style="6" customWidth="1"/>
    <col min="15" max="15" width="18.42578125" style="6" customWidth="1"/>
    <col min="16" max="16" width="24.85546875" style="6" customWidth="1"/>
    <col min="17" max="17" width="12.140625" style="2" bestFit="1" customWidth="1"/>
    <col min="18" max="16384" width="9.140625" style="2"/>
  </cols>
  <sheetData>
    <row r="1" spans="1:16" ht="18.75" customHeight="1" x14ac:dyDescent="0.2">
      <c r="A1" s="106" t="s">
        <v>94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92"/>
      <c r="M1" s="92"/>
      <c r="N1" s="92"/>
      <c r="O1" s="92"/>
      <c r="P1" s="92"/>
    </row>
    <row r="2" spans="1:16" ht="18.75" customHeight="1" x14ac:dyDescent="0.2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92"/>
      <c r="M2" s="92"/>
      <c r="N2" s="92"/>
      <c r="O2" s="92"/>
      <c r="P2" s="92"/>
    </row>
    <row r="3" spans="1:16" ht="12.75" customHeight="1" x14ac:dyDescent="0.2">
      <c r="A3" s="147" t="s">
        <v>23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L3" s="78"/>
      <c r="N3" s="2"/>
      <c r="O3" s="2"/>
      <c r="P3" s="2"/>
    </row>
    <row r="4" spans="1:16" ht="12.75" customHeight="1" x14ac:dyDescent="0.2">
      <c r="A4" s="123" t="s">
        <v>77</v>
      </c>
      <c r="B4" s="117" t="s">
        <v>0</v>
      </c>
      <c r="C4" s="150" t="s">
        <v>34</v>
      </c>
      <c r="D4" s="151"/>
      <c r="E4" s="152"/>
      <c r="F4" s="153" t="s">
        <v>35</v>
      </c>
      <c r="G4" s="154"/>
      <c r="H4" s="154"/>
      <c r="I4" s="154"/>
      <c r="J4" s="154"/>
      <c r="K4" s="155"/>
      <c r="L4" s="78"/>
      <c r="N4" s="2"/>
      <c r="O4" s="2"/>
      <c r="P4" s="2"/>
    </row>
    <row r="5" spans="1:16" ht="66" customHeight="1" x14ac:dyDescent="0.2">
      <c r="A5" s="124"/>
      <c r="B5" s="118"/>
      <c r="C5" s="74" t="s">
        <v>46</v>
      </c>
      <c r="D5" s="125" t="s">
        <v>54</v>
      </c>
      <c r="E5" s="125"/>
      <c r="F5" s="15" t="s">
        <v>100</v>
      </c>
      <c r="G5" s="15" t="s">
        <v>25</v>
      </c>
      <c r="H5" s="15" t="s">
        <v>26</v>
      </c>
      <c r="I5" s="15" t="s">
        <v>119</v>
      </c>
      <c r="J5" s="15" t="s">
        <v>78</v>
      </c>
      <c r="K5" s="15" t="s">
        <v>36</v>
      </c>
      <c r="L5" s="78"/>
      <c r="N5" s="2"/>
      <c r="O5" s="2"/>
      <c r="P5" s="2"/>
    </row>
    <row r="6" spans="1:16" x14ac:dyDescent="0.2">
      <c r="A6" s="13">
        <v>1</v>
      </c>
      <c r="B6" s="3">
        <v>2</v>
      </c>
      <c r="C6" s="3">
        <v>3</v>
      </c>
      <c r="D6" s="145">
        <v>4</v>
      </c>
      <c r="E6" s="145"/>
      <c r="F6" s="3">
        <v>5</v>
      </c>
      <c r="G6" s="3">
        <v>6</v>
      </c>
      <c r="H6" s="3">
        <v>8</v>
      </c>
      <c r="I6" s="3">
        <v>9</v>
      </c>
      <c r="J6" s="3">
        <v>10</v>
      </c>
      <c r="K6" s="3">
        <v>11</v>
      </c>
      <c r="L6" s="79"/>
      <c r="N6" s="2"/>
      <c r="O6" s="2"/>
      <c r="P6" s="2"/>
    </row>
    <row r="7" spans="1:16" ht="17.25" customHeight="1" x14ac:dyDescent="0.2">
      <c r="A7" s="23">
        <v>1</v>
      </c>
      <c r="B7" s="61" t="s">
        <v>40</v>
      </c>
      <c r="C7" s="77" t="s">
        <v>52</v>
      </c>
      <c r="D7" s="146" t="s">
        <v>66</v>
      </c>
      <c r="E7" s="146"/>
      <c r="F7" s="22">
        <v>61</v>
      </c>
      <c r="G7" s="18">
        <v>35</v>
      </c>
      <c r="H7" s="18">
        <v>32</v>
      </c>
      <c r="I7" s="18">
        <v>8.5</v>
      </c>
      <c r="J7" s="41" t="s">
        <v>2</v>
      </c>
      <c r="K7" s="19">
        <f>H7*G7</f>
        <v>1120</v>
      </c>
      <c r="L7" s="80"/>
      <c r="N7" s="2"/>
      <c r="O7" s="2"/>
      <c r="P7" s="2"/>
    </row>
    <row r="8" spans="1:16" x14ac:dyDescent="0.2">
      <c r="D8" s="2"/>
      <c r="E8" s="2"/>
      <c r="G8" s="64"/>
      <c r="H8" s="75"/>
      <c r="I8" s="75"/>
      <c r="J8" s="75"/>
      <c r="L8" s="81"/>
      <c r="N8" s="2"/>
      <c r="O8" s="2"/>
      <c r="P8" s="2"/>
    </row>
    <row r="11" spans="1:16" customFormat="1" ht="15" x14ac:dyDescent="0.25">
      <c r="A11" s="119" t="s">
        <v>76</v>
      </c>
      <c r="B11" s="120"/>
      <c r="C11" s="120"/>
      <c r="D11" s="121"/>
      <c r="E11" s="93"/>
      <c r="F11" s="93"/>
      <c r="G11" s="93"/>
    </row>
    <row r="12" spans="1:16" customFormat="1" ht="15" customHeight="1" x14ac:dyDescent="0.25">
      <c r="A12" s="109" t="s">
        <v>23</v>
      </c>
      <c r="B12" s="110"/>
      <c r="C12" s="111"/>
      <c r="D12" s="117" t="s">
        <v>21</v>
      </c>
      <c r="E12" s="91"/>
    </row>
    <row r="13" spans="1:16" customFormat="1" ht="25.5" customHeight="1" x14ac:dyDescent="0.25">
      <c r="A13" s="84" t="s">
        <v>77</v>
      </c>
      <c r="B13" s="42" t="s">
        <v>22</v>
      </c>
      <c r="C13" s="14" t="s">
        <v>25</v>
      </c>
      <c r="D13" s="118"/>
    </row>
    <row r="14" spans="1:16" customFormat="1" ht="15" x14ac:dyDescent="0.25">
      <c r="A14" s="24">
        <v>1</v>
      </c>
      <c r="B14" s="24">
        <v>2</v>
      </c>
      <c r="C14" s="24">
        <v>3</v>
      </c>
      <c r="D14" s="25">
        <v>4</v>
      </c>
    </row>
    <row r="15" spans="1:16" customFormat="1" ht="15" customHeight="1" x14ac:dyDescent="0.25">
      <c r="A15" s="16">
        <v>1</v>
      </c>
      <c r="B15" s="30" t="s">
        <v>57</v>
      </c>
      <c r="C15" s="31">
        <v>35</v>
      </c>
      <c r="D15" s="31">
        <v>365</v>
      </c>
    </row>
    <row r="16" spans="1:16" customFormat="1" ht="15" x14ac:dyDescent="0.25">
      <c r="A16" s="5"/>
      <c r="B16" s="1"/>
      <c r="C16" s="1"/>
    </row>
    <row r="17" spans="1:16" ht="15" x14ac:dyDescent="0.2">
      <c r="F17" s="56"/>
      <c r="G17" s="55"/>
    </row>
    <row r="18" spans="1:16" x14ac:dyDescent="0.2">
      <c r="F18" s="57"/>
    </row>
    <row r="19" spans="1:16" ht="15" customHeight="1" x14ac:dyDescent="0.2">
      <c r="A19" s="119" t="s">
        <v>79</v>
      </c>
      <c r="B19" s="120"/>
      <c r="C19" s="120"/>
      <c r="D19" s="121"/>
      <c r="E19" s="93"/>
      <c r="F19" s="93"/>
      <c r="G19" s="93"/>
    </row>
    <row r="20" spans="1:16" ht="12.75" customHeight="1" x14ac:dyDescent="0.2">
      <c r="A20" s="133" t="s">
        <v>23</v>
      </c>
      <c r="B20" s="133"/>
      <c r="C20" s="133"/>
      <c r="D20" s="133"/>
      <c r="E20" s="2"/>
      <c r="H20" s="5"/>
      <c r="K20" s="6"/>
      <c r="L20" s="6"/>
      <c r="M20" s="6"/>
      <c r="N20" s="2"/>
      <c r="O20" s="2"/>
      <c r="P20" s="2"/>
    </row>
    <row r="21" spans="1:16" x14ac:dyDescent="0.2">
      <c r="A21" s="83" t="s">
        <v>77</v>
      </c>
      <c r="B21" s="112" t="s">
        <v>45</v>
      </c>
      <c r="C21" s="113"/>
      <c r="D21" s="14" t="s">
        <v>92</v>
      </c>
      <c r="E21" s="2"/>
      <c r="H21" s="5"/>
      <c r="K21" s="6"/>
      <c r="L21" s="6"/>
      <c r="M21" s="6"/>
      <c r="N21" s="2"/>
      <c r="O21" s="2"/>
      <c r="P21" s="2"/>
    </row>
    <row r="22" spans="1:16" x14ac:dyDescent="0.2">
      <c r="A22" s="43">
        <v>1</v>
      </c>
      <c r="B22" s="43">
        <v>2</v>
      </c>
      <c r="C22" s="24">
        <v>3</v>
      </c>
      <c r="D22" s="43">
        <v>4</v>
      </c>
      <c r="E22" s="2"/>
      <c r="H22" s="5"/>
      <c r="K22" s="6"/>
      <c r="L22" s="6"/>
      <c r="M22" s="6"/>
      <c r="N22" s="2"/>
      <c r="O22" s="2"/>
      <c r="P22" s="2"/>
    </row>
    <row r="23" spans="1:16" x14ac:dyDescent="0.2">
      <c r="A23" s="16">
        <v>1</v>
      </c>
      <c r="B23" s="26" t="s">
        <v>88</v>
      </c>
      <c r="C23" s="54" t="s">
        <v>44</v>
      </c>
      <c r="D23" s="27">
        <v>7</v>
      </c>
      <c r="E23" s="2"/>
      <c r="H23" s="5"/>
      <c r="K23" s="6"/>
      <c r="L23" s="6"/>
      <c r="M23" s="6"/>
      <c r="N23" s="2"/>
      <c r="O23" s="2"/>
      <c r="P23" s="2"/>
    </row>
    <row r="24" spans="1:16" x14ac:dyDescent="0.2">
      <c r="A24" s="16">
        <v>2</v>
      </c>
      <c r="B24" s="26" t="s">
        <v>93</v>
      </c>
      <c r="C24" s="54" t="s">
        <v>64</v>
      </c>
      <c r="D24" s="27">
        <v>35</v>
      </c>
      <c r="E24" s="2"/>
      <c r="H24" s="5"/>
      <c r="K24" s="6"/>
      <c r="L24" s="6"/>
      <c r="M24" s="6"/>
      <c r="N24" s="2"/>
      <c r="O24" s="2"/>
      <c r="P24" s="2"/>
    </row>
    <row r="25" spans="1:16" ht="15" x14ac:dyDescent="0.25">
      <c r="B25"/>
      <c r="C25"/>
      <c r="D25"/>
      <c r="E25" s="2"/>
      <c r="H25" s="5"/>
      <c r="K25" s="6"/>
      <c r="L25" s="6"/>
      <c r="M25" s="6"/>
      <c r="N25" s="2"/>
      <c r="O25" s="2"/>
      <c r="P25" s="2"/>
    </row>
    <row r="27" spans="1:16" customFormat="1" ht="15" customHeight="1" x14ac:dyDescent="0.25">
      <c r="A27" s="1"/>
      <c r="B27" s="2" t="s">
        <v>105</v>
      </c>
      <c r="C27" s="1"/>
      <c r="D27" s="1"/>
      <c r="I27" s="2"/>
    </row>
    <row r="28" spans="1:16" x14ac:dyDescent="0.2">
      <c r="B28" s="2" t="s">
        <v>106</v>
      </c>
    </row>
    <row r="30" spans="1:16" x14ac:dyDescent="0.2">
      <c r="B30" s="2" t="s">
        <v>114</v>
      </c>
    </row>
    <row r="32" spans="1:16" x14ac:dyDescent="0.2">
      <c r="B32" s="2" t="s">
        <v>110</v>
      </c>
    </row>
    <row r="33" spans="2:16" x14ac:dyDescent="0.2">
      <c r="B33" s="2" t="s">
        <v>111</v>
      </c>
    </row>
    <row r="34" spans="2:16" x14ac:dyDescent="0.2">
      <c r="B34" s="2" t="s">
        <v>112</v>
      </c>
    </row>
    <row r="35" spans="2:16" x14ac:dyDescent="0.2">
      <c r="B35" s="2" t="s">
        <v>113</v>
      </c>
    </row>
    <row r="37" spans="2:16" x14ac:dyDescent="0.2">
      <c r="B37" s="2" t="s">
        <v>115</v>
      </c>
    </row>
    <row r="38" spans="2:16" x14ac:dyDescent="0.2">
      <c r="C38" s="5"/>
      <c r="E38" s="2"/>
      <c r="K38" s="5"/>
      <c r="L38" s="2"/>
      <c r="M38" s="6"/>
      <c r="P38" s="2"/>
    </row>
  </sheetData>
  <mergeCells count="16">
    <mergeCell ref="A1:K1"/>
    <mergeCell ref="A2:K2"/>
    <mergeCell ref="A12:C12"/>
    <mergeCell ref="D12:D13"/>
    <mergeCell ref="B21:C21"/>
    <mergeCell ref="A20:D20"/>
    <mergeCell ref="A11:D11"/>
    <mergeCell ref="A19:D19"/>
    <mergeCell ref="D5:E5"/>
    <mergeCell ref="D6:E6"/>
    <mergeCell ref="D7:E7"/>
    <mergeCell ref="A3:K3"/>
    <mergeCell ref="A4:A5"/>
    <mergeCell ref="B4:B5"/>
    <mergeCell ref="C4:E4"/>
    <mergeCell ref="F4:K4"/>
  </mergeCells>
  <pageMargins left="0.25" right="0.25" top="0.75" bottom="0.75" header="0.3" footer="0.3"/>
  <pageSetup paperSize="8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NR 1</vt:lpstr>
      <vt:lpstr>CZĘŚĆ NR 2</vt:lpstr>
      <vt:lpstr>CZĘŚĆ NR 3</vt:lpstr>
      <vt:lpstr>CZĘŚĆ NR 4</vt:lpstr>
      <vt:lpstr>CZĘŚĆ NR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Sroka</dc:creator>
  <cp:keywords/>
  <dc:description/>
  <cp:lastModifiedBy>Anna Gałecka</cp:lastModifiedBy>
  <cp:revision/>
  <cp:lastPrinted>2023-04-03T11:03:09Z</cp:lastPrinted>
  <dcterms:created xsi:type="dcterms:W3CDTF">2022-09-09T11:53:53Z</dcterms:created>
  <dcterms:modified xsi:type="dcterms:W3CDTF">2023-05-10T10:55:28Z</dcterms:modified>
  <cp:category/>
  <cp:contentStatus/>
</cp:coreProperties>
</file>