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250" windowHeight="12435"/>
  </bookViews>
  <sheets>
    <sheet name="Dostawa_ryb" sheetId="5" r:id="rId1"/>
  </sheets>
  <calcPr calcId="162913"/>
</workbook>
</file>

<file path=xl/calcChain.xml><?xml version="1.0" encoding="utf-8"?>
<calcChain xmlns="http://schemas.openxmlformats.org/spreadsheetml/2006/main">
  <c r="I14" i="5" l="1"/>
  <c r="I17" i="5"/>
  <c r="H14" i="5"/>
  <c r="H17" i="5"/>
  <c r="G8" i="5"/>
  <c r="G9" i="5"/>
  <c r="G10" i="5"/>
  <c r="G11" i="5"/>
  <c r="G12" i="5"/>
  <c r="H12" i="5" s="1"/>
  <c r="G13" i="5"/>
  <c r="H13" i="5" s="1"/>
  <c r="I13" i="5" s="1"/>
  <c r="G14" i="5"/>
  <c r="G15" i="5"/>
  <c r="H15" i="5" s="1"/>
  <c r="I15" i="5" s="1"/>
  <c r="G16" i="5"/>
  <c r="G17" i="5"/>
  <c r="G18" i="5"/>
  <c r="H18" i="5" s="1"/>
  <c r="I18" i="5" s="1"/>
  <c r="G19" i="5"/>
  <c r="G7" i="5"/>
  <c r="I8" i="5" l="1"/>
  <c r="H16" i="5"/>
  <c r="I16" i="5" s="1"/>
  <c r="H11" i="5"/>
  <c r="I11" i="5" s="1"/>
  <c r="I12" i="5"/>
  <c r="H10" i="5"/>
  <c r="I10" i="5" s="1"/>
  <c r="G20" i="5"/>
  <c r="H9" i="5"/>
  <c r="I9" i="5" s="1"/>
  <c r="H7" i="5"/>
  <c r="I7" i="5" s="1"/>
  <c r="H8" i="5"/>
  <c r="H19" i="5"/>
  <c r="I19" i="5" s="1"/>
  <c r="H20" i="5" l="1"/>
  <c r="I20" i="5" s="1"/>
</calcChain>
</file>

<file path=xl/sharedStrings.xml><?xml version="1.0" encoding="utf-8"?>
<sst xmlns="http://schemas.openxmlformats.org/spreadsheetml/2006/main" count="41" uniqueCount="30">
  <si>
    <t>kg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</si>
  <si>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</si>
  <si>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SUMA:</t>
  </si>
  <si>
    <t>szt</t>
  </si>
  <si>
    <t>Nazwa jednostki oświatowej: Zespół Szkolno-Przedszkolny nr 1 w Mińsku Mazowieckim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</si>
  <si>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</si>
  <si>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</si>
  <si>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</si>
  <si>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</si>
  <si>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</si>
  <si>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</si>
  <si>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</si>
  <si>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</si>
  <si>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</si>
  <si>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</si>
  <si>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r>
      <rPr>
        <b/>
        <sz val="11"/>
        <rFont val="Times New Roman"/>
        <family val="1"/>
        <charset val="238"/>
      </rPr>
      <t xml:space="preserve">Łosoś (Salmo spp., Salmo salar) </t>
    </r>
    <r>
      <rPr>
        <sz val="11"/>
        <rFont val="Times New Roman"/>
        <family val="1"/>
        <charset val="238"/>
      </rPr>
      <t>- filet z łososia norweskiego, świeży, nie mrożony bez skóry  i  ości. Pakowany próżniowo. Data przydatności do spożycia minimum 5 dni, liczonych od dnia dostawy.</t>
    </r>
  </si>
  <si>
    <r>
      <rPr>
        <b/>
        <sz val="11"/>
        <rFont val="Times New Roman"/>
        <family val="1"/>
        <charset val="238"/>
      </rPr>
      <t>Łosoś (Salmo spp., Salmo salar)</t>
    </r>
    <r>
      <rPr>
        <sz val="11"/>
        <rFont val="Times New Roman"/>
        <family val="1"/>
        <charset val="238"/>
      </rPr>
      <t xml:space="preserve"> - filet z łososia norweskiego,  mrożony ze skórą  bez ości. Pakowany próżniowo. Data przydatności do spożycia minimum 90 dni, liczonych od dnia dostawy.</t>
    </r>
  </si>
  <si>
    <r>
      <rPr>
        <b/>
        <sz val="11"/>
        <rFont val="Times New Roman"/>
        <family val="1"/>
        <charset val="238"/>
      </rPr>
      <t>Łosoś ze skórą (Salmo spp., Salmo salar)</t>
    </r>
    <r>
      <rPr>
        <sz val="11"/>
        <rFont val="Times New Roman"/>
        <family val="1"/>
        <charset val="238"/>
      </rPr>
      <t xml:space="preserve"> - filet z łososia norweskiego, świeży, nie mrożony, bez  ości. Pakowany próżniowo. Data przydatności do spożycia minimum 5 dni, liczonych od dnia dostawy.</t>
    </r>
  </si>
  <si>
    <r>
      <rPr>
        <b/>
        <sz val="11"/>
        <rFont val="Times New Roman"/>
        <family val="1"/>
        <charset val="238"/>
      </rPr>
      <t>Łosoś  norweski wędzony (Salmo spp., Salmo salar)</t>
    </r>
    <r>
      <rPr>
        <sz val="11"/>
        <rFont val="Times New Roman"/>
        <family val="1"/>
        <charset val="238"/>
      </rPr>
      <t xml:space="preserve"> - łosoś norweski wędzony na zimno w plastrach, pakowany prózniowo. Data przydatności do spożycia minimum 30 dni, liczonych od dnia dostawy.</t>
    </r>
  </si>
  <si>
    <r>
      <rPr>
        <b/>
        <sz val="11"/>
        <rFont val="Times New Roman"/>
        <family val="1"/>
        <charset val="238"/>
      </rPr>
      <t>Dorsz atlantycki (Gadus morhua)</t>
    </r>
    <r>
      <rPr>
        <sz val="11"/>
        <rFont val="Times New Roman"/>
        <family val="1"/>
        <charset val="238"/>
      </rPr>
      <t xml:space="preserve"> - filet mrożony bez skóry i ości, prasowany w folii (0-5% glazury, z produkcji morskiej), roz L. Data przydatności do spożycia minimum 90 dni, liczonych od dnia dostawy.</t>
    </r>
  </si>
  <si>
    <r>
      <rPr>
        <b/>
        <sz val="11"/>
        <rFont val="Times New Roman"/>
        <family val="1"/>
        <charset val="238"/>
      </rPr>
      <t>Makrela</t>
    </r>
    <r>
      <rPr>
        <sz val="11"/>
        <rFont val="Times New Roman"/>
        <family val="1"/>
        <charset val="238"/>
      </rPr>
      <t xml:space="preserve"> - filet z makreli  w oleju, konserwa rybna sterylizowana, puszka, masa netto 170 g w tym 70 % ryby.  Data przydatności do spożycia minimum 90 dni, liczonych od dnia dostawy.</t>
    </r>
  </si>
  <si>
    <r>
      <rPr>
        <b/>
        <sz val="11"/>
        <rFont val="Times New Roman"/>
        <family val="1"/>
        <charset val="238"/>
      </rPr>
      <t>Makrela (Scomber spp.)</t>
    </r>
    <r>
      <rPr>
        <sz val="11"/>
        <rFont val="Times New Roman"/>
        <family val="1"/>
        <charset val="238"/>
      </rPr>
      <t xml:space="preserve"> - tuszka wędzona. Wędzona w tradycyjny sposób. Ryba, jędrna, smaczna o przyjemnym wyrazistym zapachu. Produkt pakowany próżniowo. Data przydatności do spożycia minimum 14 dni, liczonych od dnia dostawy.                                    </t>
    </r>
  </si>
  <si>
    <r>
      <rPr>
        <b/>
        <sz val="11"/>
        <rFont val="Times New Roman"/>
        <family val="1"/>
        <charset val="238"/>
      </rPr>
      <t>Miruna (Macruronus spp.)</t>
    </r>
    <r>
      <rPr>
        <sz val="11"/>
        <rFont val="Times New Roman"/>
        <family val="1"/>
        <charset val="238"/>
      </rPr>
      <t xml:space="preserve"> - filet mrożony bez skóry i ości  , prasowany w folii (0-5% glazury, z produkcji morskiej) rozmiar fileta 300-500 g. Data przydatności do spożycia minimum 90 dni, liczonych od dnia dostawy.</t>
    </r>
  </si>
  <si>
    <r>
      <rPr>
        <b/>
        <sz val="11"/>
        <rFont val="Times New Roman"/>
        <family val="1"/>
        <charset val="238"/>
      </rPr>
      <t>Miruna (Macruronus spp.)</t>
    </r>
    <r>
      <rPr>
        <sz val="11"/>
        <rFont val="Times New Roman"/>
        <family val="1"/>
        <charset val="238"/>
      </rPr>
      <t xml:space="preserve"> - filet mrożony ze skórą, bez ości , prasowany w folii (0-5% glazury, z produkcji morskiej) rozmiar fileta 300-500 g. Data przydatności do spożycia minimum 90 dni, liczonych od dnia dostawy.</t>
    </r>
  </si>
  <si>
    <r>
      <rPr>
        <b/>
        <sz val="11"/>
        <rFont val="Times New Roman"/>
        <family val="1"/>
        <charset val="238"/>
      </rPr>
      <t>Paluszki rybne panierowane z całego fileta 100%</t>
    </r>
    <r>
      <rPr>
        <sz val="11"/>
        <rFont val="Times New Roman"/>
        <family val="1"/>
        <charset val="238"/>
      </rPr>
      <t>,  paluszki rybne z filetów dorsza.  Ryba filetowana, następnie zamrażana, cięta na paluszki, które  są panierowane, podsmażane, i zamrażane w ciągu kilku minut. Nie dopuszczalne mięso mieszane mielone. Data przydatności do spożycia minimum 90 dni, liczonych od dnia dostawy.</t>
    </r>
  </si>
  <si>
    <r>
      <rPr>
        <b/>
        <sz val="11"/>
        <rFont val="Times New Roman"/>
        <family val="1"/>
        <charset val="238"/>
      </rPr>
      <t>Paluszki rybne panierowane z całego fileta 100%</t>
    </r>
    <r>
      <rPr>
        <sz val="11"/>
        <rFont val="Times New Roman"/>
        <family val="1"/>
        <charset val="238"/>
      </rPr>
      <t>,  paluszki rybne z filetów mintaja.  Ryba filetowana, następnie zamrażana, cięta na paluszki, które  są panierowane, podsmażane, i zamrażane w ciągu kilku minut. Nie dopuszczalne mięso mieszane mielone. Data przydatności do spożycia minimum 90 dni, liczonych od dnia dostawy.</t>
    </r>
  </si>
  <si>
    <r>
      <rPr>
        <b/>
        <sz val="11"/>
        <rFont val="Times New Roman"/>
        <family val="1"/>
        <charset val="238"/>
      </rPr>
      <t>Tuńczyk</t>
    </r>
    <r>
      <rPr>
        <sz val="11"/>
        <rFont val="Times New Roman"/>
        <family val="1"/>
        <charset val="238"/>
      </rPr>
      <t xml:space="preserve"> - kawałki w  sosie własnym, puszka, masa netto  170 g, po odsączeniu 120 g.  Data przydatności do spożycia minimum 90 dni, liczonych od dnia dostawy.</t>
    </r>
  </si>
  <si>
    <r>
      <rPr>
        <b/>
        <sz val="11"/>
        <rFont val="Times New Roman"/>
        <family val="1"/>
        <charset val="238"/>
      </rPr>
      <t>Tuńczyk</t>
    </r>
    <r>
      <rPr>
        <sz val="11"/>
        <rFont val="Times New Roman"/>
        <family val="1"/>
        <charset val="238"/>
      </rPr>
      <t xml:space="preserve"> - kawałki w  oleju roślinnym, puszka, masa netto  170 g, po odsączeniu 120 g.  Data przydatności do spożycia minimum 90 dni, liczonych od dnia dostawy.</t>
    </r>
  </si>
  <si>
    <t>Nr postępowania: WI.271.18.2024</t>
  </si>
  <si>
    <t>Formularz asortymentowo-cenowy ZAŁĄCZNIK nr 4.6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</si>
</sst>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65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Protection="1"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10" fontId="2" fillId="0" borderId="0" xfId="0" applyNumberFormat="1" applyFont="1" applyProtection="1"/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0" fontId="2" fillId="0" borderId="8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9" fontId="2" fillId="4" borderId="5" xfId="0" applyNumberFormat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vertical="center" wrapText="1"/>
    </xf>
    <xf numFmtId="0" fontId="1" fillId="3" borderId="7" xfId="0" applyFont="1" applyFill="1" applyBorder="1" applyProtection="1"/>
    <xf numFmtId="0" fontId="2" fillId="3" borderId="7" xfId="0" applyFont="1" applyFill="1" applyBorder="1" applyProtection="1"/>
    <xf numFmtId="10" fontId="2" fillId="3" borderId="7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</cellXfs>
  <cellStyles count="2">
    <cellStyle name="Dziesiętny" xfId="1" builtinId="3"/>
    <cellStyle name="Normalny" xfId="0" builtinId="0"/>
  </cellStyles>
  <dxfs count="14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_-* #,##0.00\ _z_ł_-;\-* #,##0.00\ _z_ł_-;_-* &quot;-&quot;??\ _z_ł_-;_-@_-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20" totalsRowShown="0" headerRowDxfId="5" dataDxfId="4" headerRowBorderDxfId="13" tableBorderDxfId="12" totalsRowBorderDxfId="11" headerRowCellStyle="Dziesiętny">
  <autoFilter ref="A6:I20"/>
  <tableColumns count="9">
    <tableColumn id="1" name="Lp._x000a_(1)" dataDxfId="10"/>
    <tableColumn id="2" name="Opis przedmiotu zamówienia_x000a_Ryby_x000a_(2)" dataDxfId="3"/>
    <tableColumn id="3" name="Jednostka miary_x000a_(3)" dataDxfId="2"/>
    <tableColumn id="4" name="Ilość_x000a_(4)" dataDxfId="1"/>
    <tableColumn id="5" name="Obowiązujaca stawka podatku od towarów i usług w %_x000a_(5)" dataDxfId="0"/>
    <tableColumn id="6" name="Cena jednostkowa netto_x000a_w złotych _x000a_(6)" dataDxfId="9"/>
    <tableColumn id="7" name="Wartość netto_x000a_w złotych_x000a_(7) " dataDxfId="8"/>
    <tableColumn id="9" name="Wartość podatku VAT_x000a_w złotych_x000a_(8)" dataDxfId="7"/>
    <tableColumn id="8" name="Wartość brutto_x000a_w złotych_x000a_(9) " dataDxfId="6">
      <calculatedColumnFormula>Tabela1[[#This Row],[Wartość netto
w złotych
(7) ]]+Tabela1[[#This Row],[Wartość podatku VAT
w złotych
(8)]]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B1" sqref="B1:E1048576"/>
    </sheetView>
  </sheetViews>
  <sheetFormatPr defaultRowHeight="15" x14ac:dyDescent="0.25"/>
  <cols>
    <col min="1" max="1" width="6.42578125" style="3" customWidth="1"/>
    <col min="2" max="2" width="71.28515625" style="20" customWidth="1"/>
    <col min="3" max="3" width="16.140625" style="20" customWidth="1"/>
    <col min="4" max="4" width="12.140625" style="20" customWidth="1"/>
    <col min="5" max="5" width="22.5703125" style="21" customWidth="1"/>
    <col min="6" max="6" width="20.85546875" style="4" customWidth="1"/>
    <col min="7" max="8" width="16.28515625" style="5" customWidth="1"/>
    <col min="9" max="9" width="15.140625" style="3" customWidth="1"/>
    <col min="10" max="16384" width="9.140625" style="3"/>
  </cols>
  <sheetData>
    <row r="1" spans="1:13" x14ac:dyDescent="0.25">
      <c r="A1" s="1"/>
      <c r="B1" s="19" t="s">
        <v>28</v>
      </c>
    </row>
    <row r="2" spans="1:13" x14ac:dyDescent="0.25">
      <c r="A2" s="2"/>
      <c r="B2" s="22" t="s">
        <v>29</v>
      </c>
      <c r="C2" s="19"/>
      <c r="D2" s="19"/>
      <c r="E2" s="19"/>
      <c r="F2" s="2"/>
      <c r="G2" s="2"/>
      <c r="H2" s="2"/>
    </row>
    <row r="3" spans="1:13" ht="32.25" customHeight="1" x14ac:dyDescent="0.25">
      <c r="A3" s="6"/>
      <c r="B3" s="23" t="s">
        <v>4</v>
      </c>
      <c r="C3" s="24"/>
      <c r="D3" s="25"/>
      <c r="E3" s="25"/>
    </row>
    <row r="4" spans="1:13" ht="81" customHeight="1" x14ac:dyDescent="0.25">
      <c r="A4" s="7"/>
      <c r="B4" s="25" t="s">
        <v>1</v>
      </c>
      <c r="C4" s="25"/>
      <c r="D4" s="25"/>
      <c r="E4" s="25"/>
      <c r="F4" s="7"/>
      <c r="G4" s="7"/>
      <c r="H4" s="7"/>
    </row>
    <row r="5" spans="1:13" x14ac:dyDescent="0.25">
      <c r="A5" s="6"/>
      <c r="B5" s="26" t="s">
        <v>5</v>
      </c>
      <c r="C5" s="27"/>
      <c r="D5" s="25"/>
      <c r="E5" s="25"/>
    </row>
    <row r="6" spans="1:13" ht="90" customHeight="1" x14ac:dyDescent="0.25">
      <c r="A6" s="8" t="s">
        <v>6</v>
      </c>
      <c r="B6" s="28" t="s">
        <v>14</v>
      </c>
      <c r="C6" s="28" t="s">
        <v>7</v>
      </c>
      <c r="D6" s="29" t="s">
        <v>8</v>
      </c>
      <c r="E6" s="28" t="s">
        <v>9</v>
      </c>
      <c r="F6" s="9" t="s">
        <v>10</v>
      </c>
      <c r="G6" s="9" t="s">
        <v>11</v>
      </c>
      <c r="H6" s="9" t="s">
        <v>12</v>
      </c>
      <c r="I6" s="10" t="s">
        <v>13</v>
      </c>
      <c r="M6" s="2"/>
    </row>
    <row r="7" spans="1:13" ht="55.5" customHeight="1" x14ac:dyDescent="0.25">
      <c r="A7" s="11">
        <v>1</v>
      </c>
      <c r="B7" s="30" t="s">
        <v>15</v>
      </c>
      <c r="C7" s="31" t="s">
        <v>0</v>
      </c>
      <c r="D7" s="31">
        <v>10</v>
      </c>
      <c r="E7" s="32">
        <v>0.05</v>
      </c>
      <c r="F7" s="12"/>
      <c r="G7" s="13">
        <f>Tabela1[[#This Row],[Ilość
(4)]]*Tabela1[[#This Row],[Cena jednostkowa netto
w złotych 
(6)]]</f>
        <v>0</v>
      </c>
      <c r="H7" s="13">
        <f>Tabela1[[#This Row],[Wartość netto
w złotych
(7) ]]*Tabela1[[#This Row],[Obowiązujaca stawka podatku od towarów i usług w %
(5)]]</f>
        <v>0</v>
      </c>
      <c r="I7" s="14">
        <f>Tabela1[[#This Row],[Wartość netto
w złotych
(7) ]]+Tabela1[[#This Row],[Wartość podatku VAT
w złotych
(8)]]</f>
        <v>0</v>
      </c>
    </row>
    <row r="8" spans="1:13" ht="61.5" customHeight="1" x14ac:dyDescent="0.25">
      <c r="A8" s="11">
        <v>2</v>
      </c>
      <c r="B8" s="30" t="s">
        <v>16</v>
      </c>
      <c r="C8" s="31" t="s">
        <v>0</v>
      </c>
      <c r="D8" s="31">
        <v>250</v>
      </c>
      <c r="E8" s="32">
        <v>0.05</v>
      </c>
      <c r="F8" s="12"/>
      <c r="G8" s="13">
        <f>Tabela1[[#This Row],[Ilość
(4)]]*Tabela1[[#This Row],[Cena jednostkowa netto
w złotych 
(6)]]</f>
        <v>0</v>
      </c>
      <c r="H8" s="13">
        <f>Tabela1[[#This Row],[Wartość netto
w złotych
(7) ]]*Tabela1[[#This Row],[Obowiązujaca stawka podatku od towarów i usług w %
(5)]]</f>
        <v>0</v>
      </c>
      <c r="I8" s="14">
        <f>Tabela1[[#This Row],[Wartość netto
w złotych
(7) ]]+Tabela1[[#This Row],[Wartość podatku VAT
w złotych
(8)]]</f>
        <v>0</v>
      </c>
    </row>
    <row r="9" spans="1:13" ht="52.5" customHeight="1" x14ac:dyDescent="0.25">
      <c r="A9" s="11">
        <v>3</v>
      </c>
      <c r="B9" s="30" t="s">
        <v>17</v>
      </c>
      <c r="C9" s="31" t="s">
        <v>0</v>
      </c>
      <c r="D9" s="31">
        <v>10</v>
      </c>
      <c r="E9" s="32">
        <v>0.05</v>
      </c>
      <c r="F9" s="12"/>
      <c r="G9" s="13">
        <f>Tabela1[[#This Row],[Ilość
(4)]]*Tabela1[[#This Row],[Cena jednostkowa netto
w złotych 
(6)]]</f>
        <v>0</v>
      </c>
      <c r="H9" s="13">
        <f>Tabela1[[#This Row],[Wartość netto
w złotych
(7) ]]*Tabela1[[#This Row],[Obowiązujaca stawka podatku od towarów i usług w %
(5)]]</f>
        <v>0</v>
      </c>
      <c r="I9" s="14">
        <f>Tabela1[[#This Row],[Wartość netto
w złotych
(7) ]]+Tabela1[[#This Row],[Wartość podatku VAT
w złotych
(8)]]</f>
        <v>0</v>
      </c>
    </row>
    <row r="10" spans="1:13" ht="59.25" customHeight="1" x14ac:dyDescent="0.25">
      <c r="A10" s="11">
        <v>4</v>
      </c>
      <c r="B10" s="30" t="s">
        <v>18</v>
      </c>
      <c r="C10" s="31" t="s">
        <v>0</v>
      </c>
      <c r="D10" s="31">
        <v>20</v>
      </c>
      <c r="E10" s="32">
        <v>0.05</v>
      </c>
      <c r="F10" s="12"/>
      <c r="G10" s="13">
        <f>Tabela1[[#This Row],[Ilość
(4)]]*Tabela1[[#This Row],[Cena jednostkowa netto
w złotych 
(6)]]</f>
        <v>0</v>
      </c>
      <c r="H10" s="13">
        <f>Tabela1[[#This Row],[Wartość netto
w złotych
(7) ]]*Tabela1[[#This Row],[Obowiązujaca stawka podatku od towarów i usług w %
(5)]]</f>
        <v>0</v>
      </c>
      <c r="I10" s="14">
        <f>Tabela1[[#This Row],[Wartość netto
w złotych
(7) ]]+Tabela1[[#This Row],[Wartość podatku VAT
w złotych
(8)]]</f>
        <v>0</v>
      </c>
    </row>
    <row r="11" spans="1:13" ht="57" customHeight="1" x14ac:dyDescent="0.25">
      <c r="A11" s="11">
        <v>5</v>
      </c>
      <c r="B11" s="30" t="s">
        <v>19</v>
      </c>
      <c r="C11" s="31" t="s">
        <v>0</v>
      </c>
      <c r="D11" s="31">
        <v>50</v>
      </c>
      <c r="E11" s="32">
        <v>0.05</v>
      </c>
      <c r="F11" s="12"/>
      <c r="G11" s="13">
        <f>Tabela1[[#This Row],[Ilość
(4)]]*Tabela1[[#This Row],[Cena jednostkowa netto
w złotych 
(6)]]</f>
        <v>0</v>
      </c>
      <c r="H11" s="13">
        <f>Tabela1[[#This Row],[Wartość netto
w złotych
(7) ]]*Tabela1[[#This Row],[Obowiązujaca stawka podatku od towarów i usług w %
(5)]]</f>
        <v>0</v>
      </c>
      <c r="I11" s="14">
        <f>Tabela1[[#This Row],[Wartość netto
w złotych
(7) ]]+Tabela1[[#This Row],[Wartość podatku VAT
w złotych
(8)]]</f>
        <v>0</v>
      </c>
    </row>
    <row r="12" spans="1:13" ht="45" x14ac:dyDescent="0.25">
      <c r="A12" s="11">
        <v>6</v>
      </c>
      <c r="B12" s="30" t="s">
        <v>20</v>
      </c>
      <c r="C12" s="31" t="s">
        <v>3</v>
      </c>
      <c r="D12" s="31">
        <v>5</v>
      </c>
      <c r="E12" s="32">
        <v>0.05</v>
      </c>
      <c r="F12" s="12"/>
      <c r="G12" s="13">
        <f>Tabela1[[#This Row],[Ilość
(4)]]*Tabela1[[#This Row],[Cena jednostkowa netto
w złotych 
(6)]]</f>
        <v>0</v>
      </c>
      <c r="H12" s="13">
        <f>Tabela1[[#This Row],[Wartość netto
w złotych
(7) ]]*Tabela1[[#This Row],[Obowiązujaca stawka podatku od towarów i usług w %
(5)]]</f>
        <v>0</v>
      </c>
      <c r="I12" s="14">
        <f>Tabela1[[#This Row],[Wartość netto
w złotych
(7) ]]+Tabela1[[#This Row],[Wartość podatku VAT
w złotych
(8)]]</f>
        <v>0</v>
      </c>
    </row>
    <row r="13" spans="1:13" ht="71.25" customHeight="1" x14ac:dyDescent="0.25">
      <c r="A13" s="11">
        <v>7</v>
      </c>
      <c r="B13" s="33" t="s">
        <v>21</v>
      </c>
      <c r="C13" s="31" t="s">
        <v>0</v>
      </c>
      <c r="D13" s="31">
        <v>15</v>
      </c>
      <c r="E13" s="32">
        <v>0.05</v>
      </c>
      <c r="F13" s="12"/>
      <c r="G13" s="13">
        <f>Tabela1[[#This Row],[Ilość
(4)]]*Tabela1[[#This Row],[Cena jednostkowa netto
w złotych 
(6)]]</f>
        <v>0</v>
      </c>
      <c r="H13" s="13">
        <f>Tabela1[[#This Row],[Wartość netto
w złotych
(7) ]]*Tabela1[[#This Row],[Obowiązujaca stawka podatku od towarów i usług w %
(5)]]</f>
        <v>0</v>
      </c>
      <c r="I13" s="14">
        <f>Tabela1[[#This Row],[Wartość netto
w złotych
(7) ]]+Tabela1[[#This Row],[Wartość podatku VAT
w złotych
(8)]]</f>
        <v>0</v>
      </c>
    </row>
    <row r="14" spans="1:13" ht="62.25" customHeight="1" x14ac:dyDescent="0.25">
      <c r="A14" s="11">
        <v>8</v>
      </c>
      <c r="B14" s="30" t="s">
        <v>22</v>
      </c>
      <c r="C14" s="31" t="s">
        <v>0</v>
      </c>
      <c r="D14" s="31">
        <v>500</v>
      </c>
      <c r="E14" s="32">
        <v>0.05</v>
      </c>
      <c r="F14" s="12"/>
      <c r="G14" s="13">
        <f>Tabela1[[#This Row],[Ilość
(4)]]*Tabela1[[#This Row],[Cena jednostkowa netto
w złotych 
(6)]]</f>
        <v>0</v>
      </c>
      <c r="H14" s="13">
        <f>Tabela1[[#This Row],[Wartość netto
w złotych
(7) ]]*Tabela1[[#This Row],[Obowiązujaca stawka podatku od towarów i usług w %
(5)]]</f>
        <v>0</v>
      </c>
      <c r="I14" s="14">
        <f>Tabela1[[#This Row],[Wartość netto
w złotych
(7) ]]+Tabela1[[#This Row],[Wartość podatku VAT
w złotych
(8)]]</f>
        <v>0</v>
      </c>
    </row>
    <row r="15" spans="1:13" ht="63" customHeight="1" x14ac:dyDescent="0.25">
      <c r="A15" s="11">
        <v>9</v>
      </c>
      <c r="B15" s="30" t="s">
        <v>23</v>
      </c>
      <c r="C15" s="31" t="s">
        <v>0</v>
      </c>
      <c r="D15" s="31">
        <v>20</v>
      </c>
      <c r="E15" s="32">
        <v>0.05</v>
      </c>
      <c r="F15" s="12"/>
      <c r="G15" s="13">
        <f>Tabela1[[#This Row],[Ilość
(4)]]*Tabela1[[#This Row],[Cena jednostkowa netto
w złotych 
(6)]]</f>
        <v>0</v>
      </c>
      <c r="H15" s="13">
        <f>Tabela1[[#This Row],[Wartość netto
w złotych
(7) ]]*Tabela1[[#This Row],[Obowiązujaca stawka podatku od towarów i usług w %
(5)]]</f>
        <v>0</v>
      </c>
      <c r="I15" s="14">
        <f>Tabela1[[#This Row],[Wartość netto
w złotych
(7) ]]+Tabela1[[#This Row],[Wartość podatku VAT
w złotych
(8)]]</f>
        <v>0</v>
      </c>
    </row>
    <row r="16" spans="1:13" ht="103.5" customHeight="1" x14ac:dyDescent="0.25">
      <c r="A16" s="11">
        <v>10</v>
      </c>
      <c r="B16" s="30" t="s">
        <v>24</v>
      </c>
      <c r="C16" s="31" t="s">
        <v>0</v>
      </c>
      <c r="D16" s="31">
        <v>60</v>
      </c>
      <c r="E16" s="32">
        <v>0.05</v>
      </c>
      <c r="F16" s="12"/>
      <c r="G16" s="13">
        <f>Tabela1[[#This Row],[Ilość
(4)]]*Tabela1[[#This Row],[Cena jednostkowa netto
w złotych 
(6)]]</f>
        <v>0</v>
      </c>
      <c r="H16" s="13">
        <f>Tabela1[[#This Row],[Wartość netto
w złotych
(7) ]]*Tabela1[[#This Row],[Obowiązujaca stawka podatku od towarów i usług w %
(5)]]</f>
        <v>0</v>
      </c>
      <c r="I16" s="14">
        <f>Tabela1[[#This Row],[Wartość netto
w złotych
(7) ]]+Tabela1[[#This Row],[Wartość podatku VAT
w złotych
(8)]]</f>
        <v>0</v>
      </c>
    </row>
    <row r="17" spans="1:9" ht="99.75" customHeight="1" x14ac:dyDescent="0.25">
      <c r="A17" s="11">
        <v>11</v>
      </c>
      <c r="B17" s="30" t="s">
        <v>25</v>
      </c>
      <c r="C17" s="31" t="s">
        <v>0</v>
      </c>
      <c r="D17" s="31">
        <v>200</v>
      </c>
      <c r="E17" s="32">
        <v>0.05</v>
      </c>
      <c r="F17" s="12"/>
      <c r="G17" s="13">
        <f>Tabela1[[#This Row],[Ilość
(4)]]*Tabela1[[#This Row],[Cena jednostkowa netto
w złotych 
(6)]]</f>
        <v>0</v>
      </c>
      <c r="H17" s="13">
        <f>Tabela1[[#This Row],[Wartość netto
w złotych
(7) ]]*Tabela1[[#This Row],[Obowiązujaca stawka podatku od towarów i usług w %
(5)]]</f>
        <v>0</v>
      </c>
      <c r="I17" s="14">
        <f>Tabela1[[#This Row],[Wartość netto
w złotych
(7) ]]+Tabela1[[#This Row],[Wartość podatku VAT
w złotych
(8)]]</f>
        <v>0</v>
      </c>
    </row>
    <row r="18" spans="1:9" ht="45" customHeight="1" x14ac:dyDescent="0.25">
      <c r="A18" s="11">
        <v>12</v>
      </c>
      <c r="B18" s="30" t="s">
        <v>26</v>
      </c>
      <c r="C18" s="31" t="s">
        <v>3</v>
      </c>
      <c r="D18" s="31">
        <v>50</v>
      </c>
      <c r="E18" s="32">
        <v>0.05</v>
      </c>
      <c r="F18" s="12"/>
      <c r="G18" s="13">
        <f>Tabela1[[#This Row],[Ilość
(4)]]*Tabela1[[#This Row],[Cena jednostkowa netto
w złotych 
(6)]]</f>
        <v>0</v>
      </c>
      <c r="H18" s="13">
        <f>Tabela1[[#This Row],[Wartość netto
w złotych
(7) ]]*Tabela1[[#This Row],[Obowiązujaca stawka podatku od towarów i usług w %
(5)]]</f>
        <v>0</v>
      </c>
      <c r="I18" s="14">
        <f>Tabela1[[#This Row],[Wartość netto
w złotych
(7) ]]+Tabela1[[#This Row],[Wartość podatku VAT
w złotych
(8)]]</f>
        <v>0</v>
      </c>
    </row>
    <row r="19" spans="1:9" ht="48" customHeight="1" x14ac:dyDescent="0.25">
      <c r="A19" s="11">
        <v>13</v>
      </c>
      <c r="B19" s="30" t="s">
        <v>27</v>
      </c>
      <c r="C19" s="31" t="s">
        <v>3</v>
      </c>
      <c r="D19" s="31">
        <v>50</v>
      </c>
      <c r="E19" s="32">
        <v>0.05</v>
      </c>
      <c r="F19" s="12"/>
      <c r="G19" s="13">
        <f>Tabela1[[#This Row],[Ilość
(4)]]*Tabela1[[#This Row],[Cena jednostkowa netto
w złotych 
(6)]]</f>
        <v>0</v>
      </c>
      <c r="H19" s="13">
        <f>Tabela1[[#This Row],[Wartość netto
w złotych
(7) ]]*Tabela1[[#This Row],[Obowiązujaca stawka podatku od towarów i usług w %
(5)]]</f>
        <v>0</v>
      </c>
      <c r="I19" s="14">
        <f>Tabela1[[#This Row],[Wartość netto
w złotych
(7) ]]+Tabela1[[#This Row],[Wartość podatku VAT
w złotych
(8)]]</f>
        <v>0</v>
      </c>
    </row>
    <row r="20" spans="1:9" ht="24" customHeight="1" x14ac:dyDescent="0.25">
      <c r="A20" s="15"/>
      <c r="B20" s="34"/>
      <c r="C20" s="35"/>
      <c r="D20" s="35"/>
      <c r="E20" s="36"/>
      <c r="F20" s="16" t="s">
        <v>2</v>
      </c>
      <c r="G20" s="17">
        <f>SUM(G7:G19)</f>
        <v>0</v>
      </c>
      <c r="H20" s="17">
        <f>SUM(H7:H19)</f>
        <v>0</v>
      </c>
      <c r="I20" s="18">
        <f>Tabela1[[#This Row],[Wartość netto
w złotych
(7) ]]+Tabela1[[#This Row],[Wartość podatku VAT
w złotych
(8)]]</f>
        <v>0</v>
      </c>
    </row>
    <row r="21" spans="1:9" x14ac:dyDescent="0.25">
      <c r="B21" s="37"/>
    </row>
  </sheetData>
  <sheetProtection password="CE28" sheet="1"/>
  <pageMargins left="0.23622047244094491" right="0.23622047244094491" top="0" bottom="0" header="0.31496062992125984" footer="0.31496062992125984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Dostawa_ryb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/>
  <cp:lastModifiedBy/>
  <dcterms:created xsi:type="dcterms:W3CDTF">2006-09-16T00:00:00Z</dcterms:created>
  <dcterms:modified xsi:type="dcterms:W3CDTF">2024-10-02T06:56:21Z</dcterms:modified>
</cp:coreProperties>
</file>