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W:\3. Magdalena\2024\Zamowienia krajow\37 TP RĘKAWICE\robocze\"/>
    </mc:Choice>
  </mc:AlternateContent>
  <xr:revisionPtr revIDLastSave="0" documentId="13_ncr:1_{F25FFC9A-2BBC-447B-A495-769F9FB52BE8}" xr6:coauthVersionLast="47" xr6:coauthVersionMax="47" xr10:uidLastSave="{00000000-0000-0000-0000-000000000000}"/>
  <bookViews>
    <workbookView xWindow="1725" yWindow="315" windowWidth="19635" windowHeight="15255" tabRatio="500" activeTab="2" xr2:uid="{00000000-000D-0000-FFFF-FFFF00000000}"/>
  </bookViews>
  <sheets>
    <sheet name="Część  1" sheetId="1" r:id="rId1"/>
    <sheet name="Część 2" sheetId="2" r:id="rId2"/>
    <sheet name="Część 3" sheetId="3" r:id="rId3"/>
  </sheets>
  <definedNames>
    <definedName name="_xlnm.Print_Area" localSheetId="0">'Część  1'!$A$1:$K$39</definedName>
    <definedName name="_xlnm.Print_Area" localSheetId="1">'Część 2'!$A$1:$K$41</definedName>
    <definedName name="_xlnm.Print_Area" localSheetId="2">'Część 3'!$A$1:$K$11</definedName>
  </definedNames>
  <calcPr calcId="181029"/>
  <extLst>
    <ext xmlns:loext="http://schemas.libreoffice.org/" uri="{7626C862-2A13-11E5-B345-FEFF819CDC9F}">
      <loext:extCalcPr stringRefSyntax="ExcelA1"/>
    </ext>
  </extLst>
</workbook>
</file>

<file path=xl/calcChain.xml><?xml version="1.0" encoding="utf-8"?>
<calcChain xmlns="http://schemas.openxmlformats.org/spreadsheetml/2006/main">
  <c r="G7" i="3" l="1"/>
  <c r="I7" i="3" s="1"/>
  <c r="I8" i="3" s="1"/>
  <c r="G10" i="2"/>
  <c r="I10" i="2" s="1"/>
  <c r="G9" i="2"/>
  <c r="I9" i="2" s="1"/>
  <c r="G8" i="2"/>
  <c r="G7" i="2"/>
  <c r="I7" i="2" s="1"/>
  <c r="K7" i="2" s="1"/>
  <c r="J7" i="2" s="1"/>
  <c r="G7" i="1"/>
  <c r="G8" i="3" l="1"/>
  <c r="K7" i="3"/>
  <c r="K10" i="2"/>
  <c r="G11" i="2"/>
  <c r="I8" i="2"/>
  <c r="K8" i="2" s="1"/>
  <c r="J8" i="2" s="1"/>
  <c r="G8" i="1"/>
  <c r="K9" i="2"/>
  <c r="J9" i="2" s="1"/>
  <c r="I7" i="1"/>
  <c r="I8" i="1" s="1"/>
  <c r="J7" i="3" l="1"/>
  <c r="K8" i="3"/>
  <c r="K11" i="2"/>
  <c r="I11" i="2"/>
  <c r="K7" i="1"/>
  <c r="J10" i="2"/>
  <c r="J7" i="1" l="1"/>
  <c r="K8" i="1"/>
</calcChain>
</file>

<file path=xl/sharedStrings.xml><?xml version="1.0" encoding="utf-8"?>
<sst xmlns="http://schemas.openxmlformats.org/spreadsheetml/2006/main" count="155" uniqueCount="104">
  <si>
    <t>Załącznik nr 2.1 do SWZ</t>
  </si>
  <si>
    <t>Część 1 - Rękawice diagnostyczne CPV 33141420-0</t>
  </si>
  <si>
    <t>Lp.</t>
  </si>
  <si>
    <t>nr katalogowy, producent</t>
  </si>
  <si>
    <t>rodzaj sprzętu</t>
  </si>
  <si>
    <t>j.m.</t>
  </si>
  <si>
    <t>ilość</t>
  </si>
  <si>
    <t>cena jednostkowa netto</t>
  </si>
  <si>
    <t>wartość netto</t>
  </si>
  <si>
    <t>VAT %</t>
  </si>
  <si>
    <t>wartość VAT</t>
  </si>
  <si>
    <t>cena jednostkowa brutto</t>
  </si>
  <si>
    <t>wartość brutto</t>
  </si>
  <si>
    <t>a</t>
  </si>
  <si>
    <t>b</t>
  </si>
  <si>
    <t>c = a x b</t>
  </si>
  <si>
    <t>d</t>
  </si>
  <si>
    <t>e = c x d</t>
  </si>
  <si>
    <t>f = g : a</t>
  </si>
  <si>
    <t>g = c + e</t>
  </si>
  <si>
    <t>Rękawice diagnostyczne niejałowe,  bezpudrowe rozmiary: XS,S,M,L,XL</t>
  </si>
  <si>
    <t>opak. /100szt./</t>
  </si>
  <si>
    <t>RAZEM:</t>
  </si>
  <si>
    <t>Wymogi :</t>
  </si>
  <si>
    <t> mikroteksturowane z dodatkową widoczną teksturą na końcach palców</t>
  </si>
  <si>
    <t xml:space="preserve"> - długość rękawicy min 240mm</t>
  </si>
  <si>
    <t> kształt uniwersalny, pasujące na lewą i prawą dłoń</t>
  </si>
  <si>
    <t> AQL: 1,0 -1,5</t>
  </si>
  <si>
    <t> zgodnie z normami: EN 455-1-2-3 , EN 420  lub norma ją zastępująca EN ISO 21420, ASTMF 1671</t>
  </si>
  <si>
    <t> oznaczenie spełnianych przez rękawice norm : EN 455, EN 374, EN 420 lub norma ją zastępująca EN ISO 21420), ASTMF 1671,</t>
  </si>
  <si>
    <t> znak przydatności do kontaktu z żywnością</t>
  </si>
  <si>
    <t> CE</t>
  </si>
  <si>
    <t> poziomy odporności na przenikanie substancji chemicznych  z informacją na opakowaniu</t>
  </si>
  <si>
    <t xml:space="preserve"> podwójne oznakowanie fabryczne jako wyrób medyczny i środek ochrony osobistej </t>
  </si>
  <si>
    <t> zgodnie z normą EN 420 lub norma ją zastępująca EN ISO 21420, piktogramy norm wraz towarzyszącymi im poziomami ochrony</t>
  </si>
  <si>
    <t> odporności na przenikanie minimum 6 leków cytostatycznych z wymienionych: 
Carboplatin, Cisplatin, Cyclophosphamide, Doxorubicin, Etoposide, Filgrastim, Ifosfamide, Irinotecan, Methotrexate, Mycophenolic acid, Temozolomide, Vincristine</t>
  </si>
  <si>
    <t> poziomy odporności na przenikanie minimum dwóch alkoholi  o zawartości minimum 70% stosowanych w środkach dezynfekcyjnych, na poziomie 1. z informacją na opakowaniu</t>
  </si>
  <si>
    <t>Parametry oceniane:</t>
  </si>
  <si>
    <t> AQL: 1,1 - 1,5 - 10 pkt.</t>
  </si>
  <si>
    <t> AQL ≤ 1,0 - 20 pkt.</t>
  </si>
  <si>
    <t> przebadane na przenikalność 4 substancji chemicznych i wirusów - 10 pkt.</t>
  </si>
  <si>
    <t> przebadane na przenikalność 5 i więcej substancji chemicznych i wirusów - 20 pkt.</t>
  </si>
  <si>
    <t>Punktacja</t>
  </si>
  <si>
    <t>AQL</t>
  </si>
  <si>
    <t>1,1 -1,5</t>
  </si>
  <si>
    <t>10 pkt</t>
  </si>
  <si>
    <t xml:space="preserve">≤ 1,0 </t>
  </si>
  <si>
    <t>20 pkt</t>
  </si>
  <si>
    <t>Badania na przenikalność</t>
  </si>
  <si>
    <t>4 substancji chemicznych i wirusów</t>
  </si>
  <si>
    <t>5 i więcej substancji chemicznych i wirusów</t>
  </si>
  <si>
    <t xml:space="preserve"> Wszystkie powyższe parametry stanowią wymagania minimalne.  </t>
  </si>
  <si>
    <t> Nie spełnienie nawet jednego z w/w parametrów spowoduje odrzucenie oferty.</t>
  </si>
  <si>
    <r>
      <rPr>
        <sz val="10"/>
        <rFont val="Arial"/>
        <family val="2"/>
        <charset val="238"/>
      </rPr>
      <t xml:space="preserve"> Nieoznaczenie symbolem </t>
    </r>
    <r>
      <rPr>
        <b/>
        <sz val="10"/>
        <rFont val="Arial"/>
        <family val="2"/>
        <charset val="238"/>
      </rPr>
      <t>X</t>
    </r>
    <r>
      <rPr>
        <sz val="10"/>
        <rFont val="Arial"/>
        <family val="2"/>
        <charset val="238"/>
      </rPr>
      <t xml:space="preserve"> oferowanych parametrów w tabeli "Parametry oceniane", będzie traktowane jako ich brak.</t>
    </r>
  </si>
  <si>
    <t>Załącznik nr 2.2 do SWZ</t>
  </si>
  <si>
    <t>Część 2 - Rękawice chirurgiczne CPV; 33141420-0</t>
  </si>
  <si>
    <t>1.</t>
  </si>
  <si>
    <t>Rękawice chirurgiczne – chirurgia ogólna sterylne bezpudrowe</t>
  </si>
  <si>
    <t>pary</t>
  </si>
  <si>
    <t>2.</t>
  </si>
  <si>
    <t>Rękawice chirurgiczne do mikrochirurgii sterylne</t>
  </si>
  <si>
    <t>3.</t>
  </si>
  <si>
    <t>Rękawice chirurgiczne - neoprenowe, sterylne, bezpudrowe</t>
  </si>
  <si>
    <t>4.</t>
  </si>
  <si>
    <t>Rekawice chirurgiczno -ortopedyczne,bez pudrowe sterylne</t>
  </si>
  <si>
    <t>Razem</t>
  </si>
  <si>
    <t>Poz. 1- rękawice chirurgiczne - chirurgia ogólna (od rozmiaru 6.0 do 8,5)</t>
  </si>
  <si>
    <t xml:space="preserve"> rękawice lateksowe chirurgiczne jałowe, bezpudrowe w kolorze naturalnym </t>
  </si>
  <si>
    <t> kształt anatomiczny, zróżnicowana na prawą i lewą dłoń, mankiet prosty  z technologią SUREFIT. Wytrzymałość na rozdarcie przed starzeniem (typowa siła przy rozdarciu) ≥ 9 N, Wytrzymałość na rozdarcie po starzeniu (typowa siła przy rozdarciu) ≥ 9 N.</t>
  </si>
  <si>
    <t xml:space="preserve"> powierzchnia zewnętrzna teksturowana </t>
  </si>
  <si>
    <t> powierzchnia wewnętrzna pokryta polimerem ułatwiającym zakładanie.</t>
  </si>
  <si>
    <t> AQL: 0,65</t>
  </si>
  <si>
    <t> zawartość protein: &lt; 30 µg/g</t>
  </si>
  <si>
    <t xml:space="preserve"> zgodnie z normami : EN 455-1-4;  EN 374 1 i 5 : 2016  ;   EN 16523-1, ASTM D6978 , </t>
  </si>
  <si>
    <t>oznaczenie CE zgodne z MDR 2017/745 (klasa IIa) oraz z rozporządzeniem UE 2016/425 w sprawie ŚOI (zagrożenia kat. III). Sterylizacja promieniowaniem GAMMA (25 kGy)</t>
  </si>
  <si>
    <t xml:space="preserve">Grubość na palcu 0,220 mm, grubość na dłoni 0,200 mm grubość na mankiecie 0,200 mm długość: 290 mm, </t>
  </si>
  <si>
    <t xml:space="preserve">Na opakowaniu powinny być umieszczone: data produkcji, termin ważności, numer serii, nazwa producenta, informacje w języku polskim, pakowane po 50 par </t>
  </si>
  <si>
    <t>Poz. 2- rękawice chirurgiczne do mikrochirurgii (od rozmiaru 6,0 do 8,5)</t>
  </si>
  <si>
    <t xml:space="preserve"> rękawice lateksowe chirurgiczne jałowe, bezpudrowe, brązowe </t>
  </si>
  <si>
    <t> rękawice o grubości  na palcu 0,20 mm, grubość na dłoni 0,18 mm grubość na mankiecie 0,16 mm długość: 290 mm</t>
  </si>
  <si>
    <t> kształt anatomiczny, zróżnicowana na prawą i lewą dłoń, prosty z taśmą  SUREFIT</t>
  </si>
  <si>
    <t> powierzchnia zewnętrzna gładka</t>
  </si>
  <si>
    <t xml:space="preserve"> powierzchnia  wewnętrzna pokryta polimerem ułatwiającym zakładanie </t>
  </si>
  <si>
    <t> zgodnie z normami: EN 455 części 1-4, EN ISO 374-1 : 2016, EN 16523-1, EN ISO 374-5 : 2016 ,EN ISO 21420:2020,</t>
  </si>
  <si>
    <t xml:space="preserve">Na opakowaniu powinny być umieszczone: data produkcji, termin ważności, numer serii, nazwa producenta, informacje w języku polskim, pakowane po 50 par                        </t>
  </si>
  <si>
    <r>
      <rPr>
        <b/>
        <sz val="10"/>
        <rFont val="Arial"/>
        <family val="2"/>
        <charset val="238"/>
      </rPr>
      <t xml:space="preserve">Poz. 3 - Rękawice chirurgiczne , neoprenowe , bezpudrowe (rozmiar od 6,0 do 8,5)
</t>
    </r>
    <r>
      <rPr>
        <sz val="10"/>
        <rFont val="Arial"/>
        <family val="2"/>
        <charset val="238"/>
      </rPr>
      <t>Rękawice chirurgiczne, bezpudrowe, sterylne, wykonane z neoprenu (kauczuku chloroprenowego) w kolorze zielonym, kształt anatomiczny.Wewnętrzna powierzchnia rękawic to polimer powlekany powłoką, która pozwala na szybkie i łatwe zakładanie rękawic na wilgotne i suche dłonie. Powłoka ta ma hydrofobową powierzchnię minimalizującą tarcie powierzchniowe przy zakładaniu na suche dłonie, a w kontakcie z wilgotną dłonią aktywowana jest hydrofilowa substancja, co ułatwia zakładanie i zdejmowanie. Zewnętrzna powierzchnia rękawic teksturowana. Mankiet prosty z niechlorowaną opaską na końcu. „Lepkość” tej niechlorowanej opaski eliminuje prawdopodobieństwo zwijania się mankietu, ponieważ rękawica „chwyta” fartuch chirurgiczny lub nadgarstek przy naciągu. Grubość rękawicy (typowa pojedyncza warstwa) 0,19 mm na palcu, 0,18 mm na dłoni, 0,15 mm na mankiecie. Długość 305 mm. Wytrzymałość na rozdarcie przed starzeniem (typowa siła przy rozdarciu) ≥9 N, Wytrzymałość na rozdarcie po starzeniu (typowa siła przy rozdarciu) ≥ 9 .  AQL (ostateczna kontrola produkcyjna) 0,65. Rękawice spełniają normy EN 455 części 1-4,EN ISO 374-1 : 2016 , EN 374-5 : 2016, EN 16523-1, EN 421: 2010 , ASTM D3577, ASTM D716,EN ISO 21420:2020.Przetestowano do użytku z lekamii do chemioterapii , zgodnie z ASTM D6978, spełnia wymogi normy ASTM F1670.  Oznaczenie CE zgodne  z MDR 2017/745  (klasa IIa) oraz zgodnie z rozporządzeniem UE 2016/425 w sprawie ŚOI (zagrożenia kat. III). Sterylizacja promieniowaniem GAMMA (25 kGy).</t>
    </r>
  </si>
  <si>
    <t>Na opakowaniu powinny być umieszczone: data produkcji, termin ważności, numer serii, nazwa producenta, informacje w języku polskim, pakowane po 50 par</t>
  </si>
  <si>
    <t>Poz. 4- Rękawice chirurgiczno ortopedyczne (rozmiar od 6,0 do 9,0)</t>
  </si>
  <si>
    <t xml:space="preserve">Rękawice chirurgiczne, bezpudrowe, sterylne, wykonane z naturalnego lateksu w kolorze brązowym, kształt anatomiczny z zakrzywionymi palcami. Wewnętrzna powierzchnia rękawic to polimer powlekany powłoką, która pozwala na szybkie i łatwe zakładanie rękawic na wilgotne i suche dłonie. Powłoka ta ma hydrofobową powierzchnię minimalizującą tarcie powierzchniowe przy zakładaniu na suche dłonie, a w kontakcie z wilgotną dłonią aktywowana jest hydrofilowa substancja, co ułatwia zakładanie i zdejmowanie. Zewnętrzna powierzchnia rękawicy jest silikonowana. Teksturowane palce i wnętrze dłoni. Mankiet rolowany z niechlorowaną opaską na końcu. „Lepkość” tej niechlorowanej opaski eliminuje prawdopodobieństwo zwijania się mankietu, ponieważ rękawica „chwyta” fartuch chirurgiczny lub nadgarstek przy naciągu. Grubość rękawicy (typowa pojedyncza warstwa/mm) 0,33 ± 0,03 na palcu, 0,31 ± 0,03 na dłoni, 0,25 ± 0,03 na mankiecie. Długość (typowa) 301 mm. Wytrzymałość na rozdarcie przed starzeniem (typowa siła przy rozdarciu) 27 N, Wytrzymałość na rozdarcie po starzeniu (typowa siła przy rozdarciu) 21 N. Poziom protein 30 μg/g lub mniej łącznych protein podlegających ekstrakcji. AQL (ostateczna kontrola produkcyjna) 0,65.
Przetestowane do użytku z lekami do chemioterapii zgodnie z normą ASTM D6978. Rękawice spełniają normy EN 455 części 1-4, EN ISO 21420:2020, EN ISO 374-1:2016, EN 374-2 i -4,EN 16523-1, EN ISO 374-5:2016, ASTM F1671. Oznaczenie CE zgodne  z MDR 2017/745 (klasa IIa) oraz z rozporządzeniem UE 2016/425 w sprawie ŚOI (zagrożenia kat. III). Sterylizacja promieniowaniem GAMMA (25 kGy). </t>
  </si>
  <si>
    <t>Załącznik nr 2.3 do SWZ</t>
  </si>
  <si>
    <t>Część 3 - Rękawice chirurgiczne przeznaczone do przygotowania cytostatyków. CPV 33141420-0</t>
  </si>
  <si>
    <t>Rodzaj sprzętu</t>
  </si>
  <si>
    <t>Rękawice chirurgiczne, neoprenowe, bezpudrowe,  przeznaczone do przygotowania cytostatyków, rozmiar: 6,0 - 9,0</t>
  </si>
  <si>
    <t>Rękawice chirurgiczne, bezpudrowe, sterylne, wykonane z neoprenu w kolorze zielonym, kształt anatomiczny. Wewnętrzna powierzchnia rękawic pokryta jest poliuretanem i silikonowana. Zewnętrzna powierzchnia rękawic jest mikroteksturowana, chlorowana i silikonowana. Mankiet prosty. Grubość rękawicy (typowa pojedyncza warstwa) 0,19 mm na palcu, 0,18 mm na dłoni, 0,150 mm na mankiecie. Długość (minimalna) 295 mm. Wytrzymałość na rozdarcie przed starzeniem (wartość średnia)≥ 9 N, Wytrzymałość na rozdarcie po starzeniu (wartośc średnia) ≥ 9 N.  Wydłużenie przy rozdarciu przed starzeniem 650 %, po starzeniu 490 % (wartości średnie). AQL (ostateczna kontrola produkcyjna) 0,65. Przetestowane do użytku z lekami do chemioterapii . Rękawice spełniają normy :EN 455 część 1, EN 455 część 2, EN 455 część 3, EN 420  lub norma ją zastępująca EN ISO 21420, EN ISO 374- 1 , EN 374 - 2 , EN 16523-1 , EN 374- 4 , EN ISO 374-5 , EN 421 
Oznakowanie CE zgodnie z rozporządzeniem ŚOI (UE) 2016/425 (zagrożenia kat. III). Sterylizacja promieniowanie GAMMA (25 kGy). Rozmiary od 6,0 do 9,0.</t>
  </si>
  <si>
    <t>Nazwa i adres Wykonawcy:
………………………………................………………</t>
  </si>
  <si>
    <t>nr sprawy 37/2024/TP</t>
  </si>
  <si>
    <r>
      <t xml:space="preserve">Wymagane dane umieszczone fabrycznie przez producenta na opakowaniu rękawic </t>
    </r>
    <r>
      <rPr>
        <b/>
        <sz val="10"/>
        <color rgb="FFFF0000"/>
        <rFont val="Arial"/>
        <family val="2"/>
        <charset val="238"/>
      </rPr>
      <t>(</t>
    </r>
    <r>
      <rPr>
        <b/>
        <i/>
        <sz val="10"/>
        <color rgb="FFFF0000"/>
        <rFont val="Arial"/>
        <family val="2"/>
        <charset val="238"/>
      </rPr>
      <t>zdjęcie lub skan etykiety opakowania należy dołączyć do oferty zgodnie z zapisem Rozdzału VII pkt 1.2 ppkt. 6) SWZ)</t>
    </r>
    <r>
      <rPr>
        <b/>
        <sz val="10"/>
        <rFont val="Arial"/>
        <family val="2"/>
        <charset val="238"/>
      </rPr>
      <t>:</t>
    </r>
  </si>
  <si>
    <t xml:space="preserve"> Parametr oferowany (zaznaczyć TAK lub NIE) </t>
  </si>
  <si>
    <t xml:space="preserve">Zgodnie z Rozdziałem XXIII SWZ - Przy wyborze ofert dla Części 1 Zamawiający będzie się kierował następującymi kryteriami oceny </t>
  </si>
  <si>
    <t>Parametry jakościowe (Pj)</t>
  </si>
  <si>
    <r>
      <t xml:space="preserve">FORMULARZ CENOWY                                                                                                                                                                                                      </t>
    </r>
    <r>
      <rPr>
        <i/>
        <sz val="10"/>
        <rFont val="Arial"/>
        <family val="2"/>
        <charset val="238"/>
      </rPr>
      <t xml:space="preserve">DOSTAWY RĘKAWIC DIAGNOSTYCZNYCH I CHIRURGICZNYCH JEDNORAZOWEGO UŻYTKU </t>
    </r>
    <r>
      <rPr>
        <b/>
        <sz val="10"/>
        <rFont val="Arial"/>
        <family val="2"/>
        <charset val="238"/>
      </rPr>
      <t xml:space="preserve">                             </t>
    </r>
    <r>
      <rPr>
        <b/>
        <sz val="12"/>
        <rFont val="Arial"/>
        <family val="2"/>
        <charset val="238"/>
      </rPr>
      <t xml:space="preserve">                                  </t>
    </r>
  </si>
  <si>
    <r>
      <t xml:space="preserve">FORMULARZ CENOWY                                                                                                                                                                                </t>
    </r>
    <r>
      <rPr>
        <i/>
        <sz val="10"/>
        <rFont val="Arial"/>
        <family val="2"/>
        <charset val="238"/>
      </rPr>
      <t xml:space="preserve">DOSTAWY RĘKAWIC DIAGNOSTYCZNYCH I CHIRURGICZNYCH JEDNORAZOWEGO UŻYTKU   </t>
    </r>
    <r>
      <rPr>
        <sz val="12"/>
        <rFont val="Arial"/>
        <family val="2"/>
        <charset val="238"/>
      </rPr>
      <t xml:space="preserve">    </t>
    </r>
    <r>
      <rPr>
        <b/>
        <sz val="12"/>
        <rFont val="Arial"/>
        <family val="2"/>
        <charset val="238"/>
      </rPr>
      <t xml:space="preserve">                                                   </t>
    </r>
  </si>
  <si>
    <r>
      <t xml:space="preserve">FORMULARZ CENOWY                                                                                                                                                                                    </t>
    </r>
    <r>
      <rPr>
        <i/>
        <sz val="10"/>
        <rFont val="Arial"/>
        <family val="2"/>
        <charset val="238"/>
      </rPr>
      <t xml:space="preserve">DOSTAWY RĘKAWIC DIAGNOSTYCZNYCH I CHIRURGICZNYCH JEDNORAZOWEGO UŻYTKU    </t>
    </r>
    <r>
      <rPr>
        <b/>
        <sz val="12"/>
        <rFont val="Arial"/>
        <family val="2"/>
        <charset val="238"/>
      </rPr>
      <t xml:space="preserve">                                                              </t>
    </r>
  </si>
  <si>
    <t> rękawice diagnostyczne niejałowe, nitrylowe, bezpudrowe z warstwę polimerową wewnętrzną.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</si>
</sst>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z_ł_-;\-* #,##0.00,_z_ł_-;_-* \-??\ _z_ł_-;_-@_-"/>
  </numFmts>
  <fonts count="13" x14ac:knownFonts="1">
    <font>
      <sz val="10"/>
      <name val="Arial CE"/>
      <charset val="238"/>
    </font>
    <font>
      <sz val="10"/>
      <name val="Arial"/>
      <family val="2"/>
      <charset val="238"/>
    </font>
    <font>
      <b/>
      <sz val="10"/>
      <name val="Arial"/>
      <family val="2"/>
      <charset val="238"/>
    </font>
    <font>
      <b/>
      <sz val="12"/>
      <name val="Arial"/>
      <family val="2"/>
      <charset val="238"/>
    </font>
    <font>
      <b/>
      <i/>
      <sz val="10"/>
      <name val="Arial"/>
      <family val="2"/>
      <charset val="238"/>
    </font>
    <font>
      <b/>
      <sz val="10"/>
      <color rgb="FFFF0000"/>
      <name val="Arial"/>
      <family val="2"/>
      <charset val="238"/>
    </font>
    <font>
      <b/>
      <i/>
      <sz val="10"/>
      <color rgb="FFFF0000"/>
      <name val="Arial"/>
      <family val="2"/>
      <charset val="238"/>
    </font>
    <font>
      <b/>
      <i/>
      <sz val="9"/>
      <name val="Arial"/>
      <family val="2"/>
      <charset val="238"/>
    </font>
    <font>
      <i/>
      <sz val="10"/>
      <name val="Arial"/>
      <family val="2"/>
      <charset val="238"/>
    </font>
    <font>
      <b/>
      <sz val="9"/>
      <name val="Arial"/>
      <family val="2"/>
      <charset val="238"/>
    </font>
    <font>
      <sz val="9"/>
      <name val="Arial"/>
      <family val="2"/>
      <charset val="238"/>
    </font>
    <font>
      <sz val="10"/>
      <name val="Arial CE"/>
      <charset val="238"/>
    </font>
    <font>
      <sz val="12"/>
      <name val="Arial"/>
      <family val="2"/>
      <charset val="238"/>
    </font>
  </fonts>
  <fills count="7">
    <fill>
      <patternFill patternType="none"/>
    </fill>
    <fill>
      <patternFill patternType="gray125"/>
    </fill>
    <fill>
      <patternFill patternType="solid">
        <fgColor rgb="FFFFF2CC"/>
        <bgColor rgb="FFF2F2F2"/>
      </patternFill>
    </fill>
    <fill>
      <patternFill patternType="solid">
        <fgColor rgb="FFE7E6E6"/>
        <bgColor rgb="FFEDEDED"/>
      </patternFill>
    </fill>
    <fill>
      <patternFill patternType="solid">
        <fgColor rgb="FFEDEDED"/>
        <bgColor rgb="FFF2F2F2"/>
      </patternFill>
    </fill>
    <fill>
      <patternFill patternType="solid">
        <fgColor rgb="FFF2F2F2"/>
        <bgColor rgb="FFEDEDED"/>
      </patternFill>
    </fill>
    <fill>
      <patternFill patternType="solid">
        <fgColor theme="7" tint="0.79998168889431442"/>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164" fontId="11" fillId="0" borderId="0" applyBorder="0" applyProtection="0"/>
    <xf numFmtId="0" fontId="1" fillId="0" borderId="0"/>
  </cellStyleXfs>
  <cellXfs count="69">
    <xf numFmtId="0" fontId="0" fillId="0" borderId="0" xfId="0"/>
    <xf numFmtId="0" fontId="1" fillId="0" borderId="0" xfId="0" applyFont="1" applyAlignment="1">
      <alignment horizontal="center" vertical="center"/>
    </xf>
    <xf numFmtId="164" fontId="1" fillId="0" borderId="0" xfId="1" applyFont="1" applyBorder="1" applyAlignment="1" applyProtection="1">
      <alignment horizontal="center" vertical="center"/>
    </xf>
    <xf numFmtId="0" fontId="2" fillId="2" borderId="2" xfId="2" applyFont="1" applyFill="1" applyBorder="1" applyAlignment="1">
      <alignment horizontal="center" vertical="center" wrapText="1"/>
    </xf>
    <xf numFmtId="0" fontId="1" fillId="3" borderId="2" xfId="2" applyFill="1" applyBorder="1" applyAlignment="1">
      <alignment wrapText="1"/>
    </xf>
    <xf numFmtId="0" fontId="1" fillId="3" borderId="2" xfId="2" applyFill="1" applyBorder="1" applyAlignment="1">
      <alignment horizontal="center" wrapText="1"/>
    </xf>
    <xf numFmtId="49" fontId="4" fillId="3" borderId="2" xfId="2" applyNumberFormat="1" applyFont="1" applyFill="1" applyBorder="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1" fillId="0" borderId="2" xfId="0" applyFont="1" applyBorder="1" applyAlignment="1">
      <alignment horizontal="center" vertical="center" wrapText="1"/>
    </xf>
    <xf numFmtId="164" fontId="1" fillId="0" borderId="2" xfId="1" applyFont="1" applyBorder="1" applyAlignment="1" applyProtection="1">
      <alignment horizontal="left" vertical="center" wrapText="1"/>
    </xf>
    <xf numFmtId="3" fontId="1" fillId="0" borderId="2"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9" fontId="1" fillId="0" borderId="2" xfId="0" applyNumberFormat="1" applyFont="1" applyBorder="1" applyAlignment="1">
      <alignment horizontal="center" vertical="center" wrapText="1"/>
    </xf>
    <xf numFmtId="0" fontId="1" fillId="0" borderId="0" xfId="0" applyFont="1" applyAlignment="1">
      <alignment horizontal="center" vertical="center" wrapText="1"/>
    </xf>
    <xf numFmtId="4" fontId="1" fillId="4" borderId="2" xfId="0" applyNumberFormat="1" applyFont="1" applyFill="1" applyBorder="1" applyAlignment="1">
      <alignment horizontal="center" vertical="center" wrapText="1"/>
    </xf>
    <xf numFmtId="9" fontId="1" fillId="4" borderId="2" xfId="0" applyNumberFormat="1" applyFont="1" applyFill="1" applyBorder="1" applyAlignment="1">
      <alignment horizontal="center" vertical="center" wrapText="1"/>
    </xf>
    <xf numFmtId="0" fontId="2" fillId="0" borderId="0" xfId="0" applyFont="1" applyAlignment="1">
      <alignment horizontal="right" vertical="center" wrapText="1"/>
    </xf>
    <xf numFmtId="0" fontId="1" fillId="0" borderId="0" xfId="0" applyFont="1" applyAlignment="1">
      <alignment horizontal="right" vertical="center" wrapText="1"/>
    </xf>
    <xf numFmtId="4" fontId="1" fillId="0" borderId="0" xfId="0" applyNumberFormat="1" applyFont="1" applyAlignment="1">
      <alignment horizontal="center" vertical="center" wrapText="1"/>
    </xf>
    <xf numFmtId="9" fontId="1" fillId="0" borderId="0" xfId="0" applyNumberFormat="1" applyFont="1" applyAlignment="1">
      <alignment horizontal="center" vertical="center" wrapText="1"/>
    </xf>
    <xf numFmtId="4" fontId="2" fillId="4" borderId="2" xfId="0" applyNumberFormat="1"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0" borderId="2" xfId="0" applyFont="1" applyBorder="1" applyAlignment="1">
      <alignment horizontal="center" vertical="center" wrapText="1"/>
    </xf>
    <xf numFmtId="164" fontId="10" fillId="0" borderId="2" xfId="1" applyFont="1" applyBorder="1" applyAlignment="1" applyProtection="1">
      <alignment horizontal="left" vertical="center" wrapText="1"/>
    </xf>
    <xf numFmtId="3" fontId="10" fillId="0" borderId="2" xfId="0" applyNumberFormat="1" applyFont="1" applyBorder="1" applyAlignment="1">
      <alignment horizontal="center" vertical="center" wrapText="1"/>
    </xf>
    <xf numFmtId="4" fontId="1" fillId="5" borderId="2" xfId="0" applyNumberFormat="1" applyFont="1" applyFill="1" applyBorder="1" applyAlignment="1">
      <alignment horizontal="center" vertical="center" wrapText="1"/>
    </xf>
    <xf numFmtId="9" fontId="1" fillId="5" borderId="2" xfId="0" applyNumberFormat="1" applyFont="1" applyFill="1" applyBorder="1" applyAlignment="1">
      <alignment horizontal="center" vertical="center" wrapText="1"/>
    </xf>
    <xf numFmtId="0" fontId="7" fillId="0" borderId="0" xfId="2" applyFont="1" applyAlignment="1">
      <alignment vertical="center" wrapText="1"/>
    </xf>
    <xf numFmtId="0" fontId="2" fillId="0" borderId="0" xfId="2" applyFont="1"/>
    <xf numFmtId="0" fontId="1" fillId="0" borderId="0" xfId="0" applyFont="1" applyAlignment="1">
      <alignment vertical="center"/>
    </xf>
    <xf numFmtId="0" fontId="2" fillId="0" borderId="4" xfId="0" applyFont="1" applyBorder="1" applyAlignment="1">
      <alignment vertical="center"/>
    </xf>
    <xf numFmtId="0" fontId="9" fillId="0" borderId="10" xfId="0" applyFont="1" applyBorder="1" applyAlignment="1">
      <alignment horizontal="right" vertical="center" wrapText="1"/>
    </xf>
    <xf numFmtId="0" fontId="9" fillId="0" borderId="4" xfId="0" applyFont="1" applyBorder="1" applyAlignment="1">
      <alignment horizontal="right" vertical="center" wrapText="1"/>
    </xf>
    <xf numFmtId="0" fontId="9" fillId="0" borderId="11" xfId="0" applyFont="1" applyBorder="1" applyAlignment="1">
      <alignment horizontal="right" vertical="center" wrapText="1"/>
    </xf>
    <xf numFmtId="4" fontId="1" fillId="0" borderId="5" xfId="0" applyNumberFormat="1" applyFont="1" applyBorder="1" applyAlignment="1">
      <alignment horizontal="center" vertical="center" wrapText="1"/>
    </xf>
    <xf numFmtId="9" fontId="1" fillId="0" borderId="5" xfId="0" applyNumberFormat="1" applyFont="1" applyBorder="1" applyAlignment="1">
      <alignment horizontal="center" vertical="center" wrapText="1"/>
    </xf>
    <xf numFmtId="0" fontId="2" fillId="4" borderId="3" xfId="0" applyFont="1" applyFill="1" applyBorder="1" applyAlignment="1">
      <alignment horizontal="right" vertical="center" wrapText="1"/>
    </xf>
    <xf numFmtId="0" fontId="2"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right" vertical="center"/>
    </xf>
    <xf numFmtId="0" fontId="1" fillId="0" borderId="0" xfId="0" applyFont="1" applyAlignment="1">
      <alignment horizontal="left" vertical="top" wrapText="1"/>
    </xf>
    <xf numFmtId="49" fontId="3" fillId="0" borderId="0" xfId="1" applyNumberFormat="1" applyFont="1" applyBorder="1" applyAlignment="1" applyProtection="1">
      <alignment horizontal="center" vertical="center" wrapText="1"/>
    </xf>
    <xf numFmtId="0" fontId="2" fillId="0" borderId="1" xfId="0" applyFont="1" applyBorder="1" applyAlignment="1">
      <alignment horizontal="left" vertical="center"/>
    </xf>
    <xf numFmtId="0" fontId="2" fillId="2" borderId="5" xfId="0" applyFont="1" applyFill="1" applyBorder="1" applyAlignment="1">
      <alignment horizontal="left" vertical="center" wrapText="1"/>
    </xf>
    <xf numFmtId="0" fontId="1" fillId="2" borderId="6" xfId="0" applyFont="1" applyFill="1" applyBorder="1" applyAlignment="1">
      <alignment horizontal="left" vertical="center"/>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2" fillId="2" borderId="2" xfId="0" applyFont="1" applyFill="1" applyBorder="1" applyAlignment="1">
      <alignment horizontal="center" vertical="center"/>
    </xf>
    <xf numFmtId="164" fontId="5" fillId="2" borderId="2" xfId="1" applyFont="1" applyFill="1" applyBorder="1" applyAlignment="1" applyProtection="1">
      <alignment horizontal="center" vertical="center" wrapText="1"/>
    </xf>
    <xf numFmtId="0" fontId="5" fillId="6" borderId="2" xfId="0" applyFont="1" applyFill="1" applyBorder="1" applyAlignment="1">
      <alignment horizontal="center" vertical="center" wrapText="1"/>
    </xf>
    <xf numFmtId="0" fontId="2" fillId="4" borderId="2" xfId="0" applyFont="1" applyFill="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2" fillId="4" borderId="2" xfId="0" applyFont="1" applyFill="1" applyBorder="1" applyAlignment="1">
      <alignment horizontal="center" vertical="center" wrapText="1"/>
    </xf>
    <xf numFmtId="0" fontId="2" fillId="4" borderId="2" xfId="0" applyFont="1" applyFill="1" applyBorder="1" applyAlignment="1">
      <alignment horizontal="right" vertical="center" wrapText="1"/>
    </xf>
    <xf numFmtId="0" fontId="1" fillId="0" borderId="0" xfId="0" applyFont="1" applyAlignment="1">
      <alignment horizontal="left" vertical="center" wrapText="1"/>
    </xf>
    <xf numFmtId="0" fontId="8" fillId="2" borderId="0" xfId="0" applyFont="1" applyFill="1" applyAlignment="1">
      <alignment horizontal="left" vertical="center" wrapText="1"/>
    </xf>
    <xf numFmtId="0" fontId="1" fillId="2" borderId="0" xfId="0" applyFont="1" applyFill="1" applyAlignment="1">
      <alignment horizontal="left" vertical="center"/>
    </xf>
    <xf numFmtId="0" fontId="2" fillId="0" borderId="0" xfId="0" applyFont="1" applyAlignment="1">
      <alignment vertical="center" wrapText="1"/>
    </xf>
    <xf numFmtId="0" fontId="8" fillId="2" borderId="0" xfId="0" applyFont="1" applyFill="1" applyAlignment="1">
      <alignment horizontal="left" vertical="center"/>
    </xf>
    <xf numFmtId="0" fontId="9" fillId="0" borderId="1" xfId="0" applyFont="1" applyBorder="1" applyAlignment="1">
      <alignment horizontal="left" vertical="center"/>
    </xf>
    <xf numFmtId="0" fontId="9" fillId="5" borderId="8" xfId="0" applyFont="1" applyFill="1" applyBorder="1" applyAlignment="1">
      <alignment horizontal="right" vertical="center" wrapText="1"/>
    </xf>
    <xf numFmtId="0" fontId="9" fillId="5" borderId="3" xfId="0" applyFont="1" applyFill="1" applyBorder="1" applyAlignment="1">
      <alignment horizontal="right" vertical="center" wrapText="1"/>
    </xf>
    <xf numFmtId="0" fontId="9" fillId="5" borderId="9" xfId="0" applyFont="1" applyFill="1" applyBorder="1" applyAlignment="1">
      <alignment horizontal="right" vertical="center" wrapText="1"/>
    </xf>
    <xf numFmtId="0" fontId="10" fillId="0" borderId="7" xfId="0" applyFont="1" applyBorder="1" applyAlignment="1">
      <alignment horizontal="left" vertical="center" wrapText="1"/>
    </xf>
    <xf numFmtId="0" fontId="2" fillId="0" borderId="0" xfId="2" applyFont="1" applyAlignment="1">
      <alignment horizontal="center"/>
    </xf>
    <xf numFmtId="0" fontId="9" fillId="0" borderId="5" xfId="0" applyFont="1" applyBorder="1" applyAlignment="1">
      <alignment horizontal="left" vertical="center"/>
    </xf>
  </cellXfs>
  <cellStyles count="3">
    <cellStyle name="Dziesiętny" xfId="1" builtinId="3"/>
    <cellStyle name="Normalny" xfId="0" builtinId="0"/>
    <cellStyle name="Tekst objaśnienia" xfId="2" builtinId="53" customBuiltin="1"/>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2CC"/>
      <rgbColor rgb="FFEDEDED"/>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E7E6E6"/>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44"/>
  <sheetViews>
    <sheetView topLeftCell="A7" zoomScaleNormal="100" workbookViewId="0">
      <selection activeCell="A17" sqref="A17:K17"/>
    </sheetView>
  </sheetViews>
  <sheetFormatPr defaultRowHeight="12.75" x14ac:dyDescent="0.2"/>
  <cols>
    <col min="1" max="1" width="6.42578125" style="1" customWidth="1"/>
    <col min="2" max="2" width="18.42578125" style="1" customWidth="1"/>
    <col min="3" max="3" width="33.42578125" style="2" customWidth="1"/>
    <col min="4" max="4" width="8.7109375" style="1" customWidth="1"/>
    <col min="5" max="5" width="6.7109375" style="1" customWidth="1"/>
    <col min="6" max="7" width="13.28515625" style="1" customWidth="1"/>
    <col min="8" max="8" width="5.28515625" style="1" customWidth="1"/>
    <col min="9" max="9" width="9.28515625" style="1" customWidth="1"/>
    <col min="10" max="10" width="12.28515625" style="1" customWidth="1"/>
    <col min="11" max="11" width="13.28515625" style="1" customWidth="1"/>
    <col min="12" max="1025" width="9.28515625" style="1" customWidth="1"/>
  </cols>
  <sheetData>
    <row r="1" spans="1:12" s="1" customFormat="1" ht="12.75" customHeight="1" x14ac:dyDescent="0.2">
      <c r="A1" s="40" t="s">
        <v>95</v>
      </c>
      <c r="B1" s="40"/>
      <c r="J1" s="41" t="s">
        <v>0</v>
      </c>
      <c r="K1" s="41"/>
    </row>
    <row r="2" spans="1:12" ht="57" customHeight="1" x14ac:dyDescent="0.2">
      <c r="A2" s="42" t="s">
        <v>94</v>
      </c>
      <c r="B2" s="42"/>
      <c r="C2" s="42"/>
    </row>
    <row r="3" spans="1:12" ht="42.75" customHeight="1" x14ac:dyDescent="0.2">
      <c r="A3" s="43" t="s">
        <v>100</v>
      </c>
      <c r="B3" s="43"/>
      <c r="C3" s="43"/>
      <c r="D3" s="43"/>
      <c r="E3" s="43"/>
      <c r="F3" s="43"/>
      <c r="G3" s="43"/>
      <c r="H3" s="43"/>
      <c r="I3" s="43"/>
      <c r="J3" s="43"/>
      <c r="K3" s="43"/>
    </row>
    <row r="4" spans="1:12" ht="13.5" customHeight="1" x14ac:dyDescent="0.2">
      <c r="A4" s="44" t="s">
        <v>1</v>
      </c>
      <c r="B4" s="44"/>
      <c r="C4" s="44"/>
      <c r="D4" s="44"/>
      <c r="E4" s="44"/>
      <c r="F4" s="44"/>
      <c r="G4" s="44"/>
      <c r="H4" s="44"/>
      <c r="I4" s="44"/>
      <c r="J4" s="44"/>
      <c r="K4" s="44"/>
    </row>
    <row r="5" spans="1:12" ht="38.25" x14ac:dyDescent="0.2">
      <c r="A5" s="3" t="s">
        <v>2</v>
      </c>
      <c r="B5" s="3" t="s">
        <v>3</v>
      </c>
      <c r="C5" s="3" t="s">
        <v>4</v>
      </c>
      <c r="D5" s="3" t="s">
        <v>5</v>
      </c>
      <c r="E5" s="3" t="s">
        <v>6</v>
      </c>
      <c r="F5" s="3" t="s">
        <v>7</v>
      </c>
      <c r="G5" s="3" t="s">
        <v>8</v>
      </c>
      <c r="H5" s="3" t="s">
        <v>9</v>
      </c>
      <c r="I5" s="3" t="s">
        <v>10</v>
      </c>
      <c r="J5" s="3" t="s">
        <v>11</v>
      </c>
      <c r="K5" s="3" t="s">
        <v>12</v>
      </c>
    </row>
    <row r="6" spans="1:12" s="8" customFormat="1" x14ac:dyDescent="0.2">
      <c r="A6" s="4"/>
      <c r="B6" s="4"/>
      <c r="C6" s="4"/>
      <c r="D6" s="4"/>
      <c r="E6" s="5" t="s">
        <v>13</v>
      </c>
      <c r="F6" s="6" t="s">
        <v>14</v>
      </c>
      <c r="G6" s="6" t="s">
        <v>15</v>
      </c>
      <c r="H6" s="6" t="s">
        <v>16</v>
      </c>
      <c r="I6" s="6" t="s">
        <v>17</v>
      </c>
      <c r="J6" s="6" t="s">
        <v>18</v>
      </c>
      <c r="K6" s="6" t="s">
        <v>19</v>
      </c>
      <c r="L6" s="7"/>
    </row>
    <row r="7" spans="1:12" ht="25.5" x14ac:dyDescent="0.2">
      <c r="A7" s="9">
        <v>1</v>
      </c>
      <c r="B7" s="9"/>
      <c r="C7" s="10" t="s">
        <v>20</v>
      </c>
      <c r="D7" s="9" t="s">
        <v>21</v>
      </c>
      <c r="E7" s="11">
        <v>45000</v>
      </c>
      <c r="F7" s="12">
        <v>0</v>
      </c>
      <c r="G7" s="12">
        <f>E7*F7</f>
        <v>0</v>
      </c>
      <c r="H7" s="13">
        <v>0.08</v>
      </c>
      <c r="I7" s="12">
        <f>G7*H7</f>
        <v>0</v>
      </c>
      <c r="J7" s="12">
        <f>K7/E7</f>
        <v>0</v>
      </c>
      <c r="K7" s="12">
        <f>G7+I7</f>
        <v>0</v>
      </c>
      <c r="L7" s="14"/>
    </row>
    <row r="8" spans="1:12" ht="18" customHeight="1" x14ac:dyDescent="0.2">
      <c r="A8" s="37" t="s">
        <v>22</v>
      </c>
      <c r="B8" s="37"/>
      <c r="C8" s="37"/>
      <c r="D8" s="37"/>
      <c r="E8" s="37"/>
      <c r="F8" s="37"/>
      <c r="G8" s="15">
        <f>SUM(G7)</f>
        <v>0</v>
      </c>
      <c r="H8" s="16"/>
      <c r="I8" s="15">
        <f>SUM(I7)</f>
        <v>0</v>
      </c>
      <c r="J8" s="15"/>
      <c r="K8" s="15">
        <f>SUM(K7)</f>
        <v>0</v>
      </c>
      <c r="L8" s="14"/>
    </row>
    <row r="9" spans="1:12" ht="12.75" customHeight="1" x14ac:dyDescent="0.2">
      <c r="A9" s="17"/>
      <c r="B9" s="18"/>
      <c r="C9" s="18"/>
      <c r="D9" s="18"/>
      <c r="E9" s="18"/>
      <c r="F9" s="18"/>
      <c r="G9" s="19"/>
      <c r="H9" s="20"/>
      <c r="I9" s="19"/>
      <c r="J9" s="19"/>
      <c r="K9" s="19"/>
      <c r="L9" s="14"/>
    </row>
    <row r="10" spans="1:12" ht="12" customHeight="1" x14ac:dyDescent="0.2">
      <c r="A10" s="38" t="s">
        <v>23</v>
      </c>
      <c r="B10" s="38"/>
      <c r="C10" s="38"/>
      <c r="D10" s="38"/>
      <c r="E10" s="38"/>
      <c r="F10" s="38"/>
      <c r="G10" s="38"/>
      <c r="H10" s="38"/>
      <c r="I10" s="38"/>
      <c r="J10" s="38"/>
      <c r="K10" s="38"/>
      <c r="L10" s="14"/>
    </row>
    <row r="11" spans="1:12" ht="12" customHeight="1" x14ac:dyDescent="0.2">
      <c r="A11" s="39" t="s">
        <v>103</v>
      </c>
      <c r="B11" s="39"/>
      <c r="C11" s="39"/>
      <c r="D11" s="39"/>
      <c r="E11" s="39"/>
      <c r="F11" s="39"/>
      <c r="G11" s="39"/>
      <c r="H11" s="39"/>
      <c r="I11" s="39"/>
      <c r="J11" s="39"/>
      <c r="K11" s="39"/>
      <c r="L11" s="14"/>
    </row>
    <row r="12" spans="1:12" ht="12" customHeight="1" x14ac:dyDescent="0.2">
      <c r="A12" s="39" t="s">
        <v>24</v>
      </c>
      <c r="B12" s="39"/>
      <c r="C12" s="39"/>
      <c r="D12" s="39"/>
      <c r="E12" s="39"/>
      <c r="F12" s="39"/>
      <c r="G12" s="39"/>
      <c r="H12" s="39"/>
      <c r="I12" s="39"/>
      <c r="J12" s="39"/>
      <c r="K12" s="39"/>
      <c r="L12" s="14"/>
    </row>
    <row r="13" spans="1:12" x14ac:dyDescent="0.2">
      <c r="A13" s="39" t="s">
        <v>25</v>
      </c>
      <c r="B13" s="39"/>
      <c r="C13" s="39"/>
      <c r="D13" s="39"/>
      <c r="E13" s="39"/>
      <c r="F13" s="39"/>
      <c r="G13" s="39"/>
      <c r="H13" s="39"/>
      <c r="I13" s="39"/>
      <c r="J13" s="39"/>
      <c r="K13" s="39"/>
      <c r="L13" s="14"/>
    </row>
    <row r="14" spans="1:12" ht="14.25" customHeight="1" x14ac:dyDescent="0.2">
      <c r="A14" s="39" t="s">
        <v>26</v>
      </c>
      <c r="B14" s="39"/>
      <c r="C14" s="39"/>
      <c r="D14" s="39"/>
      <c r="E14" s="39"/>
      <c r="F14" s="39"/>
      <c r="G14" s="39"/>
      <c r="H14" s="39"/>
      <c r="I14" s="39"/>
      <c r="J14" s="39"/>
      <c r="K14" s="39"/>
      <c r="L14" s="14"/>
    </row>
    <row r="15" spans="1:12" ht="18" customHeight="1" x14ac:dyDescent="0.2">
      <c r="A15" s="39" t="s">
        <v>27</v>
      </c>
      <c r="B15" s="39"/>
      <c r="C15" s="39"/>
      <c r="D15" s="39"/>
      <c r="E15" s="39"/>
      <c r="F15" s="39"/>
      <c r="G15" s="39"/>
      <c r="H15" s="39"/>
      <c r="I15" s="39"/>
      <c r="J15" s="39"/>
      <c r="K15" s="39"/>
      <c r="L15" s="14"/>
    </row>
    <row r="16" spans="1:12" ht="34.5" customHeight="1" x14ac:dyDescent="0.2">
      <c r="A16" s="39" t="s">
        <v>28</v>
      </c>
      <c r="B16" s="39"/>
      <c r="C16" s="39"/>
      <c r="D16" s="39"/>
      <c r="E16" s="39"/>
      <c r="F16" s="39"/>
      <c r="G16" s="39"/>
      <c r="H16" s="39"/>
      <c r="I16" s="39"/>
      <c r="J16" s="39"/>
      <c r="K16" s="39"/>
      <c r="L16" s="14"/>
    </row>
    <row r="17" spans="1:11" ht="26.25" customHeight="1" x14ac:dyDescent="0.2">
      <c r="A17" s="45" t="s">
        <v>96</v>
      </c>
      <c r="B17" s="45"/>
      <c r="C17" s="45"/>
      <c r="D17" s="45"/>
      <c r="E17" s="45"/>
      <c r="F17" s="45"/>
      <c r="G17" s="45"/>
      <c r="H17" s="45"/>
      <c r="I17" s="45"/>
      <c r="J17" s="45"/>
      <c r="K17" s="45"/>
    </row>
    <row r="18" spans="1:11" ht="22.5" customHeight="1" x14ac:dyDescent="0.2">
      <c r="A18" s="46" t="s">
        <v>29</v>
      </c>
      <c r="B18" s="46"/>
      <c r="C18" s="46"/>
      <c r="D18" s="46"/>
      <c r="E18" s="46"/>
      <c r="F18" s="46"/>
      <c r="G18" s="46"/>
      <c r="H18" s="46"/>
      <c r="I18" s="46"/>
      <c r="J18" s="46"/>
      <c r="K18" s="46"/>
    </row>
    <row r="19" spans="1:11" ht="21" customHeight="1" x14ac:dyDescent="0.2">
      <c r="A19" s="46" t="s">
        <v>30</v>
      </c>
      <c r="B19" s="46"/>
      <c r="C19" s="46"/>
      <c r="D19" s="46"/>
      <c r="E19" s="46"/>
      <c r="F19" s="46"/>
      <c r="G19" s="46"/>
      <c r="H19" s="46"/>
      <c r="I19" s="46"/>
      <c r="J19" s="46"/>
      <c r="K19" s="46"/>
    </row>
    <row r="20" spans="1:11" ht="18.75" customHeight="1" x14ac:dyDescent="0.2">
      <c r="A20" s="46" t="s">
        <v>31</v>
      </c>
      <c r="B20" s="46"/>
      <c r="C20" s="46"/>
      <c r="D20" s="46"/>
      <c r="E20" s="46"/>
      <c r="F20" s="46"/>
      <c r="G20" s="46"/>
      <c r="H20" s="46"/>
      <c r="I20" s="46"/>
      <c r="J20" s="46"/>
      <c r="K20" s="46"/>
    </row>
    <row r="21" spans="1:11" ht="21" customHeight="1" x14ac:dyDescent="0.2">
      <c r="A21" s="47" t="s">
        <v>32</v>
      </c>
      <c r="B21" s="47"/>
      <c r="C21" s="47"/>
      <c r="D21" s="47"/>
      <c r="E21" s="47"/>
      <c r="F21" s="47"/>
      <c r="G21" s="47"/>
      <c r="H21" s="47"/>
      <c r="I21" s="47"/>
      <c r="J21" s="47"/>
      <c r="K21" s="47"/>
    </row>
    <row r="22" spans="1:11" ht="23.25" customHeight="1" x14ac:dyDescent="0.2">
      <c r="A22" s="46" t="s">
        <v>33</v>
      </c>
      <c r="B22" s="46"/>
      <c r="C22" s="46"/>
      <c r="D22" s="46"/>
      <c r="E22" s="46"/>
      <c r="F22" s="46"/>
      <c r="G22" s="46"/>
      <c r="H22" s="46"/>
      <c r="I22" s="46"/>
      <c r="J22" s="46"/>
      <c r="K22" s="46"/>
    </row>
    <row r="23" spans="1:11" ht="31.5" customHeight="1" x14ac:dyDescent="0.2">
      <c r="A23" s="46" t="s">
        <v>34</v>
      </c>
      <c r="B23" s="46"/>
      <c r="C23" s="46"/>
      <c r="D23" s="46"/>
      <c r="E23" s="46"/>
      <c r="F23" s="46"/>
      <c r="G23" s="46"/>
      <c r="H23" s="46"/>
      <c r="I23" s="46"/>
      <c r="J23" s="46"/>
      <c r="K23" s="46"/>
    </row>
    <row r="24" spans="1:11" ht="23.25" customHeight="1" x14ac:dyDescent="0.2">
      <c r="A24" s="47" t="s">
        <v>35</v>
      </c>
      <c r="B24" s="47"/>
      <c r="C24" s="47"/>
      <c r="D24" s="47"/>
      <c r="E24" s="47"/>
      <c r="F24" s="47"/>
      <c r="G24" s="47"/>
      <c r="H24" s="47"/>
      <c r="I24" s="47"/>
      <c r="J24" s="47"/>
      <c r="K24" s="47"/>
    </row>
    <row r="25" spans="1:11" ht="44.25" customHeight="1" x14ac:dyDescent="0.2">
      <c r="A25" s="48" t="s">
        <v>36</v>
      </c>
      <c r="B25" s="48"/>
      <c r="C25" s="48"/>
      <c r="D25" s="48"/>
      <c r="E25" s="48"/>
      <c r="F25" s="48"/>
      <c r="G25" s="48"/>
      <c r="H25" s="48"/>
      <c r="I25" s="48"/>
      <c r="J25" s="48"/>
      <c r="K25" s="48"/>
    </row>
    <row r="26" spans="1:11" x14ac:dyDescent="0.2">
      <c r="A26" s="38" t="s">
        <v>37</v>
      </c>
      <c r="B26" s="38"/>
      <c r="C26" s="38"/>
      <c r="D26" s="38"/>
      <c r="E26" s="38"/>
      <c r="F26" s="38"/>
      <c r="G26" s="38"/>
      <c r="H26" s="38"/>
      <c r="I26" s="38"/>
      <c r="J26" s="38"/>
      <c r="K26" s="38"/>
    </row>
    <row r="27" spans="1:11" ht="20.25" customHeight="1" x14ac:dyDescent="0.2">
      <c r="A27" s="39" t="s">
        <v>38</v>
      </c>
      <c r="B27" s="39"/>
      <c r="C27" s="39"/>
      <c r="D27" s="39"/>
      <c r="E27" s="39"/>
      <c r="F27" s="39"/>
      <c r="G27" s="39"/>
      <c r="H27" s="39"/>
      <c r="I27" s="39"/>
      <c r="J27" s="39"/>
      <c r="K27" s="39"/>
    </row>
    <row r="28" spans="1:11" ht="26.25" customHeight="1" x14ac:dyDescent="0.2">
      <c r="A28" s="39" t="s">
        <v>39</v>
      </c>
      <c r="B28" s="39"/>
      <c r="C28" s="39"/>
      <c r="D28" s="39"/>
      <c r="E28" s="39"/>
      <c r="F28" s="39"/>
      <c r="G28" s="39"/>
      <c r="H28" s="39"/>
      <c r="I28" s="39"/>
      <c r="J28" s="39"/>
      <c r="K28" s="39"/>
    </row>
    <row r="29" spans="1:11" ht="26.25" customHeight="1" x14ac:dyDescent="0.2">
      <c r="A29" s="39" t="s">
        <v>40</v>
      </c>
      <c r="B29" s="39"/>
      <c r="C29" s="39"/>
      <c r="D29" s="39"/>
      <c r="E29" s="39"/>
      <c r="F29" s="39"/>
      <c r="G29" s="39"/>
      <c r="H29" s="39"/>
      <c r="I29" s="39"/>
      <c r="J29" s="39"/>
      <c r="K29" s="39"/>
    </row>
    <row r="30" spans="1:11" ht="26.25" customHeight="1" x14ac:dyDescent="0.2">
      <c r="A30" s="39" t="s">
        <v>41</v>
      </c>
      <c r="B30" s="39"/>
      <c r="C30" s="39"/>
      <c r="D30" s="39"/>
      <c r="E30" s="39"/>
      <c r="F30" s="39"/>
      <c r="G30" s="39"/>
      <c r="H30" s="39"/>
      <c r="I30" s="39"/>
      <c r="J30" s="39"/>
      <c r="K30" s="39"/>
    </row>
    <row r="31" spans="1:11" ht="26.25" customHeight="1" x14ac:dyDescent="0.2">
      <c r="A31" s="51" t="s">
        <v>98</v>
      </c>
      <c r="B31" s="51"/>
      <c r="C31" s="51"/>
      <c r="D31" s="51"/>
      <c r="E31" s="51"/>
      <c r="F31" s="51"/>
      <c r="G31" s="51"/>
      <c r="H31" s="51"/>
      <c r="I31" s="51"/>
      <c r="J31" s="51"/>
      <c r="K31" s="51"/>
    </row>
    <row r="32" spans="1:11" ht="26.25" customHeight="1" x14ac:dyDescent="0.2">
      <c r="A32" s="49" t="s">
        <v>99</v>
      </c>
      <c r="B32" s="49"/>
      <c r="C32" s="49"/>
      <c r="D32" s="49"/>
      <c r="E32" s="49"/>
      <c r="F32" s="49" t="s">
        <v>42</v>
      </c>
      <c r="G32" s="49"/>
      <c r="H32" s="49"/>
      <c r="I32" s="50" t="s">
        <v>97</v>
      </c>
      <c r="J32" s="50"/>
      <c r="K32" s="50"/>
    </row>
    <row r="33" spans="1:11" ht="12.75" customHeight="1" x14ac:dyDescent="0.2">
      <c r="A33" s="52" t="s">
        <v>43</v>
      </c>
      <c r="B33" s="52"/>
      <c r="C33" s="53" t="s">
        <v>44</v>
      </c>
      <c r="D33" s="53"/>
      <c r="E33" s="53"/>
      <c r="F33" s="54" t="s">
        <v>45</v>
      </c>
      <c r="G33" s="54"/>
      <c r="H33" s="54"/>
      <c r="I33" s="54"/>
      <c r="J33" s="54"/>
      <c r="K33" s="54"/>
    </row>
    <row r="34" spans="1:11" ht="22.5" customHeight="1" x14ac:dyDescent="0.2">
      <c r="A34" s="52"/>
      <c r="B34" s="52"/>
      <c r="C34" s="53" t="s">
        <v>46</v>
      </c>
      <c r="D34" s="53"/>
      <c r="E34" s="53"/>
      <c r="F34" s="54" t="s">
        <v>47</v>
      </c>
      <c r="G34" s="54"/>
      <c r="H34" s="54"/>
      <c r="I34" s="54"/>
      <c r="J34" s="54"/>
      <c r="K34" s="54"/>
    </row>
    <row r="35" spans="1:11" ht="12.75" customHeight="1" x14ac:dyDescent="0.2">
      <c r="A35" s="55" t="s">
        <v>48</v>
      </c>
      <c r="B35" s="55"/>
      <c r="C35" s="53" t="s">
        <v>49</v>
      </c>
      <c r="D35" s="53"/>
      <c r="E35" s="53"/>
      <c r="F35" s="54" t="s">
        <v>45</v>
      </c>
      <c r="G35" s="54"/>
      <c r="H35" s="54"/>
      <c r="I35" s="54"/>
      <c r="J35" s="54"/>
      <c r="K35" s="54"/>
    </row>
    <row r="36" spans="1:11" ht="12.75" customHeight="1" x14ac:dyDescent="0.2">
      <c r="A36" s="55"/>
      <c r="B36" s="55"/>
      <c r="C36" s="53" t="s">
        <v>50</v>
      </c>
      <c r="D36" s="53"/>
      <c r="E36" s="53"/>
      <c r="F36" s="54" t="s">
        <v>47</v>
      </c>
      <c r="G36" s="54"/>
      <c r="H36" s="54"/>
      <c r="I36" s="54"/>
      <c r="J36" s="54"/>
      <c r="K36" s="54"/>
    </row>
    <row r="37" spans="1:11" x14ac:dyDescent="0.2">
      <c r="A37" s="39" t="s">
        <v>51</v>
      </c>
      <c r="B37" s="39"/>
      <c r="C37" s="39"/>
      <c r="D37" s="39"/>
      <c r="E37" s="39"/>
      <c r="F37" s="39"/>
      <c r="G37" s="39"/>
      <c r="H37" s="39"/>
      <c r="I37" s="39"/>
      <c r="J37" s="39"/>
      <c r="K37" s="39"/>
    </row>
    <row r="38" spans="1:11" x14ac:dyDescent="0.2">
      <c r="A38" s="39" t="s">
        <v>52</v>
      </c>
      <c r="B38" s="39"/>
      <c r="C38" s="39"/>
      <c r="D38" s="39"/>
      <c r="E38" s="39"/>
      <c r="F38" s="39"/>
      <c r="G38" s="39"/>
      <c r="H38" s="39"/>
      <c r="I38" s="39"/>
      <c r="J38" s="39"/>
      <c r="K38" s="39"/>
    </row>
    <row r="39" spans="1:11" x14ac:dyDescent="0.2">
      <c r="A39" s="39" t="s">
        <v>53</v>
      </c>
      <c r="B39" s="39"/>
      <c r="C39" s="39"/>
      <c r="D39" s="39"/>
      <c r="E39" s="39"/>
      <c r="F39" s="39"/>
      <c r="G39" s="39"/>
      <c r="H39" s="39"/>
      <c r="I39" s="39"/>
      <c r="J39" s="39"/>
      <c r="K39" s="39"/>
    </row>
    <row r="40" spans="1:11" ht="12" customHeight="1" x14ac:dyDescent="0.2">
      <c r="I40" s="28"/>
      <c r="J40" s="28"/>
      <c r="K40" s="28"/>
    </row>
    <row r="41" spans="1:11" x14ac:dyDescent="0.2">
      <c r="I41" s="30"/>
      <c r="J41" s="30"/>
      <c r="K41" s="30"/>
    </row>
    <row r="42" spans="1:11" x14ac:dyDescent="0.2">
      <c r="I42" s="30"/>
      <c r="J42" s="30"/>
      <c r="K42" s="30"/>
    </row>
    <row r="43" spans="1:11" x14ac:dyDescent="0.2">
      <c r="I43" s="30"/>
      <c r="J43" s="30"/>
      <c r="K43" s="30"/>
    </row>
    <row r="44" spans="1:11" x14ac:dyDescent="0.2">
      <c r="I44" s="30"/>
      <c r="J44" s="30"/>
      <c r="K44" s="30"/>
    </row>
  </sheetData>
  <mergeCells count="48">
    <mergeCell ref="A37:K37"/>
    <mergeCell ref="A38:K38"/>
    <mergeCell ref="A39:K39"/>
    <mergeCell ref="A35:B36"/>
    <mergeCell ref="C35:E35"/>
    <mergeCell ref="F35:H35"/>
    <mergeCell ref="I35:K35"/>
    <mergeCell ref="C36:E36"/>
    <mergeCell ref="F36:H36"/>
    <mergeCell ref="I36:K36"/>
    <mergeCell ref="A33:B34"/>
    <mergeCell ref="C33:E33"/>
    <mergeCell ref="F33:H33"/>
    <mergeCell ref="I33:K33"/>
    <mergeCell ref="C34:E34"/>
    <mergeCell ref="F34:H34"/>
    <mergeCell ref="I34:K34"/>
    <mergeCell ref="A27:K27"/>
    <mergeCell ref="A28:K28"/>
    <mergeCell ref="A29:K29"/>
    <mergeCell ref="A30:K30"/>
    <mergeCell ref="A32:E32"/>
    <mergeCell ref="F32:H32"/>
    <mergeCell ref="I32:K32"/>
    <mergeCell ref="A31:K31"/>
    <mergeCell ref="A22:K22"/>
    <mergeCell ref="A23:K23"/>
    <mergeCell ref="A24:K24"/>
    <mergeCell ref="A25:K25"/>
    <mergeCell ref="A26:K26"/>
    <mergeCell ref="A17:K17"/>
    <mergeCell ref="A18:K18"/>
    <mergeCell ref="A19:K19"/>
    <mergeCell ref="A20:K20"/>
    <mergeCell ref="A21:K21"/>
    <mergeCell ref="A12:K12"/>
    <mergeCell ref="A13:K13"/>
    <mergeCell ref="A14:K14"/>
    <mergeCell ref="A15:K15"/>
    <mergeCell ref="A16:K16"/>
    <mergeCell ref="A8:F8"/>
    <mergeCell ref="A10:K10"/>
    <mergeCell ref="A11:K11"/>
    <mergeCell ref="A1:B1"/>
    <mergeCell ref="J1:K1"/>
    <mergeCell ref="A2:C2"/>
    <mergeCell ref="A3:K3"/>
    <mergeCell ref="A4:K4"/>
  </mergeCells>
  <printOptions horizontalCentered="1"/>
  <pageMargins left="0.35416666666666702" right="0.3125" top="0.42708333333333298" bottom="0.196527777777778" header="0.51180555555555496" footer="0.51180555555555496"/>
  <pageSetup paperSize="9" scale="87" firstPageNumber="0" orientation="landscape" r:id="rId1"/>
  <rowBreaks count="1" manualBreakCount="1">
    <brk id="25"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K47"/>
  <sheetViews>
    <sheetView zoomScaleNormal="100" workbookViewId="0">
      <selection sqref="A1:K41"/>
    </sheetView>
  </sheetViews>
  <sheetFormatPr defaultRowHeight="12.75" x14ac:dyDescent="0.2"/>
  <cols>
    <col min="1" max="1" width="4.7109375" style="1" customWidth="1"/>
    <col min="2" max="2" width="13.28515625" style="1" customWidth="1"/>
    <col min="3" max="3" width="29.7109375" style="1" customWidth="1"/>
    <col min="4" max="5" width="9.28515625" style="1" customWidth="1"/>
    <col min="6" max="6" width="12" style="1" customWidth="1"/>
    <col min="7" max="7" width="13.7109375" style="1" customWidth="1"/>
    <col min="8" max="8" width="4.7109375" style="1" customWidth="1"/>
    <col min="9" max="10" width="10.42578125" style="1" customWidth="1"/>
    <col min="11" max="11" width="15.42578125" style="1" customWidth="1"/>
    <col min="12" max="1025" width="9.28515625" style="1" customWidth="1"/>
  </cols>
  <sheetData>
    <row r="1" spans="1:11" ht="12.75" customHeight="1" x14ac:dyDescent="0.2">
      <c r="A1" s="40" t="s">
        <v>95</v>
      </c>
      <c r="B1" s="40"/>
      <c r="C1" s="40"/>
      <c r="J1" s="41" t="s">
        <v>54</v>
      </c>
      <c r="K1" s="41"/>
    </row>
    <row r="2" spans="1:11" ht="49.5" customHeight="1" x14ac:dyDescent="0.2">
      <c r="A2" s="57" t="s">
        <v>94</v>
      </c>
      <c r="B2" s="57"/>
      <c r="C2" s="57"/>
    </row>
    <row r="3" spans="1:11" ht="40.5" customHeight="1" x14ac:dyDescent="0.2">
      <c r="A3" s="43" t="s">
        <v>101</v>
      </c>
      <c r="B3" s="43"/>
      <c r="C3" s="43"/>
      <c r="D3" s="43"/>
      <c r="E3" s="43"/>
      <c r="F3" s="43"/>
      <c r="G3" s="43"/>
      <c r="H3" s="43"/>
      <c r="I3" s="43"/>
      <c r="J3" s="43"/>
      <c r="K3" s="43"/>
    </row>
    <row r="4" spans="1:11" ht="21" customHeight="1" x14ac:dyDescent="0.2">
      <c r="A4" s="44" t="s">
        <v>55</v>
      </c>
      <c r="B4" s="44"/>
      <c r="C4" s="44"/>
      <c r="D4" s="44"/>
      <c r="E4" s="44"/>
      <c r="F4" s="44"/>
      <c r="G4" s="44"/>
      <c r="H4" s="44"/>
      <c r="I4" s="44"/>
      <c r="J4" s="44"/>
      <c r="K4" s="44"/>
    </row>
    <row r="5" spans="1:11" ht="38.25" x14ac:dyDescent="0.2">
      <c r="A5" s="3" t="s">
        <v>2</v>
      </c>
      <c r="B5" s="3" t="s">
        <v>3</v>
      </c>
      <c r="C5" s="3" t="s">
        <v>4</v>
      </c>
      <c r="D5" s="3" t="s">
        <v>5</v>
      </c>
      <c r="E5" s="3" t="s">
        <v>6</v>
      </c>
      <c r="F5" s="3" t="s">
        <v>7</v>
      </c>
      <c r="G5" s="3" t="s">
        <v>8</v>
      </c>
      <c r="H5" s="3" t="s">
        <v>9</v>
      </c>
      <c r="I5" s="3" t="s">
        <v>10</v>
      </c>
      <c r="J5" s="3" t="s">
        <v>11</v>
      </c>
      <c r="K5" s="3" t="s">
        <v>12</v>
      </c>
    </row>
    <row r="6" spans="1:11" x14ac:dyDescent="0.2">
      <c r="A6" s="4"/>
      <c r="B6" s="4"/>
      <c r="C6" s="4"/>
      <c r="D6" s="4"/>
      <c r="E6" s="5" t="s">
        <v>13</v>
      </c>
      <c r="F6" s="6" t="s">
        <v>14</v>
      </c>
      <c r="G6" s="6" t="s">
        <v>15</v>
      </c>
      <c r="H6" s="6" t="s">
        <v>16</v>
      </c>
      <c r="I6" s="6" t="s">
        <v>17</v>
      </c>
      <c r="J6" s="6" t="s">
        <v>18</v>
      </c>
      <c r="K6" s="6" t="s">
        <v>19</v>
      </c>
    </row>
    <row r="7" spans="1:11" ht="38.25" x14ac:dyDescent="0.2">
      <c r="A7" s="9" t="s">
        <v>56</v>
      </c>
      <c r="B7" s="9"/>
      <c r="C7" s="10" t="s">
        <v>57</v>
      </c>
      <c r="D7" s="9" t="s">
        <v>58</v>
      </c>
      <c r="E7" s="11">
        <v>110000</v>
      </c>
      <c r="F7" s="12">
        <v>0</v>
      </c>
      <c r="G7" s="12">
        <f>E7*F7</f>
        <v>0</v>
      </c>
      <c r="H7" s="13">
        <v>0.08</v>
      </c>
      <c r="I7" s="12">
        <f>G7*H7</f>
        <v>0</v>
      </c>
      <c r="J7" s="12">
        <f>K7/E7</f>
        <v>0</v>
      </c>
      <c r="K7" s="12">
        <f>G7+I7</f>
        <v>0</v>
      </c>
    </row>
    <row r="8" spans="1:11" ht="25.5" x14ac:dyDescent="0.2">
      <c r="A8" s="9" t="s">
        <v>59</v>
      </c>
      <c r="B8" s="9"/>
      <c r="C8" s="10" t="s">
        <v>60</v>
      </c>
      <c r="D8" s="9" t="s">
        <v>58</v>
      </c>
      <c r="E8" s="11">
        <v>2200</v>
      </c>
      <c r="F8" s="12">
        <v>0</v>
      </c>
      <c r="G8" s="12">
        <f>E8*F8</f>
        <v>0</v>
      </c>
      <c r="H8" s="13">
        <v>0.08</v>
      </c>
      <c r="I8" s="12">
        <f>G8*H8</f>
        <v>0</v>
      </c>
      <c r="J8" s="12">
        <f>K8/E8</f>
        <v>0</v>
      </c>
      <c r="K8" s="12">
        <f>G8+I8</f>
        <v>0</v>
      </c>
    </row>
    <row r="9" spans="1:11" ht="38.25" x14ac:dyDescent="0.2">
      <c r="A9" s="9" t="s">
        <v>61</v>
      </c>
      <c r="B9" s="9"/>
      <c r="C9" s="10" t="s">
        <v>62</v>
      </c>
      <c r="D9" s="9" t="s">
        <v>58</v>
      </c>
      <c r="E9" s="11">
        <v>2000</v>
      </c>
      <c r="F9" s="12">
        <v>0</v>
      </c>
      <c r="G9" s="12">
        <f>E9*F9</f>
        <v>0</v>
      </c>
      <c r="H9" s="13">
        <v>0.08</v>
      </c>
      <c r="I9" s="12">
        <f>G9*H9</f>
        <v>0</v>
      </c>
      <c r="J9" s="12">
        <f>K9/E9</f>
        <v>0</v>
      </c>
      <c r="K9" s="12">
        <f>G9+I9</f>
        <v>0</v>
      </c>
    </row>
    <row r="10" spans="1:11" ht="36.75" customHeight="1" x14ac:dyDescent="0.2">
      <c r="A10" s="9" t="s">
        <v>63</v>
      </c>
      <c r="B10" s="9"/>
      <c r="C10" s="10" t="s">
        <v>64</v>
      </c>
      <c r="D10" s="9" t="s">
        <v>58</v>
      </c>
      <c r="E10" s="11">
        <v>3000</v>
      </c>
      <c r="F10" s="12">
        <v>0</v>
      </c>
      <c r="G10" s="12">
        <f>E10*F10</f>
        <v>0</v>
      </c>
      <c r="H10" s="13">
        <v>0.08</v>
      </c>
      <c r="I10" s="12">
        <f>G10*H10</f>
        <v>0</v>
      </c>
      <c r="J10" s="12">
        <f>K10/E10</f>
        <v>0</v>
      </c>
      <c r="K10" s="12">
        <f>G10+I10</f>
        <v>0</v>
      </c>
    </row>
    <row r="11" spans="1:11" ht="22.5" customHeight="1" x14ac:dyDescent="0.2">
      <c r="A11" s="56" t="s">
        <v>65</v>
      </c>
      <c r="B11" s="56"/>
      <c r="C11" s="56"/>
      <c r="D11" s="56"/>
      <c r="E11" s="56"/>
      <c r="F11" s="56"/>
      <c r="G11" s="21">
        <f>G10+G9+G8+G7</f>
        <v>0</v>
      </c>
      <c r="H11" s="22"/>
      <c r="I11" s="21">
        <f>I10+I9+I8+I7</f>
        <v>0</v>
      </c>
      <c r="J11" s="21"/>
      <c r="K11" s="21">
        <f>SUM(K7:K10)</f>
        <v>0</v>
      </c>
    </row>
    <row r="12" spans="1:11" x14ac:dyDescent="0.2">
      <c r="A12" s="31"/>
      <c r="B12" s="31"/>
      <c r="C12" s="31"/>
    </row>
    <row r="13" spans="1:11" x14ac:dyDescent="0.2">
      <c r="A13" s="38" t="s">
        <v>23</v>
      </c>
      <c r="B13" s="38"/>
      <c r="C13" s="38"/>
      <c r="D13" s="38"/>
      <c r="E13" s="38"/>
      <c r="F13" s="38"/>
      <c r="G13" s="38"/>
      <c r="H13" s="38"/>
      <c r="I13" s="38"/>
      <c r="J13" s="38"/>
      <c r="K13" s="38"/>
    </row>
    <row r="14" spans="1:11" ht="12.75" customHeight="1" x14ac:dyDescent="0.2">
      <c r="A14" s="38" t="s">
        <v>66</v>
      </c>
      <c r="B14" s="38"/>
      <c r="C14" s="38"/>
      <c r="D14" s="38"/>
      <c r="E14" s="38"/>
      <c r="F14" s="38"/>
      <c r="G14" s="38"/>
      <c r="H14" s="38"/>
      <c r="I14" s="38"/>
      <c r="J14" s="38"/>
      <c r="K14" s="38"/>
    </row>
    <row r="15" spans="1:11" x14ac:dyDescent="0.2">
      <c r="A15" s="39" t="s">
        <v>67</v>
      </c>
      <c r="B15" s="39"/>
      <c r="C15" s="39"/>
      <c r="D15" s="39"/>
      <c r="E15" s="39"/>
      <c r="F15" s="39"/>
      <c r="G15" s="39"/>
      <c r="H15" s="39"/>
      <c r="I15" s="39"/>
      <c r="J15" s="39"/>
      <c r="K15" s="39"/>
    </row>
    <row r="16" spans="1:11" ht="23.25" customHeight="1" x14ac:dyDescent="0.2">
      <c r="A16" s="57" t="s">
        <v>68</v>
      </c>
      <c r="B16" s="57"/>
      <c r="C16" s="57"/>
      <c r="D16" s="57"/>
      <c r="E16" s="57"/>
      <c r="F16" s="57"/>
      <c r="G16" s="57"/>
      <c r="H16" s="57"/>
      <c r="I16" s="57"/>
      <c r="J16" s="57"/>
      <c r="K16" s="57"/>
    </row>
    <row r="17" spans="1:11" x14ac:dyDescent="0.2">
      <c r="A17" s="39" t="s">
        <v>69</v>
      </c>
      <c r="B17" s="39"/>
      <c r="C17" s="39"/>
      <c r="D17" s="39"/>
      <c r="E17" s="39"/>
      <c r="F17" s="39"/>
      <c r="G17" s="39"/>
      <c r="H17" s="39"/>
      <c r="I17" s="39"/>
      <c r="J17" s="39"/>
      <c r="K17" s="39"/>
    </row>
    <row r="18" spans="1:11" x14ac:dyDescent="0.2">
      <c r="A18" s="39" t="s">
        <v>70</v>
      </c>
      <c r="B18" s="39"/>
      <c r="C18" s="39"/>
      <c r="D18" s="39"/>
      <c r="E18" s="39"/>
      <c r="F18" s="39"/>
      <c r="G18" s="39"/>
      <c r="H18" s="39"/>
      <c r="I18" s="39"/>
      <c r="J18" s="39"/>
      <c r="K18" s="39"/>
    </row>
    <row r="19" spans="1:11" x14ac:dyDescent="0.2">
      <c r="A19" s="39" t="s">
        <v>71</v>
      </c>
      <c r="B19" s="39"/>
      <c r="C19" s="39"/>
      <c r="D19" s="39"/>
      <c r="E19" s="39"/>
      <c r="F19" s="39"/>
      <c r="G19" s="39"/>
      <c r="H19" s="39"/>
      <c r="I19" s="39"/>
      <c r="J19" s="39"/>
      <c r="K19" s="39"/>
    </row>
    <row r="20" spans="1:11" x14ac:dyDescent="0.2">
      <c r="A20" s="39" t="s">
        <v>72</v>
      </c>
      <c r="B20" s="39"/>
      <c r="C20" s="39"/>
      <c r="D20" s="39"/>
      <c r="E20" s="39"/>
      <c r="F20" s="39"/>
      <c r="G20" s="39"/>
      <c r="H20" s="39"/>
      <c r="I20" s="39"/>
      <c r="J20" s="39"/>
      <c r="K20" s="39"/>
    </row>
    <row r="21" spans="1:11" ht="12.75" customHeight="1" x14ac:dyDescent="0.2">
      <c r="A21" s="57" t="s">
        <v>73</v>
      </c>
      <c r="B21" s="57"/>
      <c r="C21" s="57"/>
      <c r="D21" s="57"/>
      <c r="E21" s="57"/>
      <c r="F21" s="57"/>
      <c r="G21" s="57"/>
      <c r="H21" s="57"/>
      <c r="I21" s="57"/>
      <c r="J21" s="57"/>
      <c r="K21" s="57"/>
    </row>
    <row r="22" spans="1:11" ht="35.25" customHeight="1" x14ac:dyDescent="0.2">
      <c r="A22" s="57" t="s">
        <v>74</v>
      </c>
      <c r="B22" s="57"/>
      <c r="C22" s="57"/>
      <c r="D22" s="57"/>
      <c r="E22" s="57"/>
      <c r="F22" s="57"/>
      <c r="G22" s="57"/>
      <c r="H22" s="57"/>
      <c r="I22" s="57"/>
      <c r="J22" s="57"/>
      <c r="K22" s="57"/>
    </row>
    <row r="23" spans="1:11" x14ac:dyDescent="0.2">
      <c r="A23" s="39" t="s">
        <v>75</v>
      </c>
      <c r="B23" s="39"/>
      <c r="C23" s="39"/>
      <c r="D23" s="39"/>
      <c r="E23" s="39"/>
      <c r="F23" s="39"/>
      <c r="G23" s="39"/>
      <c r="H23" s="39"/>
      <c r="I23" s="39"/>
      <c r="J23" s="39"/>
      <c r="K23" s="39"/>
    </row>
    <row r="24" spans="1:11" ht="30.75" customHeight="1" x14ac:dyDescent="0.2">
      <c r="A24" s="58" t="s">
        <v>76</v>
      </c>
      <c r="B24" s="58"/>
      <c r="C24" s="58"/>
      <c r="D24" s="58"/>
      <c r="E24" s="58"/>
      <c r="F24" s="58"/>
      <c r="G24" s="58"/>
      <c r="H24" s="58"/>
      <c r="I24" s="58"/>
      <c r="J24" s="58"/>
      <c r="K24" s="58"/>
    </row>
    <row r="25" spans="1:11" x14ac:dyDescent="0.2">
      <c r="A25" s="38" t="s">
        <v>77</v>
      </c>
      <c r="B25" s="38"/>
      <c r="C25" s="38"/>
      <c r="D25" s="38"/>
      <c r="E25" s="38"/>
      <c r="F25" s="38"/>
      <c r="G25" s="38"/>
      <c r="H25" s="38"/>
      <c r="I25" s="38"/>
      <c r="J25" s="38"/>
      <c r="K25" s="38"/>
    </row>
    <row r="26" spans="1:11" x14ac:dyDescent="0.2">
      <c r="A26" s="39" t="s">
        <v>78</v>
      </c>
      <c r="B26" s="39"/>
      <c r="C26" s="39"/>
      <c r="D26" s="39"/>
      <c r="E26" s="39"/>
      <c r="F26" s="39"/>
      <c r="G26" s="39"/>
      <c r="H26" s="39"/>
      <c r="I26" s="39"/>
      <c r="J26" s="39"/>
      <c r="K26" s="39"/>
    </row>
    <row r="27" spans="1:11" x14ac:dyDescent="0.2">
      <c r="A27" s="39" t="s">
        <v>79</v>
      </c>
      <c r="B27" s="39"/>
      <c r="C27" s="39"/>
      <c r="D27" s="39"/>
      <c r="E27" s="39"/>
      <c r="F27" s="39"/>
      <c r="G27" s="39"/>
      <c r="H27" s="39"/>
      <c r="I27" s="39"/>
      <c r="J27" s="39"/>
      <c r="K27" s="39"/>
    </row>
    <row r="28" spans="1:11" x14ac:dyDescent="0.2">
      <c r="A28" s="39" t="s">
        <v>80</v>
      </c>
      <c r="B28" s="39"/>
      <c r="C28" s="39"/>
      <c r="D28" s="39"/>
      <c r="E28" s="39"/>
      <c r="F28" s="39"/>
      <c r="G28" s="39"/>
      <c r="H28" s="39"/>
      <c r="I28" s="39"/>
      <c r="J28" s="39"/>
      <c r="K28" s="39"/>
    </row>
    <row r="29" spans="1:11" x14ac:dyDescent="0.2">
      <c r="A29" s="39" t="s">
        <v>81</v>
      </c>
      <c r="B29" s="39"/>
      <c r="C29" s="39"/>
      <c r="D29" s="39"/>
      <c r="E29" s="39"/>
      <c r="F29" s="39"/>
      <c r="G29" s="39"/>
      <c r="H29" s="39"/>
      <c r="I29" s="39"/>
      <c r="J29" s="39"/>
      <c r="K29" s="39"/>
    </row>
    <row r="30" spans="1:11" x14ac:dyDescent="0.2">
      <c r="A30" s="39" t="s">
        <v>82</v>
      </c>
      <c r="B30" s="39"/>
      <c r="C30" s="39"/>
      <c r="D30" s="39"/>
      <c r="E30" s="39"/>
      <c r="F30" s="39"/>
      <c r="G30" s="39"/>
      <c r="H30" s="39"/>
      <c r="I30" s="39"/>
      <c r="J30" s="39"/>
      <c r="K30" s="39"/>
    </row>
    <row r="31" spans="1:11" x14ac:dyDescent="0.2">
      <c r="A31" s="39" t="s">
        <v>71</v>
      </c>
      <c r="B31" s="39"/>
      <c r="C31" s="39"/>
      <c r="D31" s="39"/>
      <c r="E31" s="39"/>
      <c r="F31" s="39"/>
      <c r="G31" s="39"/>
      <c r="H31" s="39"/>
      <c r="I31" s="39"/>
      <c r="J31" s="39"/>
      <c r="K31" s="39"/>
    </row>
    <row r="32" spans="1:11" x14ac:dyDescent="0.2">
      <c r="A32" s="39" t="s">
        <v>72</v>
      </c>
      <c r="B32" s="39"/>
      <c r="C32" s="39"/>
      <c r="D32" s="39"/>
      <c r="E32" s="39"/>
      <c r="F32" s="39"/>
      <c r="G32" s="39"/>
      <c r="H32" s="39"/>
      <c r="I32" s="39"/>
      <c r="J32" s="39"/>
      <c r="K32" s="39"/>
    </row>
    <row r="33" spans="1:11" ht="27.75" customHeight="1" x14ac:dyDescent="0.2">
      <c r="A33" s="57" t="s">
        <v>83</v>
      </c>
      <c r="B33" s="57"/>
      <c r="C33" s="57"/>
      <c r="D33" s="57"/>
      <c r="E33" s="57"/>
      <c r="F33" s="57"/>
      <c r="G33" s="57"/>
      <c r="H33" s="57"/>
      <c r="I33" s="57"/>
      <c r="J33" s="57"/>
      <c r="K33" s="57"/>
    </row>
    <row r="34" spans="1:11" ht="26.25" customHeight="1" x14ac:dyDescent="0.2">
      <c r="A34" s="58" t="s">
        <v>84</v>
      </c>
      <c r="B34" s="58"/>
      <c r="C34" s="58"/>
      <c r="D34" s="58"/>
      <c r="E34" s="58"/>
      <c r="F34" s="58"/>
      <c r="G34" s="58"/>
      <c r="H34" s="58"/>
      <c r="I34" s="58"/>
      <c r="J34" s="58"/>
      <c r="K34" s="58"/>
    </row>
    <row r="35" spans="1:11" ht="155.25" customHeight="1" x14ac:dyDescent="0.2">
      <c r="A35" s="60" t="s">
        <v>85</v>
      </c>
      <c r="B35" s="60"/>
      <c r="C35" s="60"/>
      <c r="D35" s="60"/>
      <c r="E35" s="60"/>
      <c r="F35" s="60"/>
      <c r="G35" s="60"/>
      <c r="H35" s="60"/>
      <c r="I35" s="60"/>
      <c r="J35" s="60"/>
      <c r="K35" s="60"/>
    </row>
    <row r="36" spans="1:11" ht="27" customHeight="1" x14ac:dyDescent="0.2">
      <c r="A36" s="61" t="s">
        <v>86</v>
      </c>
      <c r="B36" s="61"/>
      <c r="C36" s="61"/>
      <c r="D36" s="61"/>
      <c r="E36" s="61"/>
      <c r="F36" s="61"/>
      <c r="G36" s="61"/>
      <c r="H36" s="61"/>
      <c r="I36" s="61"/>
      <c r="J36" s="61"/>
      <c r="K36" s="61"/>
    </row>
    <row r="39" spans="1:11" ht="20.85" customHeight="1" x14ac:dyDescent="0.2">
      <c r="A39" s="38" t="s">
        <v>87</v>
      </c>
      <c r="B39" s="38"/>
      <c r="C39" s="38"/>
      <c r="D39" s="38"/>
      <c r="E39" s="38"/>
      <c r="F39" s="38"/>
      <c r="G39" s="38"/>
      <c r="H39" s="38"/>
      <c r="I39" s="38"/>
      <c r="J39" s="38"/>
      <c r="K39" s="38"/>
    </row>
    <row r="40" spans="1:11" ht="163.35" customHeight="1" x14ac:dyDescent="0.2">
      <c r="A40" s="57" t="s">
        <v>88</v>
      </c>
      <c r="B40" s="57"/>
      <c r="C40" s="57"/>
      <c r="D40" s="57"/>
      <c r="E40" s="57"/>
      <c r="F40" s="57"/>
      <c r="G40" s="57"/>
      <c r="H40" s="57"/>
      <c r="I40" s="57"/>
      <c r="J40" s="57"/>
      <c r="K40" s="57"/>
    </row>
    <row r="41" spans="1:11" ht="36.75" customHeight="1" x14ac:dyDescent="0.2">
      <c r="A41" s="59" t="s">
        <v>86</v>
      </c>
      <c r="B41" s="59"/>
      <c r="C41" s="59"/>
      <c r="D41" s="59"/>
      <c r="E41" s="59"/>
      <c r="F41" s="59"/>
      <c r="G41" s="59"/>
      <c r="H41" s="59"/>
      <c r="I41" s="59"/>
      <c r="J41" s="59"/>
      <c r="K41" s="59"/>
    </row>
    <row r="42" spans="1:11" ht="48.6" customHeight="1" x14ac:dyDescent="0.2">
      <c r="D42" s="29"/>
      <c r="E42" s="29"/>
      <c r="F42" s="29"/>
      <c r="G42" s="29"/>
      <c r="I42" s="29"/>
      <c r="J42" s="29"/>
      <c r="K42" s="29"/>
    </row>
    <row r="43" spans="1:11" ht="12.75" customHeight="1" x14ac:dyDescent="0.2">
      <c r="I43" s="28"/>
      <c r="J43" s="28"/>
      <c r="K43" s="28"/>
    </row>
    <row r="44" spans="1:11" x14ac:dyDescent="0.2">
      <c r="I44" s="30"/>
      <c r="J44" s="30"/>
      <c r="K44" s="30"/>
    </row>
    <row r="45" spans="1:11" x14ac:dyDescent="0.2">
      <c r="I45" s="30"/>
      <c r="J45" s="30"/>
      <c r="K45" s="30"/>
    </row>
    <row r="46" spans="1:11" x14ac:dyDescent="0.2">
      <c r="I46" s="30"/>
      <c r="J46" s="30"/>
      <c r="K46" s="30"/>
    </row>
    <row r="47" spans="1:11" x14ac:dyDescent="0.2">
      <c r="I47" s="30"/>
      <c r="J47" s="30"/>
      <c r="K47" s="30"/>
    </row>
  </sheetData>
  <mergeCells count="33">
    <mergeCell ref="A41:K41"/>
    <mergeCell ref="A34:K34"/>
    <mergeCell ref="A35:K35"/>
    <mergeCell ref="A36:K36"/>
    <mergeCell ref="A39:K39"/>
    <mergeCell ref="A40:K40"/>
    <mergeCell ref="A29:K29"/>
    <mergeCell ref="A30:K30"/>
    <mergeCell ref="A31:K31"/>
    <mergeCell ref="A32:K32"/>
    <mergeCell ref="A33:K33"/>
    <mergeCell ref="A24:K24"/>
    <mergeCell ref="A25:K25"/>
    <mergeCell ref="A26:K26"/>
    <mergeCell ref="A27:K27"/>
    <mergeCell ref="A28:K28"/>
    <mergeCell ref="A19:K19"/>
    <mergeCell ref="A20:K20"/>
    <mergeCell ref="A21:K21"/>
    <mergeCell ref="A22:K22"/>
    <mergeCell ref="A23:K23"/>
    <mergeCell ref="A14:K14"/>
    <mergeCell ref="A15:K15"/>
    <mergeCell ref="A16:K16"/>
    <mergeCell ref="A17:K17"/>
    <mergeCell ref="A18:K18"/>
    <mergeCell ref="A11:F11"/>
    <mergeCell ref="A13:K13"/>
    <mergeCell ref="J1:K1"/>
    <mergeCell ref="A2:C2"/>
    <mergeCell ref="A3:K3"/>
    <mergeCell ref="A4:K4"/>
    <mergeCell ref="A1:C1"/>
  </mergeCells>
  <pageMargins left="0.7" right="0.7" top="0.41666666666666702" bottom="0.47916666666666702" header="0.51180555555555496" footer="0.51180555555555496"/>
  <pageSetup paperSize="9" scale="80" firstPageNumber="0" orientation="landscape" r:id="rId1"/>
  <rowBreaks count="1" manualBreakCount="1">
    <brk id="3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4"/>
  <sheetViews>
    <sheetView tabSelected="1" zoomScaleNormal="100" workbookViewId="0">
      <selection sqref="A1:K11"/>
    </sheetView>
  </sheetViews>
  <sheetFormatPr defaultRowHeight="12.75" x14ac:dyDescent="0.2"/>
  <cols>
    <col min="1" max="1" width="8.42578125" customWidth="1"/>
    <col min="2" max="2" width="13.7109375" customWidth="1"/>
    <col min="3" max="3" width="34" customWidth="1"/>
    <col min="4" max="4" width="8.7109375" customWidth="1"/>
    <col min="5" max="5" width="5.7109375" customWidth="1"/>
    <col min="6" max="6" width="13.28515625" customWidth="1"/>
    <col min="7" max="7" width="9.28515625" customWidth="1"/>
    <col min="8" max="9" width="8.7109375" customWidth="1"/>
    <col min="10" max="10" width="10.7109375" customWidth="1"/>
    <col min="11" max="11" width="11.140625" customWidth="1"/>
    <col min="12" max="1025" width="8.7109375" customWidth="1"/>
  </cols>
  <sheetData>
    <row r="1" spans="1:11" ht="12.75" customHeight="1" x14ac:dyDescent="0.2">
      <c r="A1" s="40" t="s">
        <v>95</v>
      </c>
      <c r="B1" s="40"/>
      <c r="C1" s="40"/>
      <c r="D1" s="1"/>
      <c r="E1" s="1"/>
      <c r="F1" s="1"/>
      <c r="G1" s="1"/>
      <c r="H1" s="1"/>
      <c r="I1" s="41" t="s">
        <v>89</v>
      </c>
      <c r="J1" s="41"/>
      <c r="K1" s="41"/>
    </row>
    <row r="2" spans="1:11" ht="61.5" customHeight="1" x14ac:dyDescent="0.2">
      <c r="A2" s="57" t="s">
        <v>94</v>
      </c>
      <c r="B2" s="57"/>
      <c r="C2" s="57"/>
      <c r="D2" s="1"/>
      <c r="E2" s="1"/>
      <c r="F2" s="1"/>
      <c r="G2" s="1"/>
      <c r="H2" s="1"/>
      <c r="I2" s="1"/>
      <c r="J2" s="1"/>
      <c r="K2" s="1"/>
    </row>
    <row r="3" spans="1:11" s="1" customFormat="1" ht="34.5" customHeight="1" x14ac:dyDescent="0.2">
      <c r="A3" s="43" t="s">
        <v>102</v>
      </c>
      <c r="B3" s="43"/>
      <c r="C3" s="43"/>
      <c r="D3" s="43"/>
      <c r="E3" s="43"/>
      <c r="F3" s="43"/>
      <c r="G3" s="43"/>
      <c r="H3" s="43"/>
      <c r="I3" s="43"/>
      <c r="J3" s="43"/>
      <c r="K3" s="43"/>
    </row>
    <row r="4" spans="1:11" ht="18.75" customHeight="1" x14ac:dyDescent="0.2">
      <c r="A4" s="62" t="s">
        <v>90</v>
      </c>
      <c r="B4" s="62"/>
      <c r="C4" s="62"/>
      <c r="D4" s="62"/>
      <c r="E4" s="62"/>
      <c r="F4" s="62"/>
      <c r="G4" s="62"/>
      <c r="H4" s="62"/>
      <c r="I4" s="62"/>
      <c r="J4" s="62"/>
      <c r="K4" s="62"/>
    </row>
    <row r="5" spans="1:11" ht="38.25" x14ac:dyDescent="0.2">
      <c r="A5" s="3" t="s">
        <v>2</v>
      </c>
      <c r="B5" s="3" t="s">
        <v>3</v>
      </c>
      <c r="C5" s="3" t="s">
        <v>91</v>
      </c>
      <c r="D5" s="3" t="s">
        <v>5</v>
      </c>
      <c r="E5" s="3" t="s">
        <v>6</v>
      </c>
      <c r="F5" s="3" t="s">
        <v>7</v>
      </c>
      <c r="G5" s="3" t="s">
        <v>8</v>
      </c>
      <c r="H5" s="3" t="s">
        <v>9</v>
      </c>
      <c r="I5" s="3" t="s">
        <v>10</v>
      </c>
      <c r="J5" s="3" t="s">
        <v>11</v>
      </c>
      <c r="K5" s="3" t="s">
        <v>12</v>
      </c>
    </row>
    <row r="6" spans="1:11" ht="14.25" customHeight="1" x14ac:dyDescent="0.2">
      <c r="A6" s="4"/>
      <c r="B6" s="4"/>
      <c r="C6" s="4"/>
      <c r="D6" s="4"/>
      <c r="E6" s="5" t="s">
        <v>13</v>
      </c>
      <c r="F6" s="6" t="s">
        <v>14</v>
      </c>
      <c r="G6" s="6" t="s">
        <v>15</v>
      </c>
      <c r="H6" s="6" t="s">
        <v>16</v>
      </c>
      <c r="I6" s="6" t="s">
        <v>17</v>
      </c>
      <c r="J6" s="6" t="s">
        <v>18</v>
      </c>
      <c r="K6" s="6" t="s">
        <v>19</v>
      </c>
    </row>
    <row r="7" spans="1:11" ht="48" customHeight="1" x14ac:dyDescent="0.2">
      <c r="A7" s="23">
        <v>1</v>
      </c>
      <c r="B7" s="23"/>
      <c r="C7" s="24" t="s">
        <v>92</v>
      </c>
      <c r="D7" s="23" t="s">
        <v>58</v>
      </c>
      <c r="E7" s="25">
        <v>3000</v>
      </c>
      <c r="F7" s="12">
        <v>0</v>
      </c>
      <c r="G7" s="12">
        <f>E7*F7</f>
        <v>0</v>
      </c>
      <c r="H7" s="13">
        <v>0.23</v>
      </c>
      <c r="I7" s="12">
        <f>G7*H7</f>
        <v>0</v>
      </c>
      <c r="J7" s="12">
        <f>K7/E7</f>
        <v>0</v>
      </c>
      <c r="K7" s="12">
        <f>G7+I7</f>
        <v>0</v>
      </c>
    </row>
    <row r="8" spans="1:11" ht="12" customHeight="1" x14ac:dyDescent="0.2">
      <c r="A8" s="63" t="s">
        <v>22</v>
      </c>
      <c r="B8" s="64"/>
      <c r="C8" s="64"/>
      <c r="D8" s="64"/>
      <c r="E8" s="64"/>
      <c r="F8" s="65"/>
      <c r="G8" s="26">
        <f>SUM(G7)</f>
        <v>0</v>
      </c>
      <c r="H8" s="27"/>
      <c r="I8" s="26">
        <f>SUM(I7)</f>
        <v>0</v>
      </c>
      <c r="J8" s="26"/>
      <c r="K8" s="26">
        <f>SUM(K7)</f>
        <v>0</v>
      </c>
    </row>
    <row r="9" spans="1:11" ht="12" customHeight="1" x14ac:dyDescent="0.2">
      <c r="A9" s="32"/>
      <c r="B9" s="33"/>
      <c r="C9" s="33"/>
      <c r="D9" s="33"/>
      <c r="E9" s="33"/>
      <c r="F9" s="34"/>
      <c r="G9" s="35"/>
      <c r="H9" s="36"/>
      <c r="I9" s="35"/>
      <c r="J9" s="35"/>
      <c r="K9" s="35"/>
    </row>
    <row r="10" spans="1:11" x14ac:dyDescent="0.2">
      <c r="A10" s="68" t="s">
        <v>23</v>
      </c>
      <c r="B10" s="68"/>
      <c r="C10" s="68"/>
      <c r="D10" s="68"/>
      <c r="E10" s="68"/>
      <c r="F10" s="68"/>
      <c r="G10" s="68"/>
      <c r="H10" s="68"/>
      <c r="I10" s="68"/>
      <c r="J10" s="68"/>
      <c r="K10" s="68"/>
    </row>
    <row r="11" spans="1:11" ht="96.75" customHeight="1" x14ac:dyDescent="0.2">
      <c r="A11" s="66" t="s">
        <v>93</v>
      </c>
      <c r="B11" s="66"/>
      <c r="C11" s="66"/>
      <c r="D11" s="66"/>
      <c r="E11" s="66"/>
      <c r="F11" s="66"/>
      <c r="G11" s="66"/>
      <c r="H11" s="66"/>
      <c r="I11" s="66"/>
      <c r="J11" s="66"/>
      <c r="K11" s="66"/>
    </row>
    <row r="13" spans="1:11" x14ac:dyDescent="0.2">
      <c r="D13" s="67"/>
      <c r="E13" s="67"/>
      <c r="F13" s="67"/>
      <c r="G13" s="67"/>
      <c r="H13" s="1"/>
      <c r="I13" s="67"/>
      <c r="J13" s="67"/>
      <c r="K13" s="67"/>
    </row>
    <row r="14" spans="1:11" ht="12" customHeight="1" x14ac:dyDescent="0.2">
      <c r="D14" s="1"/>
      <c r="E14" s="1"/>
      <c r="F14" s="1"/>
      <c r="G14" s="1"/>
      <c r="H14" s="1"/>
      <c r="I14" s="28"/>
      <c r="J14" s="28"/>
      <c r="K14" s="28"/>
    </row>
  </sheetData>
  <mergeCells count="10">
    <mergeCell ref="A8:F8"/>
    <mergeCell ref="A11:K11"/>
    <mergeCell ref="D13:G13"/>
    <mergeCell ref="I13:K13"/>
    <mergeCell ref="A10:K10"/>
    <mergeCell ref="I1:K1"/>
    <mergeCell ref="A2:C2"/>
    <mergeCell ref="A3:K3"/>
    <mergeCell ref="A4:K4"/>
    <mergeCell ref="A1:C1"/>
  </mergeCells>
  <pageMargins left="0.7" right="0.7" top="0.75" bottom="0.75" header="0.51180555555555496" footer="0.51180555555555496"/>
  <pageSetup paperSize="9" scale="98" firstPageNumber="0" orientation="landscape" r:id="rId1"/>
</worksheet>
</file>

<file path=docProps/app.xml><?xml version="1.0" encoding="utf-8"?>
<Properties xmlns="http://schemas.openxmlformats.org/officeDocument/2006/extended-properties" xmlns:vt="http://schemas.openxmlformats.org/officeDocument/2006/docPropsVTypes">
  <Template/>
  <TotalTime>356</TotalTime>
  <Application>Microsoft Excel</Application>
  <DocSecurity>0</DocSecurity>
  <ScaleCrop>false</ScaleCrop>
  <HeadingPairs>
    <vt:vector size="4" baseType="variant">
      <vt:variant>
        <vt:lpstr>Arkusze</vt:lpstr>
      </vt:variant>
      <vt:variant>
        <vt:i4>3</vt:i4>
      </vt:variant>
      <vt:variant>
        <vt:lpstr>Nazwane zakresy</vt:lpstr>
      </vt:variant>
      <vt:variant>
        <vt:i4>3</vt:i4>
      </vt:variant>
    </vt:vector>
  </HeadingPairs>
  <TitlesOfParts>
    <vt:vector size="6" baseType="lpstr">
      <vt:lpstr>Część  1</vt:lpstr>
      <vt:lpstr>Część 2</vt:lpstr>
      <vt:lpstr>Część 3</vt:lpstr>
      <vt:lpstr>'Część  1'!Obszar_wydruku</vt:lpstr>
      <vt:lpstr>'Część 2'!Obszar_wydruku</vt:lpstr>
      <vt:lpstr>'Część 3'!Obszar_wydruku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wsd</dc:creator>
  <dc:description/>
  <cp:lastModifiedBy>Magda</cp:lastModifiedBy>
  <cp:revision>28</cp:revision>
  <cp:lastPrinted>2024-09-16T06:23:55Z</cp:lastPrinted>
  <dcterms:created xsi:type="dcterms:W3CDTF">2008-05-14T06:20:42Z</dcterms:created>
  <dcterms:modified xsi:type="dcterms:W3CDTF">2024-09-16T06:23:59Z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ies>
</file>