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LAKIERY\GOTOWE\NA STRONĘ\"/>
    </mc:Choice>
  </mc:AlternateContent>
  <bookViews>
    <workbookView xWindow="18630" yWindow="0" windowWidth="22590" windowHeight="12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71" i="1" l="1"/>
  <c r="F73" i="1" s="1"/>
  <c r="F72" i="1" s="1"/>
</calcChain>
</file>

<file path=xl/sharedStrings.xml><?xml version="1.0" encoding="utf-8"?>
<sst xmlns="http://schemas.openxmlformats.org/spreadsheetml/2006/main" count="212" uniqueCount="151">
  <si>
    <t>FORMULARZ ASORTYMENTOWO-CENOWY 
na dostwy materiałów lakierniczych</t>
  </si>
  <si>
    <t>L.p.</t>
  </si>
  <si>
    <t xml:space="preserve">Nazwa </t>
  </si>
  <si>
    <t>j.m</t>
  </si>
  <si>
    <t>Ilość</t>
  </si>
  <si>
    <t xml:space="preserve">Cena jedn. netto </t>
  </si>
  <si>
    <t xml:space="preserve">Wartość netto  </t>
  </si>
  <si>
    <t>1.</t>
  </si>
  <si>
    <t>Benzyna ekstrakcyjna</t>
  </si>
  <si>
    <t>litr</t>
  </si>
  <si>
    <t>2.</t>
  </si>
  <si>
    <t>Czyściwo papierowe dwuwarstwowe bezpyłowe na rolce (wymiary minimalne szer. 30cm, dł. 250m)</t>
  </si>
  <si>
    <t>szt</t>
  </si>
  <si>
    <t>3.</t>
  </si>
  <si>
    <t xml:space="preserve">Emalia chlorokauczukowa </t>
  </si>
  <si>
    <t>4.</t>
  </si>
  <si>
    <t>Farba antyporostowa czerwona do pomostów metalowych zanurzonych w wodzie</t>
  </si>
  <si>
    <t>5.</t>
  </si>
  <si>
    <t>Folia lakiernicza cienka (4m x 5m)</t>
  </si>
  <si>
    <t>6.</t>
  </si>
  <si>
    <t>Gąbka do felcy (rolka 50m)</t>
  </si>
  <si>
    <t>7.</t>
  </si>
  <si>
    <t>Kombinezon lakierniczy przepuszczający powietrze 
(atestowany)</t>
  </si>
  <si>
    <t>8.</t>
  </si>
  <si>
    <t>Krążek szlifierski samoprzylepny Ø150 
o ziarnistości 80</t>
  </si>
  <si>
    <t>9.</t>
  </si>
  <si>
    <t>Krążek szlifierski samoprzylepny Ø150 ziarnist. 100</t>
  </si>
  <si>
    <t>10.</t>
  </si>
  <si>
    <t>Krążek szlifierski samoprzylepny Ø150 ziarnist. 120</t>
  </si>
  <si>
    <t>11.</t>
  </si>
  <si>
    <t>Krążek szlifierski samoprzylepny Ø150 ziarnist. 150</t>
  </si>
  <si>
    <t>12.</t>
  </si>
  <si>
    <t>Krążek szlifierski samoprzylepny Ø150 ziarnist. 180</t>
  </si>
  <si>
    <t>13.</t>
  </si>
  <si>
    <t>Krążek szlifierski samoprzylepny  Ø150 ziarnist. 240</t>
  </si>
  <si>
    <t>14.</t>
  </si>
  <si>
    <t>Krążek szlifierski samoprzylepny  Ø150 ziarnist. 280</t>
  </si>
  <si>
    <t>15.</t>
  </si>
  <si>
    <t>Krążek szlifierski samoprzylepny  Ø150 ziarnist. 320</t>
  </si>
  <si>
    <t>16.</t>
  </si>
  <si>
    <t>Krążek szlifierski samoprzylepny  Ø150 ziarnist. 400</t>
  </si>
  <si>
    <t>17.</t>
  </si>
  <si>
    <t>Kubek lakierniczy z wieczkiem o poj. min 0,4 litra</t>
  </si>
  <si>
    <t>18.</t>
  </si>
  <si>
    <t>Kubek lakierniczy z wieczkiem o poj. 0,7 -1,4 litra</t>
  </si>
  <si>
    <t>19.</t>
  </si>
  <si>
    <t>Kubek lakierniczy z wieczkiem o poj. min. 2,3 litry</t>
  </si>
  <si>
    <t>20.</t>
  </si>
  <si>
    <t xml:space="preserve">Lakier samochodowy akrylowy </t>
  </si>
  <si>
    <t>21.</t>
  </si>
  <si>
    <t>Lakier samochodowy akrylowy (spray 400ml)</t>
  </si>
  <si>
    <t>22.</t>
  </si>
  <si>
    <t>Lakier samochodowywy akrylowy perłowy</t>
  </si>
  <si>
    <t>23.</t>
  </si>
  <si>
    <t>Lakier samochodowy akrylowy perłowy (spray 400ml)</t>
  </si>
  <si>
    <t>24.</t>
  </si>
  <si>
    <t>Lakier samochodowy bezbarwny</t>
  </si>
  <si>
    <t>25.</t>
  </si>
  <si>
    <t>Lakier samochodowy bezbarwny w sprayu (op. min. 400ml)</t>
  </si>
  <si>
    <t>26.</t>
  </si>
  <si>
    <t>Lakier samochodowy czarny mat w sprayu (op. min. 400ml)</t>
  </si>
  <si>
    <t>27.</t>
  </si>
  <si>
    <t>Lakier samochodowy poliuretanowy (mieszanina w komplecie)</t>
  </si>
  <si>
    <t>28.</t>
  </si>
  <si>
    <t>Lakier samochodowy syntetyczny czarny mat (spray 400ml)</t>
  </si>
  <si>
    <t>29.</t>
  </si>
  <si>
    <t>Maseczka  p/pyłowa bez zaworu</t>
  </si>
  <si>
    <t>30.</t>
  </si>
  <si>
    <t>Środek polerski</t>
  </si>
  <si>
    <t>31.</t>
  </si>
  <si>
    <t>Odtłuszczacz</t>
  </si>
  <si>
    <t>32.</t>
  </si>
  <si>
    <t>Papier maskujący do oklejania gramatura 50 
(rolka szer. min. 60cm x dł. min.300m)</t>
  </si>
  <si>
    <t>33.</t>
  </si>
  <si>
    <t>Papier do oklejania gramatura 50 
(rolka szer. min. 90cm x dł. min. 300m)</t>
  </si>
  <si>
    <t>34.</t>
  </si>
  <si>
    <t>Papier ścierny w rolce 50m o ziarnistości 60</t>
  </si>
  <si>
    <t>rol</t>
  </si>
  <si>
    <t>35.</t>
  </si>
  <si>
    <t>Papier ścierny w rolce 50m o ziarnistości 80</t>
  </si>
  <si>
    <t>36.</t>
  </si>
  <si>
    <t>Papier ścierny w rolce 50m o ziarnistości 100</t>
  </si>
  <si>
    <t>37.</t>
  </si>
  <si>
    <t>Papier ścierny w rolce 50m o ziarnistości 120</t>
  </si>
  <si>
    <t>38.</t>
  </si>
  <si>
    <t>Papier ścierny w rolce 50m o ziarnistości 150</t>
  </si>
  <si>
    <t>39.</t>
  </si>
  <si>
    <t>Papier wodny - arkusz o ziarnistości 400</t>
  </si>
  <si>
    <t>40.</t>
  </si>
  <si>
    <t>Papier wodny - arkusz o ziarnistości 600</t>
  </si>
  <si>
    <t>41.</t>
  </si>
  <si>
    <t>Papier wodny - arkusz o ziarnistości 800</t>
  </si>
  <si>
    <t>42.</t>
  </si>
  <si>
    <t>Papier wodny - arkusz o ziarnistości 1000</t>
  </si>
  <si>
    <t>43.</t>
  </si>
  <si>
    <t>Papier wodny - arkusz o ziarnistości 1500</t>
  </si>
  <si>
    <t>44.</t>
  </si>
  <si>
    <t>Papier wodny - arkusz o ziarnistości 2000</t>
  </si>
  <si>
    <t>45.</t>
  </si>
  <si>
    <t>Papier wodny - arkusz o ziarnistości 2500</t>
  </si>
  <si>
    <t>46.</t>
  </si>
  <si>
    <t xml:space="preserve">Pasta polerska grubościerna </t>
  </si>
  <si>
    <t>kg</t>
  </si>
  <si>
    <t>47.</t>
  </si>
  <si>
    <t xml:space="preserve">Podkład do lakierów akrylowych </t>
  </si>
  <si>
    <t>48.</t>
  </si>
  <si>
    <t>Podkład do plastików w sprayu (op.min. 400 ml)</t>
  </si>
  <si>
    <t>49.</t>
  </si>
  <si>
    <t xml:space="preserve">Podkład epoksydowy </t>
  </si>
  <si>
    <t>50.</t>
  </si>
  <si>
    <t>Podkład pod lakier w sprayu (op. min. 400 ml)</t>
  </si>
  <si>
    <t>51.</t>
  </si>
  <si>
    <t>Rękawica nitrylowa XL (opakowanie 100 szt.)</t>
  </si>
  <si>
    <t>op.</t>
  </si>
  <si>
    <t>52.</t>
  </si>
  <si>
    <t xml:space="preserve">Rozpuszczalnik chlorokauczukowy </t>
  </si>
  <si>
    <t>53.</t>
  </si>
  <si>
    <t>Rozpuszalnik do lakierów akrylowych</t>
  </si>
  <si>
    <t>54.</t>
  </si>
  <si>
    <t xml:space="preserve">Rozpuszczalnik nitro </t>
  </si>
  <si>
    <t>55.</t>
  </si>
  <si>
    <t xml:space="preserve">Sitko papierowe z wkładem nylonowym (190 mikronów) </t>
  </si>
  <si>
    <t>56.</t>
  </si>
  <si>
    <t>Szpachlówka do plastiku</t>
  </si>
  <si>
    <t>57.</t>
  </si>
  <si>
    <t>Szpachlówka poliestrowa chemoutwardzalna</t>
  </si>
  <si>
    <t>58.</t>
  </si>
  <si>
    <t xml:space="preserve">Szpachlówka natryskowa </t>
  </si>
  <si>
    <t>59.</t>
  </si>
  <si>
    <t>Ściereczka antystatyczna o min.wym. 40cm x 60 cm</t>
  </si>
  <si>
    <t>60.</t>
  </si>
  <si>
    <t>Ściereczka polerska o wym. min. 35cmx35cm</t>
  </si>
  <si>
    <t>61.</t>
  </si>
  <si>
    <t>Środek do konserwacji pod lakier - baranek</t>
  </si>
  <si>
    <t>62.</t>
  </si>
  <si>
    <t>Taśma papierowa do oklejania rolka szer.30mm x dł.50m</t>
  </si>
  <si>
    <t>63.</t>
  </si>
  <si>
    <t>Utwardzacz do lakierów samochodowych akrylowych</t>
  </si>
  <si>
    <t>64.</t>
  </si>
  <si>
    <t>Włóknina matująca brązowa - pasek</t>
  </si>
  <si>
    <t>65.</t>
  </si>
  <si>
    <t>Włóknina matująca szara -pasek</t>
  </si>
  <si>
    <t>66.</t>
  </si>
  <si>
    <t xml:space="preserve">Zmywacz alkoholowy (odtłuszczacz) </t>
  </si>
  <si>
    <t>WARTOŚĆ NETTO</t>
  </si>
  <si>
    <t>VAT 23%</t>
  </si>
  <si>
    <t>WARTOŚĆ BRUTTO</t>
  </si>
  <si>
    <t>UWAGA</t>
  </si>
  <si>
    <t xml:space="preserve">Jeżeli opakowanie produktu jest np. 5 kg to wartość opakowania dzielimy przez 5 i podajemy cenę za 1kg. </t>
  </si>
  <si>
    <t>Jeżeli opakowanie produktu jest np. 400ml, to wartość opakowania mnożymy przez 2,5 i podajemy cenę 1 litra.</t>
  </si>
  <si>
    <t>Załącznik Nr 2 do Ogłoszenia         Kt-2380/10/22NF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</si>
</sst>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0" tint="-4.9989318521683403E-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0" applyFont="1"/>
    <xf numFmtId="2" fontId="3" fillId="0" borderId="0" xfId="0" applyNumberFormat="1" applyFont="1"/>
    <xf numFmtId="44" fontId="3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/>
    <xf numFmtId="164" fontId="3" fillId="0" borderId="10" xfId="1" applyNumberFormat="1" applyFont="1" applyBorder="1"/>
    <xf numFmtId="2" fontId="3" fillId="0" borderId="0" xfId="0" applyNumberFormat="1" applyFont="1" applyBorder="1"/>
    <xf numFmtId="164" fontId="3" fillId="0" borderId="5" xfId="0" applyNumberFormat="1" applyFont="1" applyBorder="1"/>
    <xf numFmtId="164" fontId="3" fillId="0" borderId="2" xfId="1" applyNumberFormat="1" applyFont="1" applyBorder="1"/>
    <xf numFmtId="164" fontId="3" fillId="0" borderId="7" xfId="1" applyNumberFormat="1" applyFont="1" applyBorder="1"/>
    <xf numFmtId="44" fontId="6" fillId="0" borderId="0" xfId="0" applyNumberFormat="1" applyFont="1" applyBorder="1" applyAlignment="1">
      <alignment vertical="center"/>
    </xf>
    <xf numFmtId="2" fontId="4" fillId="0" borderId="8" xfId="0" applyNumberFormat="1" applyFont="1" applyBorder="1"/>
    <xf numFmtId="44" fontId="7" fillId="0" borderId="0" xfId="0" applyNumberFormat="1" applyFont="1" applyAlignment="1">
      <alignment vertical="center"/>
    </xf>
    <xf numFmtId="0" fontId="8" fillId="0" borderId="0" xfId="0" applyFont="1" applyBorder="1"/>
    <xf numFmtId="2" fontId="8" fillId="0" borderId="0" xfId="0" applyNumberFormat="1" applyFont="1" applyBorder="1"/>
    <xf numFmtId="44" fontId="8" fillId="0" borderId="0" xfId="0" applyNumberFormat="1" applyFont="1" applyBorder="1"/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2" applyFont="1" applyFill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65" fontId="9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F3" sqref="F3"/>
    </sheetView>
  </sheetViews>
  <sheetFormatPr defaultRowHeight="16.5" x14ac:dyDescent="0.3"/>
  <cols>
    <col min="1" max="1" width="5" style="1" customWidth="1"/>
    <col min="2" max="2" width="47.85546875" style="1" customWidth="1"/>
    <col min="3" max="3" width="6.85546875" style="1" customWidth="1"/>
    <col min="4" max="4" width="6.5703125" style="1" customWidth="1"/>
    <col min="5" max="5" width="12.42578125" style="1" customWidth="1"/>
    <col min="6" max="6" width="12.28515625" style="2" customWidth="1"/>
    <col min="7" max="7" width="14.28515625" style="3" customWidth="1"/>
    <col min="8" max="8" width="13.140625" style="1" customWidth="1"/>
    <col min="9" max="16384" width="9.140625" style="1"/>
  </cols>
  <sheetData>
    <row r="1" spans="1:8" ht="33" customHeight="1" x14ac:dyDescent="0.3">
      <c r="E1" s="49" t="s">
        <v>150</v>
      </c>
      <c r="F1" s="49"/>
    </row>
    <row r="2" spans="1:8" ht="37.5" customHeight="1" x14ac:dyDescent="0.3">
      <c r="A2" s="46" t="s">
        <v>0</v>
      </c>
      <c r="B2" s="46"/>
      <c r="C2" s="46"/>
      <c r="D2" s="46"/>
      <c r="E2" s="4"/>
      <c r="F2" s="5"/>
      <c r="G2" s="6"/>
    </row>
    <row r="3" spans="1:8" ht="9" customHeight="1" thickBot="1" x14ac:dyDescent="0.35">
      <c r="A3" s="7"/>
      <c r="B3" s="4"/>
      <c r="C3" s="4"/>
      <c r="D3" s="4"/>
      <c r="E3" s="4"/>
      <c r="F3" s="5"/>
      <c r="G3" s="6"/>
    </row>
    <row r="4" spans="1:8" ht="33.75" thickBot="1" x14ac:dyDescent="0.35">
      <c r="A4" s="22" t="s">
        <v>1</v>
      </c>
      <c r="B4" s="22" t="s">
        <v>2</v>
      </c>
      <c r="C4" s="22" t="s">
        <v>3</v>
      </c>
      <c r="D4" s="23" t="s">
        <v>4</v>
      </c>
      <c r="E4" s="23" t="s">
        <v>5</v>
      </c>
      <c r="F4" s="24" t="s">
        <v>6</v>
      </c>
      <c r="G4" s="8"/>
      <c r="H4" s="9"/>
    </row>
    <row r="5" spans="1:8" ht="17.25" thickBot="1" x14ac:dyDescent="0.35">
      <c r="A5" s="25" t="s">
        <v>7</v>
      </c>
      <c r="B5" s="26" t="s">
        <v>8</v>
      </c>
      <c r="C5" s="27" t="s">
        <v>9</v>
      </c>
      <c r="D5" s="28">
        <v>200</v>
      </c>
      <c r="E5" s="10">
        <v>0</v>
      </c>
      <c r="F5" s="11">
        <f>PRODUCT(D5,E5)</f>
        <v>0</v>
      </c>
      <c r="G5" s="6"/>
      <c r="H5" s="12"/>
    </row>
    <row r="6" spans="1:8" ht="33.75" thickBot="1" x14ac:dyDescent="0.35">
      <c r="A6" s="25" t="s">
        <v>10</v>
      </c>
      <c r="B6" s="29" t="s">
        <v>11</v>
      </c>
      <c r="C6" s="30" t="s">
        <v>12</v>
      </c>
      <c r="D6" s="31">
        <v>30</v>
      </c>
      <c r="E6" s="13">
        <v>0</v>
      </c>
      <c r="F6" s="14">
        <f t="shared" ref="F6:F69" si="0">PRODUCT(D6,E6)</f>
        <v>0</v>
      </c>
      <c r="G6" s="6"/>
      <c r="H6" s="12"/>
    </row>
    <row r="7" spans="1:8" ht="17.25" thickBot="1" x14ac:dyDescent="0.35">
      <c r="A7" s="25" t="s">
        <v>13</v>
      </c>
      <c r="B7" s="29" t="s">
        <v>14</v>
      </c>
      <c r="C7" s="30" t="s">
        <v>9</v>
      </c>
      <c r="D7" s="31">
        <v>30</v>
      </c>
      <c r="E7" s="13">
        <v>0</v>
      </c>
      <c r="F7" s="14">
        <f t="shared" si="0"/>
        <v>0</v>
      </c>
      <c r="G7" s="6"/>
      <c r="H7" s="12"/>
    </row>
    <row r="8" spans="1:8" ht="33.75" thickBot="1" x14ac:dyDescent="0.35">
      <c r="A8" s="25" t="s">
        <v>15</v>
      </c>
      <c r="B8" s="29" t="s">
        <v>16</v>
      </c>
      <c r="C8" s="30" t="s">
        <v>9</v>
      </c>
      <c r="D8" s="32">
        <v>10</v>
      </c>
      <c r="E8" s="13">
        <v>0</v>
      </c>
      <c r="F8" s="14">
        <f t="shared" si="0"/>
        <v>0</v>
      </c>
      <c r="G8" s="6"/>
      <c r="H8" s="12"/>
    </row>
    <row r="9" spans="1:8" ht="17.25" thickBot="1" x14ac:dyDescent="0.35">
      <c r="A9" s="25" t="s">
        <v>17</v>
      </c>
      <c r="B9" s="29" t="s">
        <v>18</v>
      </c>
      <c r="C9" s="30" t="s">
        <v>12</v>
      </c>
      <c r="D9" s="31">
        <v>100</v>
      </c>
      <c r="E9" s="13">
        <v>0</v>
      </c>
      <c r="F9" s="14">
        <f t="shared" si="0"/>
        <v>0</v>
      </c>
      <c r="G9" s="6"/>
      <c r="H9" s="12"/>
    </row>
    <row r="10" spans="1:8" ht="17.25" thickBot="1" x14ac:dyDescent="0.35">
      <c r="A10" s="25" t="s">
        <v>19</v>
      </c>
      <c r="B10" s="29" t="s">
        <v>20</v>
      </c>
      <c r="C10" s="30" t="s">
        <v>12</v>
      </c>
      <c r="D10" s="31">
        <v>5</v>
      </c>
      <c r="E10" s="13">
        <v>0</v>
      </c>
      <c r="F10" s="14">
        <f t="shared" si="0"/>
        <v>0</v>
      </c>
      <c r="G10" s="6"/>
      <c r="H10" s="12"/>
    </row>
    <row r="11" spans="1:8" ht="33.75" thickBot="1" x14ac:dyDescent="0.35">
      <c r="A11" s="25" t="s">
        <v>21</v>
      </c>
      <c r="B11" s="29" t="s">
        <v>22</v>
      </c>
      <c r="C11" s="30" t="s">
        <v>12</v>
      </c>
      <c r="D11" s="31">
        <v>30</v>
      </c>
      <c r="E11" s="13">
        <v>0</v>
      </c>
      <c r="F11" s="14">
        <f t="shared" si="0"/>
        <v>0</v>
      </c>
      <c r="G11" s="6"/>
      <c r="H11" s="12"/>
    </row>
    <row r="12" spans="1:8" ht="33.75" thickBot="1" x14ac:dyDescent="0.35">
      <c r="A12" s="25" t="s">
        <v>23</v>
      </c>
      <c r="B12" s="29" t="s">
        <v>24</v>
      </c>
      <c r="C12" s="30" t="s">
        <v>12</v>
      </c>
      <c r="D12" s="31">
        <v>700</v>
      </c>
      <c r="E12" s="13">
        <v>0</v>
      </c>
      <c r="F12" s="14">
        <f t="shared" si="0"/>
        <v>0</v>
      </c>
      <c r="G12" s="6"/>
      <c r="H12" s="12"/>
    </row>
    <row r="13" spans="1:8" ht="17.25" thickBot="1" x14ac:dyDescent="0.35">
      <c r="A13" s="25" t="s">
        <v>25</v>
      </c>
      <c r="B13" s="29" t="s">
        <v>26</v>
      </c>
      <c r="C13" s="30" t="s">
        <v>12</v>
      </c>
      <c r="D13" s="31">
        <v>700</v>
      </c>
      <c r="E13" s="13">
        <v>0</v>
      </c>
      <c r="F13" s="14">
        <f t="shared" si="0"/>
        <v>0</v>
      </c>
      <c r="G13" s="6"/>
      <c r="H13" s="12"/>
    </row>
    <row r="14" spans="1:8" ht="17.25" thickBot="1" x14ac:dyDescent="0.35">
      <c r="A14" s="25" t="s">
        <v>27</v>
      </c>
      <c r="B14" s="29" t="s">
        <v>28</v>
      </c>
      <c r="C14" s="30" t="s">
        <v>12</v>
      </c>
      <c r="D14" s="31">
        <v>400</v>
      </c>
      <c r="E14" s="13">
        <v>0</v>
      </c>
      <c r="F14" s="14">
        <f t="shared" si="0"/>
        <v>0</v>
      </c>
      <c r="G14" s="6"/>
      <c r="H14" s="12"/>
    </row>
    <row r="15" spans="1:8" ht="17.25" thickBot="1" x14ac:dyDescent="0.35">
      <c r="A15" s="25" t="s">
        <v>29</v>
      </c>
      <c r="B15" s="29" t="s">
        <v>30</v>
      </c>
      <c r="C15" s="30" t="s">
        <v>12</v>
      </c>
      <c r="D15" s="31">
        <v>400</v>
      </c>
      <c r="E15" s="13">
        <v>0</v>
      </c>
      <c r="F15" s="14">
        <f t="shared" si="0"/>
        <v>0</v>
      </c>
      <c r="G15" s="6"/>
      <c r="H15" s="12"/>
    </row>
    <row r="16" spans="1:8" ht="17.25" thickBot="1" x14ac:dyDescent="0.35">
      <c r="A16" s="25" t="s">
        <v>31</v>
      </c>
      <c r="B16" s="29" t="s">
        <v>32</v>
      </c>
      <c r="C16" s="30" t="s">
        <v>12</v>
      </c>
      <c r="D16" s="31">
        <v>400</v>
      </c>
      <c r="E16" s="13">
        <v>0</v>
      </c>
      <c r="F16" s="14">
        <f t="shared" si="0"/>
        <v>0</v>
      </c>
      <c r="G16" s="6"/>
      <c r="H16" s="12"/>
    </row>
    <row r="17" spans="1:8" ht="17.25" thickBot="1" x14ac:dyDescent="0.35">
      <c r="A17" s="25" t="s">
        <v>33</v>
      </c>
      <c r="B17" s="29" t="s">
        <v>34</v>
      </c>
      <c r="C17" s="30" t="s">
        <v>12</v>
      </c>
      <c r="D17" s="31">
        <v>400</v>
      </c>
      <c r="E17" s="13">
        <v>0</v>
      </c>
      <c r="F17" s="14">
        <f t="shared" si="0"/>
        <v>0</v>
      </c>
      <c r="G17" s="6"/>
      <c r="H17" s="12"/>
    </row>
    <row r="18" spans="1:8" ht="17.25" thickBot="1" x14ac:dyDescent="0.35">
      <c r="A18" s="25" t="s">
        <v>35</v>
      </c>
      <c r="B18" s="29" t="s">
        <v>36</v>
      </c>
      <c r="C18" s="30" t="s">
        <v>12</v>
      </c>
      <c r="D18" s="31">
        <v>400</v>
      </c>
      <c r="E18" s="13">
        <v>0</v>
      </c>
      <c r="F18" s="14">
        <f t="shared" si="0"/>
        <v>0</v>
      </c>
      <c r="G18" s="6"/>
      <c r="H18" s="12"/>
    </row>
    <row r="19" spans="1:8" ht="17.25" thickBot="1" x14ac:dyDescent="0.35">
      <c r="A19" s="25" t="s">
        <v>37</v>
      </c>
      <c r="B19" s="29" t="s">
        <v>38</v>
      </c>
      <c r="C19" s="30" t="s">
        <v>12</v>
      </c>
      <c r="D19" s="31">
        <v>400</v>
      </c>
      <c r="E19" s="13">
        <v>0</v>
      </c>
      <c r="F19" s="14">
        <f t="shared" si="0"/>
        <v>0</v>
      </c>
      <c r="G19" s="6"/>
      <c r="H19" s="12"/>
    </row>
    <row r="20" spans="1:8" ht="17.25" thickBot="1" x14ac:dyDescent="0.35">
      <c r="A20" s="25" t="s">
        <v>39</v>
      </c>
      <c r="B20" s="29" t="s">
        <v>40</v>
      </c>
      <c r="C20" s="30" t="s">
        <v>12</v>
      </c>
      <c r="D20" s="31">
        <v>400</v>
      </c>
      <c r="E20" s="13">
        <v>0</v>
      </c>
      <c r="F20" s="14">
        <f t="shared" si="0"/>
        <v>0</v>
      </c>
      <c r="G20" s="6"/>
      <c r="H20" s="12"/>
    </row>
    <row r="21" spans="1:8" ht="17.25" thickBot="1" x14ac:dyDescent="0.35">
      <c r="A21" s="25" t="s">
        <v>41</v>
      </c>
      <c r="B21" s="29" t="s">
        <v>42</v>
      </c>
      <c r="C21" s="30" t="s">
        <v>12</v>
      </c>
      <c r="D21" s="31">
        <v>45</v>
      </c>
      <c r="E21" s="13">
        <v>0</v>
      </c>
      <c r="F21" s="14">
        <f t="shared" si="0"/>
        <v>0</v>
      </c>
      <c r="G21" s="6"/>
      <c r="H21" s="12"/>
    </row>
    <row r="22" spans="1:8" ht="17.25" thickBot="1" x14ac:dyDescent="0.35">
      <c r="A22" s="25" t="s">
        <v>43</v>
      </c>
      <c r="B22" s="29" t="s">
        <v>44</v>
      </c>
      <c r="C22" s="30" t="s">
        <v>12</v>
      </c>
      <c r="D22" s="31">
        <v>60</v>
      </c>
      <c r="E22" s="13">
        <v>0</v>
      </c>
      <c r="F22" s="14">
        <f t="shared" si="0"/>
        <v>0</v>
      </c>
      <c r="G22" s="6"/>
      <c r="H22" s="12"/>
    </row>
    <row r="23" spans="1:8" ht="17.25" thickBot="1" x14ac:dyDescent="0.35">
      <c r="A23" s="25" t="s">
        <v>45</v>
      </c>
      <c r="B23" s="29" t="s">
        <v>46</v>
      </c>
      <c r="C23" s="30" t="s">
        <v>12</v>
      </c>
      <c r="D23" s="31">
        <v>60</v>
      </c>
      <c r="E23" s="13">
        <v>0</v>
      </c>
      <c r="F23" s="14">
        <f t="shared" si="0"/>
        <v>0</v>
      </c>
      <c r="G23" s="6"/>
      <c r="H23" s="12"/>
    </row>
    <row r="24" spans="1:8" ht="17.25" thickBot="1" x14ac:dyDescent="0.35">
      <c r="A24" s="25" t="s">
        <v>47</v>
      </c>
      <c r="B24" s="29" t="s">
        <v>48</v>
      </c>
      <c r="C24" s="30" t="s">
        <v>9</v>
      </c>
      <c r="D24" s="31">
        <v>80</v>
      </c>
      <c r="E24" s="13">
        <v>0</v>
      </c>
      <c r="F24" s="14">
        <f t="shared" si="0"/>
        <v>0</v>
      </c>
      <c r="G24" s="6"/>
      <c r="H24" s="12"/>
    </row>
    <row r="25" spans="1:8" ht="17.25" thickBot="1" x14ac:dyDescent="0.35">
      <c r="A25" s="25" t="s">
        <v>49</v>
      </c>
      <c r="B25" s="29" t="s">
        <v>50</v>
      </c>
      <c r="C25" s="30" t="s">
        <v>12</v>
      </c>
      <c r="D25" s="31">
        <v>20</v>
      </c>
      <c r="E25" s="13">
        <v>0</v>
      </c>
      <c r="F25" s="14">
        <f t="shared" si="0"/>
        <v>0</v>
      </c>
      <c r="G25" s="6"/>
      <c r="H25" s="12"/>
    </row>
    <row r="26" spans="1:8" ht="17.25" thickBot="1" x14ac:dyDescent="0.35">
      <c r="A26" s="25" t="s">
        <v>51</v>
      </c>
      <c r="B26" s="29" t="s">
        <v>52</v>
      </c>
      <c r="C26" s="30" t="s">
        <v>9</v>
      </c>
      <c r="D26" s="31">
        <v>80</v>
      </c>
      <c r="E26" s="13">
        <v>0</v>
      </c>
      <c r="F26" s="14">
        <f t="shared" si="0"/>
        <v>0</v>
      </c>
      <c r="G26" s="6"/>
      <c r="H26" s="12"/>
    </row>
    <row r="27" spans="1:8" ht="17.25" thickBot="1" x14ac:dyDescent="0.35">
      <c r="A27" s="25" t="s">
        <v>53</v>
      </c>
      <c r="B27" s="29" t="s">
        <v>54</v>
      </c>
      <c r="C27" s="30" t="s">
        <v>12</v>
      </c>
      <c r="D27" s="31">
        <v>10</v>
      </c>
      <c r="E27" s="13">
        <v>0</v>
      </c>
      <c r="F27" s="14">
        <f t="shared" si="0"/>
        <v>0</v>
      </c>
      <c r="G27" s="6"/>
      <c r="H27" s="12"/>
    </row>
    <row r="28" spans="1:8" ht="17.25" thickBot="1" x14ac:dyDescent="0.35">
      <c r="A28" s="25" t="s">
        <v>55</v>
      </c>
      <c r="B28" s="29" t="s">
        <v>56</v>
      </c>
      <c r="C28" s="30" t="s">
        <v>9</v>
      </c>
      <c r="D28" s="31">
        <v>80</v>
      </c>
      <c r="E28" s="13">
        <v>0</v>
      </c>
      <c r="F28" s="14">
        <f t="shared" si="0"/>
        <v>0</v>
      </c>
      <c r="G28" s="6"/>
      <c r="H28" s="12"/>
    </row>
    <row r="29" spans="1:8" ht="33.75" thickBot="1" x14ac:dyDescent="0.35">
      <c r="A29" s="25" t="s">
        <v>57</v>
      </c>
      <c r="B29" s="29" t="s">
        <v>58</v>
      </c>
      <c r="C29" s="30" t="s">
        <v>9</v>
      </c>
      <c r="D29" s="31">
        <v>25</v>
      </c>
      <c r="E29" s="13">
        <v>0</v>
      </c>
      <c r="F29" s="14">
        <f t="shared" si="0"/>
        <v>0</v>
      </c>
      <c r="G29" s="6"/>
      <c r="H29" s="12"/>
    </row>
    <row r="30" spans="1:8" ht="33.75" thickBot="1" x14ac:dyDescent="0.35">
      <c r="A30" s="25" t="s">
        <v>59</v>
      </c>
      <c r="B30" s="29" t="s">
        <v>60</v>
      </c>
      <c r="C30" s="30" t="s">
        <v>9</v>
      </c>
      <c r="D30" s="31">
        <v>25</v>
      </c>
      <c r="E30" s="13">
        <v>0</v>
      </c>
      <c r="F30" s="14">
        <f t="shared" si="0"/>
        <v>0</v>
      </c>
      <c r="G30" s="6"/>
      <c r="H30" s="12"/>
    </row>
    <row r="31" spans="1:8" ht="33.75" thickBot="1" x14ac:dyDescent="0.35">
      <c r="A31" s="25" t="s">
        <v>61</v>
      </c>
      <c r="B31" s="29" t="s">
        <v>62</v>
      </c>
      <c r="C31" s="30" t="s">
        <v>9</v>
      </c>
      <c r="D31" s="31">
        <v>70</v>
      </c>
      <c r="E31" s="13">
        <v>0</v>
      </c>
      <c r="F31" s="14">
        <f t="shared" si="0"/>
        <v>0</v>
      </c>
      <c r="G31" s="6"/>
      <c r="H31" s="12"/>
    </row>
    <row r="32" spans="1:8" ht="33.75" thickBot="1" x14ac:dyDescent="0.35">
      <c r="A32" s="25" t="s">
        <v>63</v>
      </c>
      <c r="B32" s="29" t="s">
        <v>64</v>
      </c>
      <c r="C32" s="30" t="s">
        <v>12</v>
      </c>
      <c r="D32" s="31">
        <v>10</v>
      </c>
      <c r="E32" s="13">
        <v>0</v>
      </c>
      <c r="F32" s="14">
        <f t="shared" si="0"/>
        <v>0</v>
      </c>
      <c r="G32" s="6"/>
      <c r="H32" s="12"/>
    </row>
    <row r="33" spans="1:8" ht="17.25" thickBot="1" x14ac:dyDescent="0.35">
      <c r="A33" s="25" t="s">
        <v>65</v>
      </c>
      <c r="B33" s="29" t="s">
        <v>66</v>
      </c>
      <c r="C33" s="30" t="s">
        <v>12</v>
      </c>
      <c r="D33" s="31">
        <v>200</v>
      </c>
      <c r="E33" s="13">
        <v>0</v>
      </c>
      <c r="F33" s="14">
        <f t="shared" si="0"/>
        <v>0</v>
      </c>
      <c r="G33" s="6"/>
      <c r="H33" s="12"/>
    </row>
    <row r="34" spans="1:8" ht="17.25" thickBot="1" x14ac:dyDescent="0.35">
      <c r="A34" s="25" t="s">
        <v>67</v>
      </c>
      <c r="B34" s="29" t="s">
        <v>68</v>
      </c>
      <c r="C34" s="30" t="s">
        <v>9</v>
      </c>
      <c r="D34" s="31">
        <v>5</v>
      </c>
      <c r="E34" s="13">
        <v>0</v>
      </c>
      <c r="F34" s="14">
        <f t="shared" si="0"/>
        <v>0</v>
      </c>
      <c r="G34" s="6"/>
      <c r="H34" s="12"/>
    </row>
    <row r="35" spans="1:8" ht="17.25" thickBot="1" x14ac:dyDescent="0.35">
      <c r="A35" s="25" t="s">
        <v>69</v>
      </c>
      <c r="B35" s="29" t="s">
        <v>70</v>
      </c>
      <c r="C35" s="30" t="s">
        <v>9</v>
      </c>
      <c r="D35" s="31">
        <v>50</v>
      </c>
      <c r="E35" s="13">
        <v>0</v>
      </c>
      <c r="F35" s="14">
        <f t="shared" si="0"/>
        <v>0</v>
      </c>
      <c r="G35" s="6"/>
      <c r="H35" s="12"/>
    </row>
    <row r="36" spans="1:8" ht="33.75" thickBot="1" x14ac:dyDescent="0.35">
      <c r="A36" s="25" t="s">
        <v>71</v>
      </c>
      <c r="B36" s="29" t="s">
        <v>72</v>
      </c>
      <c r="C36" s="30" t="s">
        <v>12</v>
      </c>
      <c r="D36" s="31">
        <v>15</v>
      </c>
      <c r="E36" s="13">
        <v>0</v>
      </c>
      <c r="F36" s="14">
        <f t="shared" si="0"/>
        <v>0</v>
      </c>
      <c r="G36" s="6"/>
      <c r="H36" s="12"/>
    </row>
    <row r="37" spans="1:8" ht="33.75" thickBot="1" x14ac:dyDescent="0.35">
      <c r="A37" s="25" t="s">
        <v>73</v>
      </c>
      <c r="B37" s="29" t="s">
        <v>74</v>
      </c>
      <c r="C37" s="30" t="s">
        <v>12</v>
      </c>
      <c r="D37" s="31">
        <v>15</v>
      </c>
      <c r="E37" s="13">
        <v>0</v>
      </c>
      <c r="F37" s="14">
        <f t="shared" si="0"/>
        <v>0</v>
      </c>
      <c r="G37" s="6"/>
      <c r="H37" s="12"/>
    </row>
    <row r="38" spans="1:8" ht="17.25" thickBot="1" x14ac:dyDescent="0.35">
      <c r="A38" s="25" t="s">
        <v>75</v>
      </c>
      <c r="B38" s="29" t="s">
        <v>76</v>
      </c>
      <c r="C38" s="30" t="s">
        <v>77</v>
      </c>
      <c r="D38" s="31">
        <v>2</v>
      </c>
      <c r="E38" s="13">
        <v>0</v>
      </c>
      <c r="F38" s="14">
        <f t="shared" si="0"/>
        <v>0</v>
      </c>
      <c r="G38" s="6"/>
      <c r="H38" s="12"/>
    </row>
    <row r="39" spans="1:8" ht="17.25" thickBot="1" x14ac:dyDescent="0.35">
      <c r="A39" s="25" t="s">
        <v>78</v>
      </c>
      <c r="B39" s="29" t="s">
        <v>79</v>
      </c>
      <c r="C39" s="30" t="s">
        <v>77</v>
      </c>
      <c r="D39" s="31">
        <v>2</v>
      </c>
      <c r="E39" s="13">
        <v>0</v>
      </c>
      <c r="F39" s="14">
        <f t="shared" si="0"/>
        <v>0</v>
      </c>
      <c r="G39" s="6"/>
      <c r="H39" s="12"/>
    </row>
    <row r="40" spans="1:8" ht="17.25" thickBot="1" x14ac:dyDescent="0.35">
      <c r="A40" s="25" t="s">
        <v>80</v>
      </c>
      <c r="B40" s="29" t="s">
        <v>81</v>
      </c>
      <c r="C40" s="30" t="s">
        <v>77</v>
      </c>
      <c r="D40" s="31">
        <v>2</v>
      </c>
      <c r="E40" s="13">
        <v>0</v>
      </c>
      <c r="F40" s="14">
        <f t="shared" si="0"/>
        <v>0</v>
      </c>
      <c r="G40" s="6"/>
      <c r="H40" s="12"/>
    </row>
    <row r="41" spans="1:8" ht="17.25" thickBot="1" x14ac:dyDescent="0.35">
      <c r="A41" s="25" t="s">
        <v>82</v>
      </c>
      <c r="B41" s="29" t="s">
        <v>83</v>
      </c>
      <c r="C41" s="30" t="s">
        <v>77</v>
      </c>
      <c r="D41" s="31">
        <v>2</v>
      </c>
      <c r="E41" s="13">
        <v>0</v>
      </c>
      <c r="F41" s="14">
        <f t="shared" si="0"/>
        <v>0</v>
      </c>
      <c r="G41" s="6"/>
      <c r="H41" s="12"/>
    </row>
    <row r="42" spans="1:8" ht="17.25" thickBot="1" x14ac:dyDescent="0.35">
      <c r="A42" s="25" t="s">
        <v>84</v>
      </c>
      <c r="B42" s="29" t="s">
        <v>85</v>
      </c>
      <c r="C42" s="30" t="s">
        <v>77</v>
      </c>
      <c r="D42" s="31">
        <v>2</v>
      </c>
      <c r="E42" s="13">
        <v>0</v>
      </c>
      <c r="F42" s="14">
        <f t="shared" si="0"/>
        <v>0</v>
      </c>
      <c r="G42" s="6"/>
      <c r="H42" s="12"/>
    </row>
    <row r="43" spans="1:8" ht="17.25" thickBot="1" x14ac:dyDescent="0.35">
      <c r="A43" s="25" t="s">
        <v>86</v>
      </c>
      <c r="B43" s="29" t="s">
        <v>87</v>
      </c>
      <c r="C43" s="30" t="s">
        <v>12</v>
      </c>
      <c r="D43" s="31">
        <v>200</v>
      </c>
      <c r="E43" s="13">
        <v>0</v>
      </c>
      <c r="F43" s="14">
        <f t="shared" si="0"/>
        <v>0</v>
      </c>
      <c r="G43" s="6"/>
      <c r="H43" s="12"/>
    </row>
    <row r="44" spans="1:8" ht="17.25" thickBot="1" x14ac:dyDescent="0.35">
      <c r="A44" s="25" t="s">
        <v>88</v>
      </c>
      <c r="B44" s="29" t="s">
        <v>89</v>
      </c>
      <c r="C44" s="30" t="s">
        <v>12</v>
      </c>
      <c r="D44" s="31">
        <v>200</v>
      </c>
      <c r="E44" s="13">
        <v>0</v>
      </c>
      <c r="F44" s="14">
        <f t="shared" si="0"/>
        <v>0</v>
      </c>
      <c r="G44" s="6"/>
      <c r="H44" s="12"/>
    </row>
    <row r="45" spans="1:8" ht="17.25" thickBot="1" x14ac:dyDescent="0.35">
      <c r="A45" s="25" t="s">
        <v>90</v>
      </c>
      <c r="B45" s="29" t="s">
        <v>91</v>
      </c>
      <c r="C45" s="30" t="s">
        <v>12</v>
      </c>
      <c r="D45" s="31">
        <v>250</v>
      </c>
      <c r="E45" s="13">
        <v>0</v>
      </c>
      <c r="F45" s="14">
        <f t="shared" si="0"/>
        <v>0</v>
      </c>
      <c r="G45" s="6"/>
      <c r="H45" s="12"/>
    </row>
    <row r="46" spans="1:8" ht="17.25" thickBot="1" x14ac:dyDescent="0.35">
      <c r="A46" s="25" t="s">
        <v>92</v>
      </c>
      <c r="B46" s="29" t="s">
        <v>93</v>
      </c>
      <c r="C46" s="30" t="s">
        <v>12</v>
      </c>
      <c r="D46" s="31">
        <v>100</v>
      </c>
      <c r="E46" s="13">
        <v>0</v>
      </c>
      <c r="F46" s="14">
        <f t="shared" si="0"/>
        <v>0</v>
      </c>
      <c r="G46" s="6"/>
      <c r="H46" s="12"/>
    </row>
    <row r="47" spans="1:8" ht="17.25" thickBot="1" x14ac:dyDescent="0.35">
      <c r="A47" s="25" t="s">
        <v>94</v>
      </c>
      <c r="B47" s="29" t="s">
        <v>95</v>
      </c>
      <c r="C47" s="30" t="s">
        <v>12</v>
      </c>
      <c r="D47" s="31">
        <v>100</v>
      </c>
      <c r="E47" s="13">
        <v>0</v>
      </c>
      <c r="F47" s="14">
        <f t="shared" si="0"/>
        <v>0</v>
      </c>
      <c r="G47" s="6"/>
      <c r="H47" s="12"/>
    </row>
    <row r="48" spans="1:8" ht="17.25" thickBot="1" x14ac:dyDescent="0.35">
      <c r="A48" s="25" t="s">
        <v>96</v>
      </c>
      <c r="B48" s="29" t="s">
        <v>97</v>
      </c>
      <c r="C48" s="30" t="s">
        <v>12</v>
      </c>
      <c r="D48" s="31">
        <v>100</v>
      </c>
      <c r="E48" s="13">
        <v>0</v>
      </c>
      <c r="F48" s="14">
        <f>PRODUCT(D48,E48)</f>
        <v>0</v>
      </c>
      <c r="G48" s="6"/>
      <c r="H48" s="12"/>
    </row>
    <row r="49" spans="1:8" ht="17.25" thickBot="1" x14ac:dyDescent="0.35">
      <c r="A49" s="25" t="s">
        <v>98</v>
      </c>
      <c r="B49" s="29" t="s">
        <v>99</v>
      </c>
      <c r="C49" s="30" t="s">
        <v>12</v>
      </c>
      <c r="D49" s="31">
        <v>100</v>
      </c>
      <c r="E49" s="13">
        <v>0</v>
      </c>
      <c r="F49" s="14">
        <f t="shared" si="0"/>
        <v>0</v>
      </c>
      <c r="G49" s="6"/>
      <c r="H49" s="12"/>
    </row>
    <row r="50" spans="1:8" ht="17.25" thickBot="1" x14ac:dyDescent="0.35">
      <c r="A50" s="25" t="s">
        <v>100</v>
      </c>
      <c r="B50" s="29" t="s">
        <v>101</v>
      </c>
      <c r="C50" s="30" t="s">
        <v>102</v>
      </c>
      <c r="D50" s="31">
        <v>7</v>
      </c>
      <c r="E50" s="13">
        <v>0</v>
      </c>
      <c r="F50" s="14">
        <f t="shared" si="0"/>
        <v>0</v>
      </c>
      <c r="G50" s="6"/>
      <c r="H50" s="12"/>
    </row>
    <row r="51" spans="1:8" ht="17.25" thickBot="1" x14ac:dyDescent="0.35">
      <c r="A51" s="25" t="s">
        <v>103</v>
      </c>
      <c r="B51" s="29" t="s">
        <v>104</v>
      </c>
      <c r="C51" s="30" t="s">
        <v>9</v>
      </c>
      <c r="D51" s="31">
        <v>150</v>
      </c>
      <c r="E51" s="13">
        <v>0</v>
      </c>
      <c r="F51" s="14">
        <f t="shared" si="0"/>
        <v>0</v>
      </c>
      <c r="G51" s="6"/>
      <c r="H51" s="12"/>
    </row>
    <row r="52" spans="1:8" ht="17.25" thickBot="1" x14ac:dyDescent="0.35">
      <c r="A52" s="25" t="s">
        <v>105</v>
      </c>
      <c r="B52" s="29" t="s">
        <v>106</v>
      </c>
      <c r="C52" s="30" t="s">
        <v>9</v>
      </c>
      <c r="D52" s="31">
        <v>20</v>
      </c>
      <c r="E52" s="13">
        <v>0</v>
      </c>
      <c r="F52" s="14">
        <f t="shared" si="0"/>
        <v>0</v>
      </c>
      <c r="G52" s="6"/>
      <c r="H52" s="12"/>
    </row>
    <row r="53" spans="1:8" ht="17.25" thickBot="1" x14ac:dyDescent="0.35">
      <c r="A53" s="25" t="s">
        <v>107</v>
      </c>
      <c r="B53" s="29" t="s">
        <v>108</v>
      </c>
      <c r="C53" s="30" t="s">
        <v>9</v>
      </c>
      <c r="D53" s="31">
        <v>40</v>
      </c>
      <c r="E53" s="13">
        <v>0</v>
      </c>
      <c r="F53" s="14">
        <f t="shared" si="0"/>
        <v>0</v>
      </c>
      <c r="G53" s="6"/>
      <c r="H53" s="12"/>
    </row>
    <row r="54" spans="1:8" ht="17.25" thickBot="1" x14ac:dyDescent="0.35">
      <c r="A54" s="25" t="s">
        <v>109</v>
      </c>
      <c r="B54" s="29" t="s">
        <v>110</v>
      </c>
      <c r="C54" s="30" t="s">
        <v>9</v>
      </c>
      <c r="D54" s="31">
        <v>20</v>
      </c>
      <c r="E54" s="13">
        <v>0</v>
      </c>
      <c r="F54" s="14">
        <f t="shared" si="0"/>
        <v>0</v>
      </c>
      <c r="G54" s="6"/>
      <c r="H54" s="12"/>
    </row>
    <row r="55" spans="1:8" ht="17.25" thickBot="1" x14ac:dyDescent="0.35">
      <c r="A55" s="25" t="s">
        <v>111</v>
      </c>
      <c r="B55" s="29" t="s">
        <v>112</v>
      </c>
      <c r="C55" s="30" t="s">
        <v>113</v>
      </c>
      <c r="D55" s="31">
        <v>5</v>
      </c>
      <c r="E55" s="13">
        <v>0</v>
      </c>
      <c r="F55" s="14">
        <f t="shared" si="0"/>
        <v>0</v>
      </c>
      <c r="G55" s="6"/>
      <c r="H55" s="12"/>
    </row>
    <row r="56" spans="1:8" ht="17.25" thickBot="1" x14ac:dyDescent="0.35">
      <c r="A56" s="25" t="s">
        <v>114</v>
      </c>
      <c r="B56" s="29" t="s">
        <v>115</v>
      </c>
      <c r="C56" s="30" t="s">
        <v>9</v>
      </c>
      <c r="D56" s="31">
        <v>40</v>
      </c>
      <c r="E56" s="13">
        <v>0</v>
      </c>
      <c r="F56" s="14">
        <f t="shared" si="0"/>
        <v>0</v>
      </c>
      <c r="G56" s="6"/>
      <c r="H56" s="12"/>
    </row>
    <row r="57" spans="1:8" ht="17.25" thickBot="1" x14ac:dyDescent="0.35">
      <c r="A57" s="25" t="s">
        <v>116</v>
      </c>
      <c r="B57" s="29" t="s">
        <v>117</v>
      </c>
      <c r="C57" s="30" t="s">
        <v>9</v>
      </c>
      <c r="D57" s="31">
        <v>150</v>
      </c>
      <c r="E57" s="13">
        <v>0</v>
      </c>
      <c r="F57" s="14">
        <f t="shared" si="0"/>
        <v>0</v>
      </c>
      <c r="G57" s="6"/>
      <c r="H57" s="12"/>
    </row>
    <row r="58" spans="1:8" ht="17.25" thickBot="1" x14ac:dyDescent="0.35">
      <c r="A58" s="25" t="s">
        <v>118</v>
      </c>
      <c r="B58" s="29" t="s">
        <v>119</v>
      </c>
      <c r="C58" s="30" t="s">
        <v>9</v>
      </c>
      <c r="D58" s="31">
        <v>500</v>
      </c>
      <c r="E58" s="13">
        <v>0</v>
      </c>
      <c r="F58" s="14">
        <f t="shared" si="0"/>
        <v>0</v>
      </c>
      <c r="G58" s="6"/>
      <c r="H58" s="12"/>
    </row>
    <row r="59" spans="1:8" ht="17.25" thickBot="1" x14ac:dyDescent="0.35">
      <c r="A59" s="25" t="s">
        <v>120</v>
      </c>
      <c r="B59" s="29" t="s">
        <v>121</v>
      </c>
      <c r="C59" s="30" t="s">
        <v>12</v>
      </c>
      <c r="D59" s="31">
        <v>600</v>
      </c>
      <c r="E59" s="13">
        <v>0</v>
      </c>
      <c r="F59" s="14">
        <f t="shared" si="0"/>
        <v>0</v>
      </c>
      <c r="G59" s="6"/>
      <c r="H59" s="12"/>
    </row>
    <row r="60" spans="1:8" ht="17.25" thickBot="1" x14ac:dyDescent="0.35">
      <c r="A60" s="25" t="s">
        <v>122</v>
      </c>
      <c r="B60" s="29" t="s">
        <v>123</v>
      </c>
      <c r="C60" s="30" t="s">
        <v>102</v>
      </c>
      <c r="D60" s="31">
        <v>8</v>
      </c>
      <c r="E60" s="13">
        <v>0</v>
      </c>
      <c r="F60" s="14">
        <f t="shared" si="0"/>
        <v>0</v>
      </c>
      <c r="G60" s="6"/>
      <c r="H60" s="12"/>
    </row>
    <row r="61" spans="1:8" ht="17.25" thickBot="1" x14ac:dyDescent="0.35">
      <c r="A61" s="25" t="s">
        <v>124</v>
      </c>
      <c r="B61" s="29" t="s">
        <v>125</v>
      </c>
      <c r="C61" s="30" t="s">
        <v>102</v>
      </c>
      <c r="D61" s="31">
        <v>150</v>
      </c>
      <c r="E61" s="13">
        <v>0</v>
      </c>
      <c r="F61" s="14">
        <f t="shared" si="0"/>
        <v>0</v>
      </c>
      <c r="G61" s="6"/>
      <c r="H61" s="12"/>
    </row>
    <row r="62" spans="1:8" ht="17.25" thickBot="1" x14ac:dyDescent="0.35">
      <c r="A62" s="25" t="s">
        <v>126</v>
      </c>
      <c r="B62" s="29" t="s">
        <v>127</v>
      </c>
      <c r="C62" s="30" t="s">
        <v>102</v>
      </c>
      <c r="D62" s="31">
        <v>130</v>
      </c>
      <c r="E62" s="13">
        <v>0</v>
      </c>
      <c r="F62" s="14">
        <f t="shared" si="0"/>
        <v>0</v>
      </c>
      <c r="G62" s="6"/>
      <c r="H62" s="12"/>
    </row>
    <row r="63" spans="1:8" ht="17.25" thickBot="1" x14ac:dyDescent="0.35">
      <c r="A63" s="25" t="s">
        <v>128</v>
      </c>
      <c r="B63" s="29" t="s">
        <v>129</v>
      </c>
      <c r="C63" s="30" t="s">
        <v>12</v>
      </c>
      <c r="D63" s="31">
        <v>200</v>
      </c>
      <c r="E63" s="13">
        <v>0</v>
      </c>
      <c r="F63" s="14">
        <f t="shared" si="0"/>
        <v>0</v>
      </c>
      <c r="G63" s="6"/>
      <c r="H63" s="12"/>
    </row>
    <row r="64" spans="1:8" ht="17.25" thickBot="1" x14ac:dyDescent="0.35">
      <c r="A64" s="25" t="s">
        <v>130</v>
      </c>
      <c r="B64" s="29" t="s">
        <v>131</v>
      </c>
      <c r="C64" s="30" t="s">
        <v>12</v>
      </c>
      <c r="D64" s="31">
        <v>30</v>
      </c>
      <c r="E64" s="13">
        <v>0</v>
      </c>
      <c r="F64" s="14">
        <f t="shared" si="0"/>
        <v>0</v>
      </c>
      <c r="G64" s="6"/>
      <c r="H64" s="12"/>
    </row>
    <row r="65" spans="1:8" ht="17.25" thickBot="1" x14ac:dyDescent="0.35">
      <c r="A65" s="25" t="s">
        <v>132</v>
      </c>
      <c r="B65" s="29" t="s">
        <v>133</v>
      </c>
      <c r="C65" s="30" t="s">
        <v>9</v>
      </c>
      <c r="D65" s="31">
        <v>50</v>
      </c>
      <c r="E65" s="13">
        <v>0</v>
      </c>
      <c r="F65" s="14">
        <f t="shared" si="0"/>
        <v>0</v>
      </c>
      <c r="G65" s="6"/>
      <c r="H65" s="12"/>
    </row>
    <row r="66" spans="1:8" ht="17.25" thickBot="1" x14ac:dyDescent="0.35">
      <c r="A66" s="25" t="s">
        <v>134</v>
      </c>
      <c r="B66" s="29" t="s">
        <v>135</v>
      </c>
      <c r="C66" s="30" t="s">
        <v>12</v>
      </c>
      <c r="D66" s="31">
        <v>150</v>
      </c>
      <c r="E66" s="13">
        <v>0</v>
      </c>
      <c r="F66" s="14">
        <f t="shared" si="0"/>
        <v>0</v>
      </c>
      <c r="G66" s="6"/>
      <c r="H66" s="12"/>
    </row>
    <row r="67" spans="1:8" ht="17.25" thickBot="1" x14ac:dyDescent="0.35">
      <c r="A67" s="25" t="s">
        <v>136</v>
      </c>
      <c r="B67" s="29" t="s">
        <v>137</v>
      </c>
      <c r="C67" s="30" t="s">
        <v>9</v>
      </c>
      <c r="D67" s="31">
        <v>100</v>
      </c>
      <c r="E67" s="13">
        <v>0</v>
      </c>
      <c r="F67" s="14">
        <f t="shared" si="0"/>
        <v>0</v>
      </c>
      <c r="G67" s="6"/>
      <c r="H67" s="12"/>
    </row>
    <row r="68" spans="1:8" ht="17.25" thickBot="1" x14ac:dyDescent="0.35">
      <c r="A68" s="25" t="s">
        <v>138</v>
      </c>
      <c r="B68" s="29" t="s">
        <v>139</v>
      </c>
      <c r="C68" s="30" t="s">
        <v>12</v>
      </c>
      <c r="D68" s="31">
        <v>130</v>
      </c>
      <c r="E68" s="13">
        <v>0</v>
      </c>
      <c r="F68" s="14">
        <f t="shared" si="0"/>
        <v>0</v>
      </c>
      <c r="G68" s="6"/>
      <c r="H68" s="12"/>
    </row>
    <row r="69" spans="1:8" ht="17.25" thickBot="1" x14ac:dyDescent="0.35">
      <c r="A69" s="25" t="s">
        <v>140</v>
      </c>
      <c r="B69" s="29" t="s">
        <v>141</v>
      </c>
      <c r="C69" s="30" t="s">
        <v>12</v>
      </c>
      <c r="D69" s="31">
        <v>130</v>
      </c>
      <c r="E69" s="13">
        <v>0</v>
      </c>
      <c r="F69" s="14">
        <f t="shared" si="0"/>
        <v>0</v>
      </c>
      <c r="G69" s="6"/>
      <c r="H69" s="12"/>
    </row>
    <row r="70" spans="1:8" ht="17.25" thickBot="1" x14ac:dyDescent="0.35">
      <c r="A70" s="25" t="s">
        <v>142</v>
      </c>
      <c r="B70" s="33" t="s">
        <v>143</v>
      </c>
      <c r="C70" s="34" t="s">
        <v>9</v>
      </c>
      <c r="D70" s="35">
        <v>80</v>
      </c>
      <c r="E70" s="13">
        <v>0</v>
      </c>
      <c r="F70" s="15">
        <f t="shared" ref="F70" si="1">PRODUCT(D70,E70)</f>
        <v>0</v>
      </c>
      <c r="G70" s="6"/>
      <c r="H70" s="12"/>
    </row>
    <row r="71" spans="1:8" ht="17.25" thickBot="1" x14ac:dyDescent="0.35">
      <c r="A71" s="36"/>
      <c r="B71" s="37"/>
      <c r="C71" s="37"/>
      <c r="D71" s="47" t="s">
        <v>144</v>
      </c>
      <c r="E71" s="47"/>
      <c r="F71" s="38">
        <f>SUM(F5:F70)</f>
        <v>0</v>
      </c>
      <c r="G71" s="16"/>
      <c r="H71" s="12"/>
    </row>
    <row r="72" spans="1:8" ht="17.25" thickBot="1" x14ac:dyDescent="0.35">
      <c r="A72" s="36"/>
      <c r="B72" s="37"/>
      <c r="C72" s="45">
        <v>1.23</v>
      </c>
      <c r="D72" s="47" t="s">
        <v>145</v>
      </c>
      <c r="E72" s="47"/>
      <c r="F72" s="38">
        <f>SUM(F73,-F71)</f>
        <v>0</v>
      </c>
      <c r="G72" s="16"/>
    </row>
    <row r="73" spans="1:8" ht="17.25" thickBot="1" x14ac:dyDescent="0.35">
      <c r="D73" s="48" t="s">
        <v>146</v>
      </c>
      <c r="E73" s="48"/>
      <c r="F73" s="17">
        <f>PRODUCT(F71,1.23)</f>
        <v>0</v>
      </c>
    </row>
    <row r="74" spans="1:8" x14ac:dyDescent="0.3">
      <c r="A74" s="39" t="s">
        <v>147</v>
      </c>
      <c r="B74" s="40"/>
      <c r="C74" s="41"/>
      <c r="D74" s="42"/>
      <c r="E74" s="42"/>
      <c r="F74" s="43"/>
      <c r="G74" s="18"/>
    </row>
    <row r="75" spans="1:8" x14ac:dyDescent="0.3">
      <c r="A75" s="39" t="s">
        <v>148</v>
      </c>
      <c r="B75" s="40"/>
      <c r="C75" s="41"/>
      <c r="D75" s="42"/>
      <c r="E75" s="42"/>
      <c r="F75" s="43"/>
      <c r="G75" s="18"/>
    </row>
    <row r="76" spans="1:8" x14ac:dyDescent="0.3">
      <c r="A76" s="19" t="s">
        <v>149</v>
      </c>
      <c r="B76" s="44"/>
      <c r="C76" s="36"/>
      <c r="D76" s="19"/>
      <c r="E76" s="19"/>
      <c r="F76" s="20"/>
      <c r="G76" s="21"/>
    </row>
  </sheetData>
  <mergeCells count="5">
    <mergeCell ref="A2:D2"/>
    <mergeCell ref="D71:E71"/>
    <mergeCell ref="D72:E72"/>
    <mergeCell ref="D73:E73"/>
    <mergeCell ref="E1:F1"/>
  </mergeCells>
  <pageMargins left="0.25" right="0.25" top="0.75" bottom="0.75" header="0.3" footer="0.3"/>
  <pageSetup paperSize="9" scale="9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2022-07-29T12:17:46Z</cp:lastPrinted>
  <dcterms:created xsi:type="dcterms:W3CDTF">2022-06-28T08:05:54Z</dcterms:created>
  <dcterms:modified xsi:type="dcterms:W3CDTF">2022-07-29T12:17:51Z</dcterms:modified>
</cp:coreProperties>
</file>