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Z - BZP\ZP\Tarcza 24\2024-11-20 post. 230 GPP MPGN  materiały elektryczne\"/>
    </mc:Choice>
  </mc:AlternateContent>
  <bookViews>
    <workbookView xWindow="-120" yWindow="-120" windowWidth="29040" windowHeight="15840"/>
  </bookViews>
  <sheets>
    <sheet name="elektryczn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7" i="2" l="1"/>
  <c r="C167" i="2"/>
  <c r="I167" i="2"/>
  <c r="K167" i="2" l="1"/>
</calcChain>
</file>

<file path=xl/sharedStrings.xml><?xml version="1.0" encoding="utf-8"?>
<sst xmlns="http://schemas.openxmlformats.org/spreadsheetml/2006/main" count="340" uniqueCount="183">
  <si>
    <t>Lp</t>
  </si>
  <si>
    <t>Szt</t>
  </si>
  <si>
    <t>Op</t>
  </si>
  <si>
    <t>Mb</t>
  </si>
  <si>
    <t>Złączka ZK-18</t>
  </si>
  <si>
    <t>Złączka ZK-22</t>
  </si>
  <si>
    <t>Nazwa towaru</t>
  </si>
  <si>
    <t>Jm</t>
  </si>
  <si>
    <t>Ilość sprzedana</t>
  </si>
  <si>
    <t>Cena netto</t>
  </si>
  <si>
    <t>Wartość netto</t>
  </si>
  <si>
    <t>Cena brutto</t>
  </si>
  <si>
    <t>Wartość brutto</t>
  </si>
  <si>
    <t>Zapłonnik do świetlówek S2 4-22</t>
  </si>
  <si>
    <t>Suma</t>
  </si>
  <si>
    <t xml:space="preserve">Automat zmierzchowy hermetyczny 230V/24V </t>
  </si>
  <si>
    <t>Gniazdo hermetyczne podwójne</t>
  </si>
  <si>
    <t>Gniazdo hermetyczne pojedyncze</t>
  </si>
  <si>
    <t xml:space="preserve">Gniazdo podwójne z uziemieniem         </t>
  </si>
  <si>
    <t xml:space="preserve">Gniazdo pojedyncze z uziemieniem               </t>
  </si>
  <si>
    <t xml:space="preserve">Gniazdo wtyczkowe pojedyncze z uziemieniem IP44       </t>
  </si>
  <si>
    <t>Licznik 1-fazowy 1modułowy</t>
  </si>
  <si>
    <t xml:space="preserve">Listwa 12-TOR B-10            </t>
  </si>
  <si>
    <t xml:space="preserve">Listwa 12-TOR B-16            </t>
  </si>
  <si>
    <t xml:space="preserve">Listwa 12-TOR B-2,5           </t>
  </si>
  <si>
    <t xml:space="preserve">Listwa 12-TOR B-25            </t>
  </si>
  <si>
    <t xml:space="preserve">Listwa 12-TOR B-4             </t>
  </si>
  <si>
    <t xml:space="preserve">Listwa 12-TOR B-6              </t>
  </si>
  <si>
    <t>Listwa, kanał elektroinstalacyjna 11x20</t>
  </si>
  <si>
    <t>Listwa, kanał elektroinstalacyjna 15x25</t>
  </si>
  <si>
    <t>Listwa, kanał elektroinstalacyjna 25x30</t>
  </si>
  <si>
    <t>Listwa, kanał elektroinstalacyjna 50x20</t>
  </si>
  <si>
    <t>Łącznik jednobiegunowy</t>
  </si>
  <si>
    <t xml:space="preserve">Łącznik świecznikowy    </t>
  </si>
  <si>
    <t>Oprawa kanałowa</t>
  </si>
  <si>
    <t>Pokrywa puszki uniwersalnej</t>
  </si>
  <si>
    <t>Przewód OMY 3x1,5 300/500V</t>
  </si>
  <si>
    <t>Przewód YDY 3x2,5 750V</t>
  </si>
  <si>
    <t>Przewód YDY 5x6 450/750V</t>
  </si>
  <si>
    <t>Przewód YDY płaski 3x1,5 750V</t>
  </si>
  <si>
    <t>Przewód YDY płaski 3x2,5 750V</t>
  </si>
  <si>
    <t>Przewód YDY płaski 3x4 750V</t>
  </si>
  <si>
    <t xml:space="preserve">Przycisk dzwonek    </t>
  </si>
  <si>
    <t xml:space="preserve">Przycisk światło     </t>
  </si>
  <si>
    <t>Puszka 100x100x40</t>
  </si>
  <si>
    <t>Puszka 6-wylot. 4x16</t>
  </si>
  <si>
    <t>Puszka elektryczna podtynkowa</t>
  </si>
  <si>
    <t>Puszka elektryczna podtynkowa głęboka</t>
  </si>
  <si>
    <t xml:space="preserve">Rurka elektroinstalacyjna 18 1 m           </t>
  </si>
  <si>
    <t xml:space="preserve">Rurka elektroinstalacyjna 22 1 m        </t>
  </si>
  <si>
    <t>Szyna łączeniowa trójfazowa</t>
  </si>
  <si>
    <t>Taśma izolacyjna 19/20 N10 F61921</t>
  </si>
  <si>
    <t>Uchwyt kablowy USMP3/OS 3P UMPP-3 100 szt.</t>
  </si>
  <si>
    <t>Uchwyt kablowy USMP-3bis UMT-3 100 szt.</t>
  </si>
  <si>
    <t>Uchwyt kablowy USMP-4bis 100 szt.</t>
  </si>
  <si>
    <t>Uchwyt U-22 do rur elektroinstalacyjnych</t>
  </si>
  <si>
    <t>Uchwyt UP-30 paskowy do przewodów</t>
  </si>
  <si>
    <t>Wkładka bezpiecznik nożowy WT-l/gG 63A</t>
  </si>
  <si>
    <t xml:space="preserve">Wkładka topikowa DO2 20A </t>
  </si>
  <si>
    <t>Żarówka 40W 230V</t>
  </si>
  <si>
    <t>Żarówka 40W 24V</t>
  </si>
  <si>
    <t>Żarówka 60W 230V</t>
  </si>
  <si>
    <t>Żarówka LED 46W E27/E40 uliczna</t>
  </si>
  <si>
    <t>Żarówka LED 9W E27</t>
  </si>
  <si>
    <t xml:space="preserve">Wtyczka WB-6/WT-16/WT-35 3300-00/33 </t>
  </si>
  <si>
    <t xml:space="preserve">Obudowa S2 z klapką nt 0639-01/2302 </t>
  </si>
  <si>
    <t xml:space="preserve">NT-6B2 Gn.2x2P+Z n/t szary T-98576 </t>
  </si>
  <si>
    <t xml:space="preserve">Puszka PHS z wyposaż.A.0017/PO-75 T </t>
  </si>
  <si>
    <t xml:space="preserve">Puszka PKW-60/P60KF z zaczepem 0201 </t>
  </si>
  <si>
    <t xml:space="preserve">Puszka P0-80 A.0004                 </t>
  </si>
  <si>
    <t xml:space="preserve">Rurka RL-28 winid. (3m)              </t>
  </si>
  <si>
    <t>Uchwyt U-28 do rur winid.</t>
  </si>
  <si>
    <t>Opaska 350/360/370/390x4,8</t>
  </si>
  <si>
    <t>op</t>
  </si>
  <si>
    <t>Opaska 300x7,6 zac.</t>
  </si>
  <si>
    <t>Opaska 360/370/380/400x7,6-7,9 zac.</t>
  </si>
  <si>
    <t>Opaska 300x4,8 zac.</t>
  </si>
  <si>
    <t>Op.</t>
  </si>
  <si>
    <t>Wkładka WT-l/gG 100A</t>
  </si>
  <si>
    <t xml:space="preserve">Elektrozaczep R1-12.10,R2-12.10P,R2 </t>
  </si>
  <si>
    <t>Elektrozaczep R5-12.10 bez blokady</t>
  </si>
  <si>
    <t xml:space="preserve">Sznur 3x1,5 3m guma S03230/W-97271 </t>
  </si>
  <si>
    <t xml:space="preserve">Przewód zasil.3x2,5 1,5m H05VV W5 </t>
  </si>
  <si>
    <t xml:space="preserve">Wtyczka WT-40/WT-50/W-132/P0035 </t>
  </si>
  <si>
    <t xml:space="preserve">Lampa WLS-150 sodowa                </t>
  </si>
  <si>
    <t>Rura spiralna GUS 12G</t>
  </si>
  <si>
    <t>Opaska 300x3,6 zac.</t>
  </si>
  <si>
    <t>mb</t>
  </si>
  <si>
    <t>Przewód DY 1x4</t>
  </si>
  <si>
    <t>Ogranicznik mocy EtiMAT T 1P 10</t>
  </si>
  <si>
    <t>Przewód OW 3x1,50</t>
  </si>
  <si>
    <t xml:space="preserve">Uchwyt FLOP 13/7 Op.100szt. H.7 </t>
  </si>
  <si>
    <t>Przewód LgY 1x16</t>
  </si>
  <si>
    <t>Puszka PK-3 0251-00/G025100</t>
  </si>
  <si>
    <t>Wkładka GS-F 15A/16/A/20A</t>
  </si>
  <si>
    <t>Wkładka GS-F 315mA</t>
  </si>
  <si>
    <t>Podkładka AL.-CU ACP 8-2</t>
  </si>
  <si>
    <t>Rura karbowana 25/19 rozcięta s</t>
  </si>
  <si>
    <t>Wkładka WT-l/gG 80A</t>
  </si>
  <si>
    <t>Przewód YTDY 6x0,5</t>
  </si>
  <si>
    <t>Uchwyt FLOP 8 Op.100szt.</t>
  </si>
  <si>
    <t>Po</t>
  </si>
  <si>
    <t>Taśma samowulk.4,6/19(25) B50</t>
  </si>
  <si>
    <t>Puszka 5x2,5 z wkładem 0223-00</t>
  </si>
  <si>
    <t>Puszka PK-4 "p" p/t /S60KFW/A.0</t>
  </si>
  <si>
    <t>Opaska 430/450/500x4.8/5mm</t>
  </si>
  <si>
    <t>Przewód YDY 5x1,5 750V</t>
  </si>
  <si>
    <t>Listwa KE 18x50 inst. 2mb</t>
  </si>
  <si>
    <t>Uchwyt UP-50 paskowy do przewodów</t>
  </si>
  <si>
    <t>Wkładka GS-F 2A-2, 5A</t>
  </si>
  <si>
    <t>Wkładka GS-F 4A</t>
  </si>
  <si>
    <t>Wkładka GS-F 3/3, 15/3,5A</t>
  </si>
  <si>
    <t>Wkładka GS-F 6A/6,3A/7A/8A</t>
  </si>
  <si>
    <t>Przewód YDYp 2x1 750V</t>
  </si>
  <si>
    <t>Sznur SPZ-56/1,6-2M S15272/S122</t>
  </si>
  <si>
    <t>Sznur 3x1,5 5m GUMA S03250</t>
  </si>
  <si>
    <t>Puszka PK-4 pusta 0233-00/G0233</t>
  </si>
  <si>
    <t>Wkładka GS-F 1,25A</t>
  </si>
  <si>
    <t>Opaska kablowa 7,6x550 Op.50szt</t>
  </si>
  <si>
    <t>Przewód LgY 1x4</t>
  </si>
  <si>
    <t>Uchwyt zamknięty UZ-18/20</t>
  </si>
  <si>
    <t>Wartość VAT</t>
  </si>
  <si>
    <t>VAT</t>
  </si>
  <si>
    <t>Wyłącznik RX3 1P B 10A</t>
  </si>
  <si>
    <t>Łącznik hermetyczny 1-b/schodowy</t>
  </si>
  <si>
    <t>Wyłącznik RX3 1P B 20A</t>
  </si>
  <si>
    <t xml:space="preserve">Łącznik schodowy AH6/11           </t>
  </si>
  <si>
    <t xml:space="preserve">Automat schodowy 2 mod.16A AS-B220 </t>
  </si>
  <si>
    <t xml:space="preserve">Automat schodowy ASO-220                  </t>
  </si>
  <si>
    <t xml:space="preserve">Łącznik krzyżowy AW7/11 </t>
  </si>
  <si>
    <t xml:space="preserve">Przycisk bez opisu BMP1.01/11(12) </t>
  </si>
  <si>
    <t xml:space="preserve">Nasuwka MS 6,3/2 </t>
  </si>
  <si>
    <t>Puszka PHS pusta A.0016/0214-00/PO</t>
  </si>
  <si>
    <t>Wkładka topikowa DO2 25A</t>
  </si>
  <si>
    <t>Żarówka halogenowa 60W 78mm</t>
  </si>
  <si>
    <t>Gniazdo przemysłowe S-130/171/Gp-132 2P+Z</t>
  </si>
  <si>
    <t>Puszka 100x100x40 z osłab.AEP E114</t>
  </si>
  <si>
    <t>Wkładka topikowa BiWts 63A</t>
  </si>
  <si>
    <t xml:space="preserve">Puszka n/t 1-krotna MPN1/11(12) </t>
  </si>
  <si>
    <t>Opaska zaciskowa 200x3,6</t>
  </si>
  <si>
    <t>Puszka IP-42 EP-lux pusta 0222</t>
  </si>
  <si>
    <t xml:space="preserve">Szyna łączeniowa BI1/16x12 E.4126A, F2.00 </t>
  </si>
  <si>
    <t>Wkładka topikowa WT-00C/gG 25A</t>
  </si>
  <si>
    <t>Wkładka topikowa WT-00C/gG 40A</t>
  </si>
  <si>
    <t xml:space="preserve">Wyłącznik 1-bieg.n/t szary/biały WNT-1B2 </t>
  </si>
  <si>
    <t xml:space="preserve">Wyłącznik S301B 16A </t>
  </si>
  <si>
    <t>Żarówka LED 8,4W-10W GU10</t>
  </si>
  <si>
    <t xml:space="preserve">Żarówka LED 13,2W-16W E27 13000lm </t>
  </si>
  <si>
    <t xml:space="preserve">Tablica licznikowa 1-faz."S" TL63NZ 0112-00/ </t>
  </si>
  <si>
    <t>Żarówka LED 17W-19W E27 A67 24521m</t>
  </si>
  <si>
    <t>Puszka hermetyczna 27/P 5 zac. IP67 A.O</t>
  </si>
  <si>
    <t>Elektrozaczep R4-12.10 bez blokady</t>
  </si>
  <si>
    <t>Listwa LZ 5x25-35/16 z osłoną E.40</t>
  </si>
  <si>
    <t>Czujnik ruchu mikrofalowy OR-CR-24</t>
  </si>
  <si>
    <t xml:space="preserve">Łącznik krzywkowy ŁK 100-12/SK 01 </t>
  </si>
  <si>
    <t>VAT jednostkowy</t>
  </si>
  <si>
    <t>Żarówka LED G9 7W 230V</t>
  </si>
  <si>
    <t>Żarówka LED A95 28W 34521m E27</t>
  </si>
  <si>
    <t xml:space="preserve">Żarówka LED 9W 24V 1000lm </t>
  </si>
  <si>
    <t>Żarówka LED 17W-25W E-27</t>
  </si>
  <si>
    <t xml:space="preserve">Żarówka LED 13W E27 16001m </t>
  </si>
  <si>
    <t>Żarówka LED 10,5W-13W E27 105016lm</t>
  </si>
  <si>
    <t>Wyłącznik czasowy mechaniczny</t>
  </si>
  <si>
    <t>Wyłącznik nadprądowy RX3 1P B 16A</t>
  </si>
  <si>
    <t>Wyłącznik S303B 63A 605556/403408</t>
  </si>
  <si>
    <t>Szybkozłączka 5x2,5 2273-205</t>
  </si>
  <si>
    <t>Szybkozłączka 4x2,5</t>
  </si>
  <si>
    <t xml:space="preserve">Szybkozłączka 3x4 2 </t>
  </si>
  <si>
    <t>Szybkozłączka 3x2,5</t>
  </si>
  <si>
    <t>Szybkozłączka 2x4 otwieralna</t>
  </si>
  <si>
    <t>Puszka S60DFW/S60DFXH</t>
  </si>
  <si>
    <t>Oprawa 100W E27</t>
  </si>
  <si>
    <t>Oprawa DOWNLIGHT LED 24W ZM5</t>
  </si>
  <si>
    <t>Ogranicznik.mocy (szyna) F&amp;F</t>
  </si>
  <si>
    <t>Łącznik WNT-100C IP44</t>
  </si>
  <si>
    <t xml:space="preserve">Łącznik hermetyczny świecznikowy 0332-02      </t>
  </si>
  <si>
    <t>Łącznik hermetyczny światło 0336</t>
  </si>
  <si>
    <t xml:space="preserve">Łącznik hermetyczny dzwonek 0337-02 </t>
  </si>
  <si>
    <t>Listwa 50x20 inst.2mb</t>
  </si>
  <si>
    <t>Licznik 3-faz. 10/40 regen.</t>
  </si>
  <si>
    <t xml:space="preserve">Gniazdo wtyczkowe 2P+Z CGZ1.01/11 (41) </t>
  </si>
  <si>
    <t xml:space="preserve">Gniazdo hermetyczne 3x2P+Z 0323-01/0323 </t>
  </si>
  <si>
    <t xml:space="preserve">Gniazdo NT 230H IP44 2x2P+Z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</si>
</sst>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z_ł_-;\-* #,##0.00\ _z_ł_-;_-* \-??\ _z_ł_-;_-@_-"/>
    <numFmt numFmtId="165" formatCode="#,##0.00&quot; &quot;[$zł-415];[Red]&quot;-&quot;#,##0.00&quot; &quot;[$zł-415]"/>
    <numFmt numFmtId="166" formatCode="&quot; &quot;#,##0.00&quot;    &quot;;&quot;-&quot;#,##0.00&quot;    &quot;;&quot; -&quot;00&quot;    &quot;;&quot; &quot;@&quot; &quot;"/>
  </numFmts>
  <fonts count="9" x14ac:knownFonts="1">
    <font>
      <sz val="10"/>
      <name val="Arial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" fillId="0" borderId="1"/>
    <xf numFmtId="164" fontId="3" fillId="0" borderId="1" applyBorder="0" applyProtection="0"/>
    <xf numFmtId="0" fontId="4" fillId="0" borderId="1" applyNumberFormat="0" applyBorder="0" applyProtection="0">
      <alignment horizontal="center"/>
    </xf>
    <xf numFmtId="0" fontId="4" fillId="0" borderId="1" applyNumberFormat="0" applyBorder="0" applyProtection="0">
      <alignment horizontal="center" textRotation="90"/>
    </xf>
    <xf numFmtId="0" fontId="1" fillId="0" borderId="1" applyBorder="0" applyProtection="0">
      <alignment horizontal="left"/>
    </xf>
    <xf numFmtId="0" fontId="1" fillId="0" borderId="1" applyBorder="0" applyProtection="0"/>
    <xf numFmtId="0" fontId="1" fillId="0" borderId="1"/>
    <xf numFmtId="0" fontId="3" fillId="0" borderId="1"/>
    <xf numFmtId="0" fontId="1" fillId="0" borderId="1"/>
    <xf numFmtId="0" fontId="1" fillId="0" borderId="1"/>
    <xf numFmtId="0" fontId="1" fillId="0" borderId="1" applyBorder="0" applyProtection="0"/>
    <xf numFmtId="9" fontId="3" fillId="0" borderId="1" applyBorder="0" applyProtection="0"/>
    <xf numFmtId="0" fontId="5" fillId="0" borderId="1" applyNumberFormat="0" applyBorder="0" applyProtection="0"/>
    <xf numFmtId="165" fontId="5" fillId="0" borderId="1" applyBorder="0" applyProtection="0"/>
    <xf numFmtId="0" fontId="6" fillId="0" borderId="1" applyBorder="0" applyProtection="0">
      <alignment horizontal="left"/>
    </xf>
    <xf numFmtId="0" fontId="1" fillId="0" borderId="1" applyBorder="0" applyProtection="0"/>
    <xf numFmtId="0" fontId="6" fillId="0" borderId="1" applyBorder="0" applyProtection="0"/>
    <xf numFmtId="166" fontId="2" fillId="0" borderId="1" applyFont="0" applyFill="0" applyBorder="0" applyAlignment="0" applyProtection="0"/>
    <xf numFmtId="0" fontId="7" fillId="0" borderId="1"/>
    <xf numFmtId="0" fontId="8" fillId="0" borderId="1"/>
  </cellStyleXfs>
  <cellXfs count="3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2" xfId="0" applyFont="1" applyBorder="1"/>
    <xf numFmtId="2" fontId="1" fillId="0" borderId="2" xfId="0" applyNumberFormat="1" applyFont="1" applyBorder="1" applyAlignment="1">
      <alignment horizontal="right" vertical="center"/>
    </xf>
    <xf numFmtId="0" fontId="1" fillId="0" borderId="3" xfId="0" applyFont="1" applyBorder="1"/>
    <xf numFmtId="0" fontId="1" fillId="0" borderId="7" xfId="0" applyFont="1" applyBorder="1"/>
    <xf numFmtId="0" fontId="0" fillId="0" borderId="2" xfId="0" applyBorder="1"/>
    <xf numFmtId="2" fontId="0" fillId="0" borderId="2" xfId="0" applyNumberForma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" fontId="1" fillId="0" borderId="0" xfId="0" applyNumberFormat="1" applyFont="1" applyAlignment="1">
      <alignment horizontal="center"/>
    </xf>
    <xf numFmtId="9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10" xfId="0" applyFont="1" applyBorder="1"/>
    <xf numFmtId="0" fontId="0" fillId="0" borderId="7" xfId="0" applyFont="1" applyBorder="1"/>
    <xf numFmtId="2" fontId="0" fillId="0" borderId="7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right" vertical="center"/>
    </xf>
    <xf numFmtId="9" fontId="0" fillId="0" borderId="9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2" fontId="0" fillId="0" borderId="9" xfId="0" applyNumberFormat="1" applyFont="1" applyBorder="1" applyAlignment="1">
      <alignment horizontal="right" vertical="center"/>
    </xf>
    <xf numFmtId="2" fontId="0" fillId="0" borderId="8" xfId="0" applyNumberFormat="1" applyFont="1" applyBorder="1" applyAlignment="1">
      <alignment horizontal="right" vertical="center"/>
    </xf>
    <xf numFmtId="0" fontId="0" fillId="0" borderId="3" xfId="0" applyFont="1" applyBorder="1"/>
    <xf numFmtId="0" fontId="0" fillId="0" borderId="2" xfId="0" applyFont="1" applyBorder="1"/>
    <xf numFmtId="2" fontId="0" fillId="0" borderId="2" xfId="0" applyNumberFormat="1" applyFont="1" applyBorder="1" applyAlignment="1">
      <alignment horizontal="right" vertical="center"/>
    </xf>
    <xf numFmtId="2" fontId="0" fillId="0" borderId="2" xfId="0" applyNumberFormat="1" applyFont="1" applyBorder="1" applyAlignment="1">
      <alignment horizontal="center" vertical="top"/>
    </xf>
  </cellXfs>
  <cellStyles count="21">
    <cellStyle name="Dziesiętny 2" xfId="2"/>
    <cellStyle name="Dziesiętny 3" xfId="18"/>
    <cellStyle name="Heading" xfId="3"/>
    <cellStyle name="Heading1" xfId="4"/>
    <cellStyle name="Kategoria tabeli przestawnej" xfId="5"/>
    <cellStyle name="Narożnik tabeli przestawnej" xfId="6"/>
    <cellStyle name="Normalny" xfId="0" builtinId="0"/>
    <cellStyle name="Normalny 2" xfId="7"/>
    <cellStyle name="Normalny 3" xfId="8"/>
    <cellStyle name="Normalny 4" xfId="9"/>
    <cellStyle name="Normalny 5" xfId="1"/>
    <cellStyle name="Normalny 6" xfId="10"/>
    <cellStyle name="Normalny 7" xfId="19"/>
    <cellStyle name="Normalny 8" xfId="20"/>
    <cellStyle name="Pole tabeli przestawnej" xfId="11"/>
    <cellStyle name="Procentowy 2" xfId="12"/>
    <cellStyle name="Result" xfId="13"/>
    <cellStyle name="Result2" xfId="14"/>
    <cellStyle name="Tytuł tabeli przestawnej" xfId="15"/>
    <cellStyle name="Wartość tabeli przestawnej" xfId="16"/>
    <cellStyle name="Wynik tabeli przestawnej" xfId="17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K167" totalsRowCount="1" headerRowDxfId="28" dataDxfId="26" headerRowBorderDxfId="27" tableBorderDxfId="25" totalsRowBorderDxfId="24">
  <autoFilter ref="A1:K165"/>
  <sortState ref="A2:K165">
    <sortCondition ref="B1:B165"/>
  </sortState>
  <tableColumns count="11">
    <tableColumn id="1" name="Lp" totalsRowLabel="Suma" dataDxfId="23" totalsRowDxfId="10"/>
    <tableColumn id="3" name="Nazwa towaru" dataDxfId="22" totalsRowDxfId="9"/>
    <tableColumn id="5" name="Ilość sprzedana" totalsRowFunction="sum" dataDxfId="21" totalsRowDxfId="8"/>
    <tableColumn id="4" name="Jm" dataDxfId="20" totalsRowDxfId="7"/>
    <tableColumn id="6" name="Cena netto" dataDxfId="19" totalsRowDxfId="6"/>
    <tableColumn id="7" name="Wartość netto" totalsRowFunction="sum" dataDxfId="18" totalsRowDxfId="5"/>
    <tableColumn id="12" name="VAT" dataDxfId="17" totalsRowDxfId="4"/>
    <tableColumn id="13" name="VAT jednostkowy" dataDxfId="16" totalsRowDxfId="3"/>
    <tableColumn id="11" name="Wartość VAT" totalsRowFunction="sum" dataDxfId="15" totalsRowDxfId="2"/>
    <tableColumn id="8" name="Cena brutto" dataDxfId="14" totalsRowDxfId="1"/>
    <tableColumn id="9" name="Wartość brutto" totalsRowFunction="sum" dataDxfId="13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7"/>
  <sheetViews>
    <sheetView tabSelected="1" workbookViewId="0">
      <pane ySplit="1" topLeftCell="A77" activePane="bottomLeft" state="frozen"/>
      <selection pane="bottomLeft" activeCell="O142" sqref="O142"/>
    </sheetView>
  </sheetViews>
  <sheetFormatPr defaultColWidth="9.140625" defaultRowHeight="12.75" x14ac:dyDescent="0.2"/>
  <cols>
    <col min="1" max="1" width="5.140625" style="1" customWidth="1"/>
    <col min="2" max="2" width="67.42578125" style="1" customWidth="1"/>
    <col min="3" max="3" width="12.85546875" customWidth="1"/>
    <col min="4" max="4" width="11" style="13" customWidth="1"/>
    <col min="5" max="5" width="10" style="1" customWidth="1"/>
    <col min="6" max="6" width="12.140625" style="2" customWidth="1"/>
    <col min="7" max="7" width="9.28515625" style="14" bestFit="1" customWidth="1"/>
    <col min="8" max="8" width="12.7109375" style="2" customWidth="1"/>
    <col min="9" max="9" width="13.28515625" style="2" customWidth="1"/>
    <col min="10" max="10" width="13" style="2" customWidth="1"/>
    <col min="11" max="11" width="12.7109375" style="2" customWidth="1"/>
    <col min="12" max="12" width="34" style="1" bestFit="1" customWidth="1"/>
    <col min="13" max="16384" width="9.140625" style="1"/>
  </cols>
  <sheetData>
    <row r="1" spans="1:11" s="20" customFormat="1" ht="29.25" customHeight="1" x14ac:dyDescent="0.2">
      <c r="A1" s="15" t="s">
        <v>0</v>
      </c>
      <c r="B1" s="16" t="s">
        <v>6</v>
      </c>
      <c r="C1" s="17" t="s">
        <v>8</v>
      </c>
      <c r="D1" s="16" t="s">
        <v>7</v>
      </c>
      <c r="E1" s="17" t="s">
        <v>9</v>
      </c>
      <c r="F1" s="17" t="s">
        <v>10</v>
      </c>
      <c r="G1" s="18" t="s">
        <v>122</v>
      </c>
      <c r="H1" s="17" t="s">
        <v>155</v>
      </c>
      <c r="I1" s="17" t="s">
        <v>121</v>
      </c>
      <c r="J1" s="17" t="s">
        <v>11</v>
      </c>
      <c r="K1" s="19" t="s">
        <v>12</v>
      </c>
    </row>
    <row r="2" spans="1:11" x14ac:dyDescent="0.2">
      <c r="A2" s="5">
        <v>1</v>
      </c>
      <c r="B2" s="3" t="s">
        <v>127</v>
      </c>
      <c r="C2" s="4">
        <v>5</v>
      </c>
      <c r="D2" s="10" t="s">
        <v>1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</row>
    <row r="3" spans="1:11" x14ac:dyDescent="0.2">
      <c r="A3" s="5">
        <v>2</v>
      </c>
      <c r="B3" s="3" t="s">
        <v>128</v>
      </c>
      <c r="C3" s="4">
        <v>5</v>
      </c>
      <c r="D3" s="11" t="s">
        <v>1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</row>
    <row r="4" spans="1:11" x14ac:dyDescent="0.2">
      <c r="A4" s="5">
        <v>3</v>
      </c>
      <c r="B4" s="3" t="s">
        <v>15</v>
      </c>
      <c r="C4" s="4">
        <v>20</v>
      </c>
      <c r="D4" s="9" t="s">
        <v>1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</row>
    <row r="5" spans="1:11" x14ac:dyDescent="0.2">
      <c r="A5" s="5">
        <v>4</v>
      </c>
      <c r="B5" s="3" t="s">
        <v>153</v>
      </c>
      <c r="C5" s="8">
        <v>5</v>
      </c>
      <c r="D5" s="10" t="s">
        <v>1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</row>
    <row r="6" spans="1:11" x14ac:dyDescent="0.2">
      <c r="A6" s="5">
        <v>5</v>
      </c>
      <c r="B6" s="7" t="s">
        <v>79</v>
      </c>
      <c r="C6" s="4">
        <v>5</v>
      </c>
      <c r="D6" s="10" t="s">
        <v>1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spans="1:11" x14ac:dyDescent="0.2">
      <c r="A7" s="5">
        <v>6</v>
      </c>
      <c r="B7" s="3" t="s">
        <v>151</v>
      </c>
      <c r="C7" s="4">
        <v>5</v>
      </c>
      <c r="D7" s="11" t="s">
        <v>1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">
      <c r="A8" s="5">
        <v>7</v>
      </c>
      <c r="B8" s="7" t="s">
        <v>80</v>
      </c>
      <c r="C8" s="4">
        <v>8</v>
      </c>
      <c r="D8" s="11" t="s">
        <v>1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2">
      <c r="A9" s="5">
        <v>8</v>
      </c>
      <c r="B9" s="3" t="s">
        <v>181</v>
      </c>
      <c r="C9" s="4">
        <v>5</v>
      </c>
      <c r="D9" s="10" t="s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spans="1:11" x14ac:dyDescent="0.2">
      <c r="A10" s="5">
        <v>9</v>
      </c>
      <c r="B10" s="3" t="s">
        <v>16</v>
      </c>
      <c r="C10" s="4">
        <v>25</v>
      </c>
      <c r="D10" s="9" t="s">
        <v>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spans="1:11" x14ac:dyDescent="0.2">
      <c r="A11" s="5">
        <v>10</v>
      </c>
      <c r="B11" s="3" t="s">
        <v>17</v>
      </c>
      <c r="C11" s="4">
        <v>5</v>
      </c>
      <c r="D11" s="9" t="s">
        <v>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spans="1:11" x14ac:dyDescent="0.2">
      <c r="A12" s="5">
        <v>11</v>
      </c>
      <c r="B12" s="3" t="s">
        <v>182</v>
      </c>
      <c r="C12" s="4">
        <v>5</v>
      </c>
      <c r="D12" s="10" t="s">
        <v>1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x14ac:dyDescent="0.2">
      <c r="A13" s="5">
        <v>12</v>
      </c>
      <c r="B13" s="3" t="s">
        <v>18</v>
      </c>
      <c r="C13" s="4">
        <v>75</v>
      </c>
      <c r="D13" s="9" t="s">
        <v>1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">
      <c r="A14" s="5">
        <v>13</v>
      </c>
      <c r="B14" s="3" t="s">
        <v>19</v>
      </c>
      <c r="C14" s="4">
        <v>10</v>
      </c>
      <c r="D14" s="9" t="s">
        <v>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">
      <c r="A15" s="5">
        <v>14</v>
      </c>
      <c r="B15" s="3" t="s">
        <v>135</v>
      </c>
      <c r="C15" s="4">
        <v>5</v>
      </c>
      <c r="D15" s="10" t="s">
        <v>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spans="1:11" x14ac:dyDescent="0.2">
      <c r="A16" s="5">
        <v>15</v>
      </c>
      <c r="B16" s="3" t="s">
        <v>180</v>
      </c>
      <c r="C16" s="4">
        <v>5</v>
      </c>
      <c r="D16" s="11" t="s">
        <v>1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spans="1:11" x14ac:dyDescent="0.2">
      <c r="A17" s="5">
        <v>16</v>
      </c>
      <c r="B17" s="3" t="s">
        <v>20</v>
      </c>
      <c r="C17" s="4">
        <v>20</v>
      </c>
      <c r="D17" s="9" t="s">
        <v>1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spans="1:11" x14ac:dyDescent="0.2">
      <c r="A18" s="5">
        <v>17</v>
      </c>
      <c r="B18" s="7" t="s">
        <v>84</v>
      </c>
      <c r="C18" s="4">
        <v>5</v>
      </c>
      <c r="D18" s="11" t="s">
        <v>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spans="1:11" x14ac:dyDescent="0.2">
      <c r="A19" s="5">
        <v>18</v>
      </c>
      <c r="B19" s="3" t="s">
        <v>21</v>
      </c>
      <c r="C19" s="4">
        <v>5</v>
      </c>
      <c r="D19" s="9" t="s">
        <v>1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">
      <c r="A20" s="5">
        <v>19</v>
      </c>
      <c r="B20" s="3" t="s">
        <v>179</v>
      </c>
      <c r="C20" s="4">
        <v>5</v>
      </c>
      <c r="D20" s="11" t="s">
        <v>1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">
      <c r="A21" s="5">
        <v>20</v>
      </c>
      <c r="B21" s="3" t="s">
        <v>22</v>
      </c>
      <c r="C21" s="4">
        <v>9</v>
      </c>
      <c r="D21" s="9" t="s">
        <v>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spans="1:11" x14ac:dyDescent="0.2">
      <c r="A22" s="5">
        <v>21</v>
      </c>
      <c r="B22" s="3" t="s">
        <v>23</v>
      </c>
      <c r="C22" s="4">
        <v>10</v>
      </c>
      <c r="D22" s="9" t="s">
        <v>1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spans="1:11" x14ac:dyDescent="0.2">
      <c r="A23" s="5">
        <v>22</v>
      </c>
      <c r="B23" s="3" t="s">
        <v>24</v>
      </c>
      <c r="C23" s="4">
        <v>25</v>
      </c>
      <c r="D23" s="9" t="s">
        <v>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</row>
    <row r="24" spans="1:11" x14ac:dyDescent="0.2">
      <c r="A24" s="5">
        <v>23</v>
      </c>
      <c r="B24" s="3" t="s">
        <v>25</v>
      </c>
      <c r="C24" s="4">
        <v>5</v>
      </c>
      <c r="D24" s="9" t="s">
        <v>1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</row>
    <row r="25" spans="1:11" x14ac:dyDescent="0.2">
      <c r="A25" s="5">
        <v>24</v>
      </c>
      <c r="B25" s="3" t="s">
        <v>26</v>
      </c>
      <c r="C25" s="4">
        <v>5</v>
      </c>
      <c r="D25" s="9" t="s">
        <v>1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</row>
    <row r="26" spans="1:11" x14ac:dyDescent="0.2">
      <c r="A26" s="5">
        <v>25</v>
      </c>
      <c r="B26" s="3" t="s">
        <v>27</v>
      </c>
      <c r="C26" s="4">
        <v>10</v>
      </c>
      <c r="D26" s="9" t="s">
        <v>1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</row>
    <row r="27" spans="1:11" x14ac:dyDescent="0.2">
      <c r="A27" s="5">
        <v>26</v>
      </c>
      <c r="B27" s="3" t="s">
        <v>178</v>
      </c>
      <c r="C27" s="8">
        <v>5</v>
      </c>
      <c r="D27" s="11" t="s">
        <v>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spans="1:11" x14ac:dyDescent="0.2">
      <c r="A28" s="5">
        <v>27</v>
      </c>
      <c r="B28" s="3" t="s">
        <v>107</v>
      </c>
      <c r="C28" s="8">
        <v>20</v>
      </c>
      <c r="D28" s="10" t="s">
        <v>1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spans="1:11" x14ac:dyDescent="0.2">
      <c r="A29" s="5">
        <v>28</v>
      </c>
      <c r="B29" s="3" t="s">
        <v>152</v>
      </c>
      <c r="C29" s="4">
        <v>5</v>
      </c>
      <c r="D29" s="11" t="s">
        <v>1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1:11" x14ac:dyDescent="0.2">
      <c r="A30" s="5">
        <v>29</v>
      </c>
      <c r="B30" s="3" t="s">
        <v>28</v>
      </c>
      <c r="C30" s="4">
        <v>10</v>
      </c>
      <c r="D30" s="9" t="s">
        <v>1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1:11" x14ac:dyDescent="0.2">
      <c r="A31" s="5">
        <v>30</v>
      </c>
      <c r="B31" s="3" t="s">
        <v>29</v>
      </c>
      <c r="C31" s="4">
        <v>5</v>
      </c>
      <c r="D31" s="9" t="s">
        <v>1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x14ac:dyDescent="0.2">
      <c r="A32" s="5">
        <v>31</v>
      </c>
      <c r="B32" s="3" t="s">
        <v>30</v>
      </c>
      <c r="C32" s="4">
        <v>5</v>
      </c>
      <c r="D32" s="9" t="s">
        <v>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</row>
    <row r="33" spans="1:11" x14ac:dyDescent="0.2">
      <c r="A33" s="5">
        <v>32</v>
      </c>
      <c r="B33" s="3" t="s">
        <v>31</v>
      </c>
      <c r="C33" s="4">
        <v>20</v>
      </c>
      <c r="D33" s="9" t="s">
        <v>1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</row>
    <row r="34" spans="1:11" x14ac:dyDescent="0.2">
      <c r="A34" s="5">
        <v>33</v>
      </c>
      <c r="B34" s="3" t="s">
        <v>124</v>
      </c>
      <c r="C34" s="4">
        <v>15</v>
      </c>
      <c r="D34" s="10" t="s">
        <v>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</row>
    <row r="35" spans="1:11" x14ac:dyDescent="0.2">
      <c r="A35" s="5">
        <v>34</v>
      </c>
      <c r="B35" s="3" t="s">
        <v>177</v>
      </c>
      <c r="C35" s="4">
        <v>5</v>
      </c>
      <c r="D35" s="10" t="s">
        <v>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</row>
    <row r="36" spans="1:11" x14ac:dyDescent="0.2">
      <c r="A36" s="5">
        <v>35</v>
      </c>
      <c r="B36" s="3" t="s">
        <v>176</v>
      </c>
      <c r="C36" s="4">
        <v>5</v>
      </c>
      <c r="D36" s="11" t="s">
        <v>1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</row>
    <row r="37" spans="1:11" x14ac:dyDescent="0.2">
      <c r="A37" s="5">
        <v>36</v>
      </c>
      <c r="B37" s="3" t="s">
        <v>175</v>
      </c>
      <c r="C37" s="4">
        <v>5</v>
      </c>
      <c r="D37" s="10" t="s">
        <v>1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</row>
    <row r="38" spans="1:11" x14ac:dyDescent="0.2">
      <c r="A38" s="5">
        <v>37</v>
      </c>
      <c r="B38" s="3" t="s">
        <v>32</v>
      </c>
      <c r="C38" s="4">
        <v>35</v>
      </c>
      <c r="D38" s="9" t="s">
        <v>1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</row>
    <row r="39" spans="1:11" x14ac:dyDescent="0.2">
      <c r="A39" s="5">
        <v>38</v>
      </c>
      <c r="B39" s="3" t="s">
        <v>154</v>
      </c>
      <c r="C39" s="4">
        <v>5</v>
      </c>
      <c r="D39" s="10" t="s">
        <v>1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</row>
    <row r="40" spans="1:11" x14ac:dyDescent="0.2">
      <c r="A40" s="5">
        <v>39</v>
      </c>
      <c r="B40" s="3" t="s">
        <v>129</v>
      </c>
      <c r="C40" s="4">
        <v>5</v>
      </c>
      <c r="D40" s="10" t="s">
        <v>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</row>
    <row r="41" spans="1:11" x14ac:dyDescent="0.2">
      <c r="A41" s="5">
        <v>40</v>
      </c>
      <c r="B41" s="3" t="s">
        <v>126</v>
      </c>
      <c r="C41" s="8">
        <v>5</v>
      </c>
      <c r="D41" s="11" t="s">
        <v>1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</row>
    <row r="42" spans="1:11" x14ac:dyDescent="0.2">
      <c r="A42" s="5">
        <v>41</v>
      </c>
      <c r="B42" s="3" t="s">
        <v>33</v>
      </c>
      <c r="C42" s="4">
        <v>20</v>
      </c>
      <c r="D42" s="9" t="s">
        <v>1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</row>
    <row r="43" spans="1:11" x14ac:dyDescent="0.2">
      <c r="A43" s="5">
        <v>42</v>
      </c>
      <c r="B43" s="3" t="s">
        <v>174</v>
      </c>
      <c r="C43" s="4">
        <v>5</v>
      </c>
      <c r="D43" s="11" t="s">
        <v>1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</row>
    <row r="44" spans="1:11" x14ac:dyDescent="0.2">
      <c r="A44" s="5">
        <v>43</v>
      </c>
      <c r="B44" s="3" t="s">
        <v>131</v>
      </c>
      <c r="C44" s="8">
        <v>10</v>
      </c>
      <c r="D44" s="11" t="s">
        <v>1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</row>
    <row r="45" spans="1:11" x14ac:dyDescent="0.2">
      <c r="A45" s="5">
        <v>44</v>
      </c>
      <c r="B45" s="3" t="s">
        <v>66</v>
      </c>
      <c r="C45" s="4">
        <v>5</v>
      </c>
      <c r="D45" s="10" t="s">
        <v>1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</row>
    <row r="46" spans="1:11" x14ac:dyDescent="0.2">
      <c r="A46" s="5">
        <v>45</v>
      </c>
      <c r="B46" s="3" t="s">
        <v>65</v>
      </c>
      <c r="C46" s="4">
        <v>5</v>
      </c>
      <c r="D46" s="10" t="s">
        <v>1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</row>
    <row r="47" spans="1:11" x14ac:dyDescent="0.2">
      <c r="A47" s="5">
        <v>46</v>
      </c>
      <c r="B47" s="7" t="s">
        <v>89</v>
      </c>
      <c r="C47" s="4">
        <v>5</v>
      </c>
      <c r="D47" s="11" t="s">
        <v>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</row>
    <row r="48" spans="1:11" x14ac:dyDescent="0.2">
      <c r="A48" s="5">
        <v>47</v>
      </c>
      <c r="B48" s="3" t="s">
        <v>173</v>
      </c>
      <c r="C48" s="8">
        <v>5</v>
      </c>
      <c r="D48" s="10" t="s">
        <v>1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1:11" x14ac:dyDescent="0.2">
      <c r="A49" s="5">
        <v>48</v>
      </c>
      <c r="B49" s="7" t="s">
        <v>86</v>
      </c>
      <c r="C49" s="4">
        <v>5</v>
      </c>
      <c r="D49" s="11" t="s">
        <v>2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1:11" x14ac:dyDescent="0.2">
      <c r="A50" s="5">
        <v>49</v>
      </c>
      <c r="B50" s="3" t="s">
        <v>76</v>
      </c>
      <c r="C50" s="4">
        <v>5</v>
      </c>
      <c r="D50" s="10" t="s">
        <v>2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x14ac:dyDescent="0.2">
      <c r="A51" s="5">
        <v>50</v>
      </c>
      <c r="B51" s="3" t="s">
        <v>74</v>
      </c>
      <c r="C51" s="4">
        <v>5</v>
      </c>
      <c r="D51" s="10" t="s">
        <v>2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x14ac:dyDescent="0.2">
      <c r="A52" s="5">
        <v>51</v>
      </c>
      <c r="B52" s="3" t="s">
        <v>72</v>
      </c>
      <c r="C52" s="4">
        <v>10</v>
      </c>
      <c r="D52" s="10" t="s">
        <v>73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x14ac:dyDescent="0.2">
      <c r="A53" s="5">
        <v>52</v>
      </c>
      <c r="B53" s="3" t="s">
        <v>75</v>
      </c>
      <c r="C53" s="4">
        <v>5</v>
      </c>
      <c r="D53" s="10" t="s">
        <v>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</row>
    <row r="54" spans="1:11" x14ac:dyDescent="0.2">
      <c r="A54" s="5">
        <v>53</v>
      </c>
      <c r="B54" s="3" t="s">
        <v>105</v>
      </c>
      <c r="C54" s="4">
        <v>5</v>
      </c>
      <c r="D54" s="10" t="s">
        <v>77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</row>
    <row r="55" spans="1:11" x14ac:dyDescent="0.2">
      <c r="A55" s="5">
        <v>54</v>
      </c>
      <c r="B55" s="3" t="s">
        <v>118</v>
      </c>
      <c r="C55" s="4">
        <v>5</v>
      </c>
      <c r="D55" s="10" t="s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</row>
    <row r="56" spans="1:11" x14ac:dyDescent="0.2">
      <c r="A56" s="5">
        <v>55</v>
      </c>
      <c r="B56" s="3" t="s">
        <v>139</v>
      </c>
      <c r="C56" s="4">
        <v>5</v>
      </c>
      <c r="D56" s="10" t="s">
        <v>2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</row>
    <row r="57" spans="1:11" x14ac:dyDescent="0.2">
      <c r="A57" s="5">
        <v>56</v>
      </c>
      <c r="B57" s="3" t="s">
        <v>171</v>
      </c>
      <c r="C57" s="4">
        <v>5</v>
      </c>
      <c r="D57" s="9" t="s">
        <v>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</row>
    <row r="58" spans="1:11" x14ac:dyDescent="0.2">
      <c r="A58" s="5">
        <v>57</v>
      </c>
      <c r="B58" s="3" t="s">
        <v>172</v>
      </c>
      <c r="C58" s="8">
        <v>5</v>
      </c>
      <c r="D58" s="11" t="s">
        <v>1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</row>
    <row r="59" spans="1:11" x14ac:dyDescent="0.2">
      <c r="A59" s="5">
        <v>58</v>
      </c>
      <c r="B59" s="3" t="s">
        <v>34</v>
      </c>
      <c r="C59" s="4">
        <v>5</v>
      </c>
      <c r="D59" s="9" t="s">
        <v>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</row>
    <row r="60" spans="1:11" x14ac:dyDescent="0.2">
      <c r="A60" s="5">
        <v>59</v>
      </c>
      <c r="B60" s="3" t="s">
        <v>96</v>
      </c>
      <c r="C60" s="4">
        <v>10</v>
      </c>
      <c r="D60" s="11" t="s">
        <v>1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</row>
    <row r="61" spans="1:11" x14ac:dyDescent="0.2">
      <c r="A61" s="5">
        <v>60</v>
      </c>
      <c r="B61" s="3" t="s">
        <v>35</v>
      </c>
      <c r="C61" s="4">
        <v>30</v>
      </c>
      <c r="D61" s="9" t="s">
        <v>1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</row>
    <row r="62" spans="1:11" x14ac:dyDescent="0.2">
      <c r="A62" s="5">
        <v>61</v>
      </c>
      <c r="B62" s="7" t="s">
        <v>88</v>
      </c>
      <c r="C62" s="8">
        <v>5</v>
      </c>
      <c r="D62" s="11" t="s">
        <v>1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</row>
    <row r="63" spans="1:11" x14ac:dyDescent="0.2">
      <c r="A63" s="5">
        <v>62</v>
      </c>
      <c r="B63" s="7" t="s">
        <v>92</v>
      </c>
      <c r="C63" s="8">
        <v>30</v>
      </c>
      <c r="D63" s="11" t="s">
        <v>3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</row>
    <row r="64" spans="1:11" x14ac:dyDescent="0.2">
      <c r="A64" s="5">
        <v>63</v>
      </c>
      <c r="B64" s="3" t="s">
        <v>119</v>
      </c>
      <c r="C64" s="4">
        <v>5</v>
      </c>
      <c r="D64" s="10" t="s">
        <v>1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</row>
    <row r="65" spans="1:11" x14ac:dyDescent="0.2">
      <c r="A65" s="5">
        <v>64</v>
      </c>
      <c r="B65" s="3" t="s">
        <v>36</v>
      </c>
      <c r="C65" s="4">
        <v>30</v>
      </c>
      <c r="D65" s="9" t="s">
        <v>3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</row>
    <row r="66" spans="1:11" x14ac:dyDescent="0.2">
      <c r="A66" s="5">
        <v>65</v>
      </c>
      <c r="B66" s="7" t="s">
        <v>90</v>
      </c>
      <c r="C66" s="8">
        <v>5</v>
      </c>
      <c r="D66" s="11" t="s">
        <v>87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</row>
    <row r="67" spans="1:11" x14ac:dyDescent="0.2">
      <c r="A67" s="5">
        <v>66</v>
      </c>
      <c r="B67" s="3" t="s">
        <v>37</v>
      </c>
      <c r="C67" s="4">
        <v>50</v>
      </c>
      <c r="D67" s="9" t="s">
        <v>3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</row>
    <row r="68" spans="1:11" x14ac:dyDescent="0.2">
      <c r="A68" s="5">
        <v>67</v>
      </c>
      <c r="B68" s="3" t="s">
        <v>106</v>
      </c>
      <c r="C68" s="8">
        <v>20</v>
      </c>
      <c r="D68" s="10" t="s">
        <v>3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</row>
    <row r="69" spans="1:11" x14ac:dyDescent="0.2">
      <c r="A69" s="5">
        <v>68</v>
      </c>
      <c r="B69" s="3" t="s">
        <v>38</v>
      </c>
      <c r="C69" s="4">
        <v>5</v>
      </c>
      <c r="D69" s="9" t="s">
        <v>3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</row>
    <row r="70" spans="1:11" x14ac:dyDescent="0.2">
      <c r="A70" s="5">
        <v>69</v>
      </c>
      <c r="B70" s="3" t="s">
        <v>39</v>
      </c>
      <c r="C70" s="4">
        <v>550</v>
      </c>
      <c r="D70" s="9" t="s">
        <v>3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</row>
    <row r="71" spans="1:11" x14ac:dyDescent="0.2">
      <c r="A71" s="5">
        <v>70</v>
      </c>
      <c r="B71" s="3" t="s">
        <v>40</v>
      </c>
      <c r="C71" s="4">
        <v>950</v>
      </c>
      <c r="D71" s="9" t="s">
        <v>3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1:11" x14ac:dyDescent="0.2">
      <c r="A72" s="5">
        <v>71</v>
      </c>
      <c r="B72" s="3" t="s">
        <v>41</v>
      </c>
      <c r="C72" s="4">
        <v>808</v>
      </c>
      <c r="D72" s="9" t="s">
        <v>3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1:11" x14ac:dyDescent="0.2">
      <c r="A73" s="5">
        <v>72</v>
      </c>
      <c r="B73" s="7" t="s">
        <v>113</v>
      </c>
      <c r="C73" s="8">
        <v>20</v>
      </c>
      <c r="D73" s="10" t="s">
        <v>3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1:11" x14ac:dyDescent="0.2">
      <c r="A74" s="5">
        <v>73</v>
      </c>
      <c r="B74" s="3" t="s">
        <v>99</v>
      </c>
      <c r="C74" s="4">
        <v>20</v>
      </c>
      <c r="D74" s="11" t="s">
        <v>3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</row>
    <row r="75" spans="1:11" x14ac:dyDescent="0.2">
      <c r="A75" s="5">
        <v>74</v>
      </c>
      <c r="B75" s="3" t="s">
        <v>82</v>
      </c>
      <c r="C75" s="4">
        <v>5</v>
      </c>
      <c r="D75" s="11" t="s">
        <v>1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</row>
    <row r="76" spans="1:11" x14ac:dyDescent="0.2">
      <c r="A76" s="5">
        <v>75</v>
      </c>
      <c r="B76" s="3" t="s">
        <v>130</v>
      </c>
      <c r="C76" s="4">
        <v>5</v>
      </c>
      <c r="D76" s="10" t="s">
        <v>1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</row>
    <row r="77" spans="1:11" x14ac:dyDescent="0.2">
      <c r="A77" s="5">
        <v>76</v>
      </c>
      <c r="B77" s="3" t="s">
        <v>42</v>
      </c>
      <c r="C77" s="4">
        <v>15</v>
      </c>
      <c r="D77" s="9" t="s">
        <v>1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</row>
    <row r="78" spans="1:11" x14ac:dyDescent="0.2">
      <c r="A78" s="5">
        <v>77</v>
      </c>
      <c r="B78" s="3" t="s">
        <v>43</v>
      </c>
      <c r="C78" s="4">
        <v>5</v>
      </c>
      <c r="D78" s="9" t="s">
        <v>1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</row>
    <row r="79" spans="1:11" x14ac:dyDescent="0.2">
      <c r="A79" s="5">
        <v>78</v>
      </c>
      <c r="B79" s="3" t="s">
        <v>44</v>
      </c>
      <c r="C79" s="4">
        <v>5</v>
      </c>
      <c r="D79" s="9" t="s">
        <v>1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</row>
    <row r="80" spans="1:11" x14ac:dyDescent="0.2">
      <c r="A80" s="5">
        <v>79</v>
      </c>
      <c r="B80" s="3" t="s">
        <v>136</v>
      </c>
      <c r="C80" s="4">
        <v>5</v>
      </c>
      <c r="D80" s="10" t="s">
        <v>1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</row>
    <row r="81" spans="1:11" x14ac:dyDescent="0.2">
      <c r="A81" s="5">
        <v>80</v>
      </c>
      <c r="B81" s="3" t="s">
        <v>103</v>
      </c>
      <c r="C81" s="4">
        <v>5</v>
      </c>
      <c r="D81" s="10" t="s">
        <v>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</row>
    <row r="82" spans="1:11" x14ac:dyDescent="0.2">
      <c r="A82" s="5">
        <v>81</v>
      </c>
      <c r="B82" s="3" t="s">
        <v>45</v>
      </c>
      <c r="C82" s="4">
        <v>5</v>
      </c>
      <c r="D82" s="9" t="s">
        <v>1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</row>
    <row r="83" spans="1:11" x14ac:dyDescent="0.2">
      <c r="A83" s="5">
        <v>82</v>
      </c>
      <c r="B83" s="3" t="s">
        <v>46</v>
      </c>
      <c r="C83" s="4">
        <v>10</v>
      </c>
      <c r="D83" s="9" t="s">
        <v>1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</row>
    <row r="84" spans="1:11" x14ac:dyDescent="0.2">
      <c r="A84" s="5">
        <v>83</v>
      </c>
      <c r="B84" s="3" t="s">
        <v>47</v>
      </c>
      <c r="C84" s="4">
        <v>50</v>
      </c>
      <c r="D84" s="9" t="s">
        <v>1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</row>
    <row r="85" spans="1:11" x14ac:dyDescent="0.2">
      <c r="A85" s="5">
        <v>84</v>
      </c>
      <c r="B85" s="3" t="s">
        <v>150</v>
      </c>
      <c r="C85" s="4">
        <v>5</v>
      </c>
      <c r="D85" s="10" t="s">
        <v>1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</row>
    <row r="86" spans="1:11" x14ac:dyDescent="0.2">
      <c r="A86" s="5">
        <v>85</v>
      </c>
      <c r="B86" s="3" t="s">
        <v>140</v>
      </c>
      <c r="C86" s="4">
        <v>5</v>
      </c>
      <c r="D86" s="11" t="s">
        <v>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</row>
    <row r="87" spans="1:11" x14ac:dyDescent="0.2">
      <c r="A87" s="5">
        <v>86</v>
      </c>
      <c r="B87" s="3" t="s">
        <v>138</v>
      </c>
      <c r="C87" s="4">
        <v>5</v>
      </c>
      <c r="D87" s="10" t="s">
        <v>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</row>
    <row r="88" spans="1:11" x14ac:dyDescent="0.2">
      <c r="A88" s="5">
        <v>87</v>
      </c>
      <c r="B88" s="3" t="s">
        <v>69</v>
      </c>
      <c r="C88" s="4">
        <v>5</v>
      </c>
      <c r="D88" s="10" t="s">
        <v>1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</row>
    <row r="89" spans="1:11" x14ac:dyDescent="0.2">
      <c r="A89" s="5">
        <v>88</v>
      </c>
      <c r="B89" s="3" t="s">
        <v>132</v>
      </c>
      <c r="C89" s="4">
        <v>30</v>
      </c>
      <c r="D89" s="10" t="s">
        <v>1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</row>
    <row r="90" spans="1:11" x14ac:dyDescent="0.2">
      <c r="A90" s="5">
        <v>89</v>
      </c>
      <c r="B90" s="3" t="s">
        <v>67</v>
      </c>
      <c r="C90" s="4">
        <v>5</v>
      </c>
      <c r="D90" s="10" t="s">
        <v>1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</row>
    <row r="91" spans="1:11" x14ac:dyDescent="0.2">
      <c r="A91" s="5">
        <v>90</v>
      </c>
      <c r="B91" s="7" t="s">
        <v>93</v>
      </c>
      <c r="C91" s="8">
        <v>5</v>
      </c>
      <c r="D91" s="11" t="s">
        <v>1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</row>
    <row r="92" spans="1:11" x14ac:dyDescent="0.2">
      <c r="A92" s="5">
        <v>91</v>
      </c>
      <c r="B92" s="3" t="s">
        <v>104</v>
      </c>
      <c r="C92" s="8">
        <v>10</v>
      </c>
      <c r="D92" s="10" t="s">
        <v>1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</row>
    <row r="93" spans="1:11" x14ac:dyDescent="0.2">
      <c r="A93" s="5">
        <v>92</v>
      </c>
      <c r="B93" s="3" t="s">
        <v>116</v>
      </c>
      <c r="C93" s="4">
        <v>5</v>
      </c>
      <c r="D93" s="10" t="s">
        <v>1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</row>
    <row r="94" spans="1:11" x14ac:dyDescent="0.2">
      <c r="A94" s="5">
        <v>93</v>
      </c>
      <c r="B94" s="3" t="s">
        <v>68</v>
      </c>
      <c r="C94" s="4">
        <v>20</v>
      </c>
      <c r="D94" s="10" t="s">
        <v>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</row>
    <row r="95" spans="1:11" x14ac:dyDescent="0.2">
      <c r="A95" s="5">
        <v>94</v>
      </c>
      <c r="B95" s="3" t="s">
        <v>170</v>
      </c>
      <c r="C95" s="4">
        <v>9</v>
      </c>
      <c r="D95" s="10" t="s">
        <v>1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</row>
    <row r="96" spans="1:11" x14ac:dyDescent="0.2">
      <c r="A96" s="5">
        <v>95</v>
      </c>
      <c r="B96" s="3" t="s">
        <v>97</v>
      </c>
      <c r="C96" s="4">
        <v>50</v>
      </c>
      <c r="D96" s="11" t="s">
        <v>3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</row>
    <row r="97" spans="1:11" x14ac:dyDescent="0.2">
      <c r="A97" s="5">
        <v>96</v>
      </c>
      <c r="B97" s="7" t="s">
        <v>85</v>
      </c>
      <c r="C97" s="8">
        <v>20</v>
      </c>
      <c r="D97" s="11" t="s">
        <v>1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</row>
    <row r="98" spans="1:11" x14ac:dyDescent="0.2">
      <c r="A98" s="5">
        <v>97</v>
      </c>
      <c r="B98" s="3" t="s">
        <v>48</v>
      </c>
      <c r="C98" s="4">
        <v>15</v>
      </c>
      <c r="D98" s="9" t="s">
        <v>1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</row>
    <row r="99" spans="1:11" x14ac:dyDescent="0.2">
      <c r="A99" s="5">
        <v>98</v>
      </c>
      <c r="B99" s="3" t="s">
        <v>49</v>
      </c>
      <c r="C99" s="4">
        <v>15</v>
      </c>
      <c r="D99" s="9" t="s">
        <v>1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</row>
    <row r="100" spans="1:11" x14ac:dyDescent="0.2">
      <c r="A100" s="5">
        <v>99</v>
      </c>
      <c r="B100" s="3" t="s">
        <v>70</v>
      </c>
      <c r="C100" s="4">
        <v>10</v>
      </c>
      <c r="D100" s="10" t="s">
        <v>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</row>
    <row r="101" spans="1:11" x14ac:dyDescent="0.2">
      <c r="A101" s="5">
        <v>100</v>
      </c>
      <c r="B101" s="3" t="s">
        <v>81</v>
      </c>
      <c r="C101" s="4">
        <v>5</v>
      </c>
      <c r="D101" s="11" t="s">
        <v>1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</row>
    <row r="102" spans="1:11" x14ac:dyDescent="0.2">
      <c r="A102" s="5">
        <v>101</v>
      </c>
      <c r="B102" s="3" t="s">
        <v>115</v>
      </c>
      <c r="C102" s="4">
        <v>5</v>
      </c>
      <c r="D102" s="10" t="s">
        <v>1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</row>
    <row r="103" spans="1:11" x14ac:dyDescent="0.2">
      <c r="A103" s="5">
        <v>102</v>
      </c>
      <c r="B103" s="7" t="s">
        <v>114</v>
      </c>
      <c r="C103" s="4">
        <v>5</v>
      </c>
      <c r="D103" s="10" t="s">
        <v>1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</row>
    <row r="104" spans="1:11" x14ac:dyDescent="0.2">
      <c r="A104" s="5">
        <v>103</v>
      </c>
      <c r="B104" s="3" t="s">
        <v>169</v>
      </c>
      <c r="C104" s="4">
        <v>10</v>
      </c>
      <c r="D104" s="9" t="s">
        <v>1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</row>
    <row r="105" spans="1:11" x14ac:dyDescent="0.2">
      <c r="A105" s="5">
        <v>104</v>
      </c>
      <c r="B105" s="3" t="s">
        <v>168</v>
      </c>
      <c r="C105" s="4">
        <v>160</v>
      </c>
      <c r="D105" s="9" t="s">
        <v>1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</row>
    <row r="106" spans="1:11" x14ac:dyDescent="0.2">
      <c r="A106" s="5">
        <v>105</v>
      </c>
      <c r="B106" s="3" t="s">
        <v>167</v>
      </c>
      <c r="C106" s="4">
        <v>250</v>
      </c>
      <c r="D106" s="9" t="s">
        <v>1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</row>
    <row r="107" spans="1:11" x14ac:dyDescent="0.2">
      <c r="A107" s="5">
        <v>106</v>
      </c>
      <c r="B107" s="3" t="s">
        <v>166</v>
      </c>
      <c r="C107" s="4">
        <v>100</v>
      </c>
      <c r="D107" s="9" t="s">
        <v>1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</row>
    <row r="108" spans="1:11" x14ac:dyDescent="0.2">
      <c r="A108" s="5">
        <v>107</v>
      </c>
      <c r="B108" s="3" t="s">
        <v>165</v>
      </c>
      <c r="C108" s="4">
        <v>30</v>
      </c>
      <c r="D108" s="9" t="s">
        <v>1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</row>
    <row r="109" spans="1:11" x14ac:dyDescent="0.2">
      <c r="A109" s="5">
        <v>108</v>
      </c>
      <c r="B109" s="3" t="s">
        <v>141</v>
      </c>
      <c r="C109" s="4">
        <v>10</v>
      </c>
      <c r="D109" s="10" t="s">
        <v>1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</row>
    <row r="110" spans="1:11" x14ac:dyDescent="0.2">
      <c r="A110" s="5">
        <v>109</v>
      </c>
      <c r="B110" s="3" t="s">
        <v>50</v>
      </c>
      <c r="C110" s="4">
        <v>5</v>
      </c>
      <c r="D110" s="9" t="s">
        <v>1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</row>
    <row r="111" spans="1:11" x14ac:dyDescent="0.2">
      <c r="A111" s="5">
        <v>110</v>
      </c>
      <c r="B111" s="3" t="s">
        <v>148</v>
      </c>
      <c r="C111" s="4">
        <v>5</v>
      </c>
      <c r="D111" s="10" t="s">
        <v>1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</row>
    <row r="112" spans="1:11" x14ac:dyDescent="0.2">
      <c r="A112" s="5">
        <v>111</v>
      </c>
      <c r="B112" s="3" t="s">
        <v>51</v>
      </c>
      <c r="C112" s="4">
        <v>8</v>
      </c>
      <c r="D112" s="9" t="s">
        <v>1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</row>
    <row r="113" spans="1:11" x14ac:dyDescent="0.2">
      <c r="A113" s="5">
        <v>112</v>
      </c>
      <c r="B113" s="3" t="s">
        <v>102</v>
      </c>
      <c r="C113" s="4">
        <v>5</v>
      </c>
      <c r="D113" s="10" t="s">
        <v>1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</row>
    <row r="114" spans="1:11" x14ac:dyDescent="0.2">
      <c r="A114" s="5">
        <v>113</v>
      </c>
      <c r="B114" s="7" t="s">
        <v>91</v>
      </c>
      <c r="C114" s="4">
        <v>5</v>
      </c>
      <c r="D114" s="11" t="s">
        <v>2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</row>
    <row r="115" spans="1:11" x14ac:dyDescent="0.2">
      <c r="A115" s="5">
        <v>114</v>
      </c>
      <c r="B115" s="3" t="s">
        <v>100</v>
      </c>
      <c r="C115" s="4">
        <v>5</v>
      </c>
      <c r="D115" s="10" t="s">
        <v>101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</row>
    <row r="116" spans="1:11" x14ac:dyDescent="0.2">
      <c r="A116" s="5">
        <v>115</v>
      </c>
      <c r="B116" s="3" t="s">
        <v>52</v>
      </c>
      <c r="C116" s="4">
        <v>10</v>
      </c>
      <c r="D116" s="9" t="s">
        <v>2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</row>
    <row r="117" spans="1:11" x14ac:dyDescent="0.2">
      <c r="A117" s="5">
        <v>116</v>
      </c>
      <c r="B117" s="3" t="s">
        <v>53</v>
      </c>
      <c r="C117" s="4">
        <v>5</v>
      </c>
      <c r="D117" s="9" t="s">
        <v>2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</row>
    <row r="118" spans="1:11" x14ac:dyDescent="0.2">
      <c r="A118" s="5">
        <v>117</v>
      </c>
      <c r="B118" s="3" t="s">
        <v>54</v>
      </c>
      <c r="C118" s="4">
        <v>20</v>
      </c>
      <c r="D118" s="9" t="s">
        <v>2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</row>
    <row r="119" spans="1:11" x14ac:dyDescent="0.2">
      <c r="A119" s="5">
        <v>118</v>
      </c>
      <c r="B119" s="3" t="s">
        <v>55</v>
      </c>
      <c r="C119" s="4">
        <v>65</v>
      </c>
      <c r="D119" s="9" t="s">
        <v>1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</row>
    <row r="120" spans="1:11" x14ac:dyDescent="0.2">
      <c r="A120" s="5">
        <v>119</v>
      </c>
      <c r="B120" s="3" t="s">
        <v>71</v>
      </c>
      <c r="C120" s="4">
        <v>50</v>
      </c>
      <c r="D120" s="10" t="s">
        <v>1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</row>
    <row r="121" spans="1:11" x14ac:dyDescent="0.2">
      <c r="A121" s="5">
        <v>120</v>
      </c>
      <c r="B121" s="3" t="s">
        <v>56</v>
      </c>
      <c r="C121" s="4">
        <v>200</v>
      </c>
      <c r="D121" s="9" t="s">
        <v>1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</row>
    <row r="122" spans="1:11" x14ac:dyDescent="0.2">
      <c r="A122" s="5">
        <v>121</v>
      </c>
      <c r="B122" s="3" t="s">
        <v>108</v>
      </c>
      <c r="C122" s="8">
        <v>80</v>
      </c>
      <c r="D122" s="10" t="s">
        <v>1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</row>
    <row r="123" spans="1:11" x14ac:dyDescent="0.2">
      <c r="A123" s="5">
        <v>122</v>
      </c>
      <c r="B123" s="3" t="s">
        <v>120</v>
      </c>
      <c r="C123" s="4">
        <v>100</v>
      </c>
      <c r="D123" s="10" t="s">
        <v>1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</row>
    <row r="124" spans="1:11" x14ac:dyDescent="0.2">
      <c r="A124" s="5">
        <v>123</v>
      </c>
      <c r="B124" s="3" t="s">
        <v>57</v>
      </c>
      <c r="C124" s="4">
        <v>5</v>
      </c>
      <c r="D124" s="9" t="s">
        <v>1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</row>
    <row r="125" spans="1:11" x14ac:dyDescent="0.2">
      <c r="A125" s="5">
        <v>124</v>
      </c>
      <c r="B125" s="3" t="s">
        <v>117</v>
      </c>
      <c r="C125" s="4">
        <v>10</v>
      </c>
      <c r="D125" s="10" t="s">
        <v>1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</row>
    <row r="126" spans="1:11" x14ac:dyDescent="0.2">
      <c r="A126" s="5">
        <v>125</v>
      </c>
      <c r="B126" s="3" t="s">
        <v>94</v>
      </c>
      <c r="C126" s="4">
        <v>10</v>
      </c>
      <c r="D126" s="11" t="s">
        <v>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</row>
    <row r="127" spans="1:11" x14ac:dyDescent="0.2">
      <c r="A127" s="5">
        <v>126</v>
      </c>
      <c r="B127" s="7" t="s">
        <v>109</v>
      </c>
      <c r="C127" s="4">
        <v>5</v>
      </c>
      <c r="D127" s="10" t="s">
        <v>1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</row>
    <row r="128" spans="1:11" x14ac:dyDescent="0.2">
      <c r="A128" s="5">
        <v>127</v>
      </c>
      <c r="B128" s="7" t="s">
        <v>111</v>
      </c>
      <c r="C128" s="4">
        <v>5</v>
      </c>
      <c r="D128" s="10" t="s">
        <v>1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</row>
    <row r="129" spans="1:11" x14ac:dyDescent="0.2">
      <c r="A129" s="5">
        <v>128</v>
      </c>
      <c r="B129" s="3" t="s">
        <v>95</v>
      </c>
      <c r="C129" s="4">
        <v>5</v>
      </c>
      <c r="D129" s="11" t="s">
        <v>1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</row>
    <row r="130" spans="1:11" x14ac:dyDescent="0.2">
      <c r="A130" s="5">
        <v>129</v>
      </c>
      <c r="B130" s="7" t="s">
        <v>110</v>
      </c>
      <c r="C130" s="4">
        <v>5</v>
      </c>
      <c r="D130" s="10" t="s">
        <v>1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</row>
    <row r="131" spans="1:11" x14ac:dyDescent="0.2">
      <c r="A131" s="5">
        <v>130</v>
      </c>
      <c r="B131" s="7" t="s">
        <v>112</v>
      </c>
      <c r="C131" s="4">
        <v>5</v>
      </c>
      <c r="D131" s="10" t="s">
        <v>1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</row>
    <row r="132" spans="1:11" x14ac:dyDescent="0.2">
      <c r="A132" s="5">
        <v>131</v>
      </c>
      <c r="B132" s="3" t="s">
        <v>137</v>
      </c>
      <c r="C132" s="8">
        <v>10</v>
      </c>
      <c r="D132" s="11" t="s">
        <v>1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</row>
    <row r="133" spans="1:11" x14ac:dyDescent="0.2">
      <c r="A133" s="5">
        <v>132</v>
      </c>
      <c r="B133" s="3" t="s">
        <v>58</v>
      </c>
      <c r="C133" s="4">
        <v>10</v>
      </c>
      <c r="D133" s="9" t="s">
        <v>1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</row>
    <row r="134" spans="1:11" x14ac:dyDescent="0.2">
      <c r="A134" s="5">
        <v>133</v>
      </c>
      <c r="B134" s="3" t="s">
        <v>133</v>
      </c>
      <c r="C134" s="8">
        <v>5</v>
      </c>
      <c r="D134" s="10" t="s">
        <v>1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</row>
    <row r="135" spans="1:11" x14ac:dyDescent="0.2">
      <c r="A135" s="5">
        <v>134</v>
      </c>
      <c r="B135" s="3" t="s">
        <v>142</v>
      </c>
      <c r="C135" s="4">
        <v>5</v>
      </c>
      <c r="D135" s="10" t="s">
        <v>1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</row>
    <row r="136" spans="1:11" x14ac:dyDescent="0.2">
      <c r="A136" s="5">
        <v>135</v>
      </c>
      <c r="B136" s="3" t="s">
        <v>143</v>
      </c>
      <c r="C136" s="4">
        <v>5</v>
      </c>
      <c r="D136" s="10" t="s">
        <v>1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</row>
    <row r="137" spans="1:11" x14ac:dyDescent="0.2">
      <c r="A137" s="5">
        <v>136</v>
      </c>
      <c r="B137" s="3" t="s">
        <v>78</v>
      </c>
      <c r="C137" s="4">
        <v>5</v>
      </c>
      <c r="D137" s="10" t="s">
        <v>1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</row>
    <row r="138" spans="1:11" x14ac:dyDescent="0.2">
      <c r="A138" s="5">
        <v>137</v>
      </c>
      <c r="B138" s="3" t="s">
        <v>98</v>
      </c>
      <c r="C138" s="4">
        <v>5</v>
      </c>
      <c r="D138" s="11" t="s">
        <v>1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</row>
    <row r="139" spans="1:11" x14ac:dyDescent="0.2">
      <c r="A139" s="5">
        <v>138</v>
      </c>
      <c r="B139" s="7" t="s">
        <v>64</v>
      </c>
      <c r="C139" s="4">
        <v>15</v>
      </c>
      <c r="D139" s="11" t="s">
        <v>1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</row>
    <row r="140" spans="1:11" x14ac:dyDescent="0.2">
      <c r="A140" s="5">
        <v>139</v>
      </c>
      <c r="B140" s="3" t="s">
        <v>83</v>
      </c>
      <c r="C140" s="4">
        <v>15</v>
      </c>
      <c r="D140" s="11" t="s">
        <v>1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</row>
    <row r="141" spans="1:11" x14ac:dyDescent="0.2">
      <c r="A141" s="5">
        <v>140</v>
      </c>
      <c r="B141" s="3" t="s">
        <v>144</v>
      </c>
      <c r="C141" s="4">
        <v>5</v>
      </c>
      <c r="D141" s="10" t="s">
        <v>1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</row>
    <row r="142" spans="1:11" x14ac:dyDescent="0.2">
      <c r="A142" s="5">
        <v>141</v>
      </c>
      <c r="B142" s="3" t="s">
        <v>162</v>
      </c>
      <c r="C142" s="4">
        <v>5</v>
      </c>
      <c r="D142" s="11" t="s">
        <v>1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</row>
    <row r="143" spans="1:11" x14ac:dyDescent="0.2">
      <c r="A143" s="5">
        <v>142</v>
      </c>
      <c r="B143" s="3" t="s">
        <v>163</v>
      </c>
      <c r="C143" s="4">
        <v>40</v>
      </c>
      <c r="D143" s="10" t="s">
        <v>1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</row>
    <row r="144" spans="1:11" x14ac:dyDescent="0.2">
      <c r="A144" s="5">
        <v>143</v>
      </c>
      <c r="B144" s="3" t="s">
        <v>123</v>
      </c>
      <c r="C144" s="4">
        <v>15</v>
      </c>
      <c r="D144" s="10" t="s">
        <v>1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</row>
    <row r="145" spans="1:11" x14ac:dyDescent="0.2">
      <c r="A145" s="5">
        <v>144</v>
      </c>
      <c r="B145" s="6" t="s">
        <v>125</v>
      </c>
      <c r="C145" s="4">
        <v>10</v>
      </c>
      <c r="D145" s="12" t="s">
        <v>1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</row>
    <row r="146" spans="1:11" x14ac:dyDescent="0.2">
      <c r="A146" s="5">
        <v>145</v>
      </c>
      <c r="B146" s="6" t="s">
        <v>145</v>
      </c>
      <c r="C146" s="8">
        <v>5</v>
      </c>
      <c r="D146" s="12" t="s">
        <v>1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</row>
    <row r="147" spans="1:11" x14ac:dyDescent="0.2">
      <c r="A147" s="5">
        <v>146</v>
      </c>
      <c r="B147" s="3" t="s">
        <v>164</v>
      </c>
      <c r="C147" s="4">
        <v>5</v>
      </c>
      <c r="D147" s="10" t="s">
        <v>1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</row>
    <row r="148" spans="1:11" x14ac:dyDescent="0.2">
      <c r="A148" s="5">
        <v>147</v>
      </c>
      <c r="B148" s="3" t="s">
        <v>13</v>
      </c>
      <c r="C148" s="4">
        <v>8</v>
      </c>
      <c r="D148" s="9" t="s">
        <v>1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</row>
    <row r="149" spans="1:11" x14ac:dyDescent="0.2">
      <c r="A149" s="5">
        <v>148</v>
      </c>
      <c r="B149" s="3" t="s">
        <v>4</v>
      </c>
      <c r="C149" s="4">
        <v>30</v>
      </c>
      <c r="D149" s="9" t="s">
        <v>1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</row>
    <row r="150" spans="1:11" x14ac:dyDescent="0.2">
      <c r="A150" s="5">
        <v>149</v>
      </c>
      <c r="B150" s="3" t="s">
        <v>5</v>
      </c>
      <c r="C150" s="4">
        <v>25</v>
      </c>
      <c r="D150" s="9" t="s">
        <v>1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</row>
    <row r="151" spans="1:11" x14ac:dyDescent="0.2">
      <c r="A151" s="5">
        <v>150</v>
      </c>
      <c r="B151" s="3" t="s">
        <v>59</v>
      </c>
      <c r="C151" s="4">
        <v>80</v>
      </c>
      <c r="D151" s="9" t="s">
        <v>1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</row>
    <row r="152" spans="1:11" x14ac:dyDescent="0.2">
      <c r="A152" s="5">
        <v>151</v>
      </c>
      <c r="B152" s="3" t="s">
        <v>60</v>
      </c>
      <c r="C152" s="4">
        <v>150</v>
      </c>
      <c r="D152" s="9" t="s">
        <v>1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</row>
    <row r="153" spans="1:11" x14ac:dyDescent="0.2">
      <c r="A153" s="5">
        <v>152</v>
      </c>
      <c r="B153" s="3" t="s">
        <v>61</v>
      </c>
      <c r="C153" s="4">
        <v>10</v>
      </c>
      <c r="D153" s="9" t="s">
        <v>1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</row>
    <row r="154" spans="1:11" x14ac:dyDescent="0.2">
      <c r="A154" s="5">
        <v>153</v>
      </c>
      <c r="B154" s="3" t="s">
        <v>134</v>
      </c>
      <c r="C154" s="4">
        <v>5</v>
      </c>
      <c r="D154" s="10" t="s">
        <v>1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</row>
    <row r="155" spans="1:11" x14ac:dyDescent="0.2">
      <c r="A155" s="5">
        <v>154</v>
      </c>
      <c r="B155" s="3" t="s">
        <v>161</v>
      </c>
      <c r="C155" s="4">
        <v>5</v>
      </c>
      <c r="D155" s="11" t="s">
        <v>1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</row>
    <row r="156" spans="1:11" x14ac:dyDescent="0.2">
      <c r="A156" s="5">
        <v>155</v>
      </c>
      <c r="B156" s="3" t="s">
        <v>147</v>
      </c>
      <c r="C156" s="8">
        <v>65</v>
      </c>
      <c r="D156" s="11" t="s">
        <v>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</row>
    <row r="157" spans="1:11" x14ac:dyDescent="0.2">
      <c r="A157" s="5">
        <v>156</v>
      </c>
      <c r="B157" s="3" t="s">
        <v>160</v>
      </c>
      <c r="C157" s="4">
        <v>5</v>
      </c>
      <c r="D157" s="10" t="s">
        <v>1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</row>
    <row r="158" spans="1:11" x14ac:dyDescent="0.2">
      <c r="A158" s="5">
        <v>157</v>
      </c>
      <c r="B158" s="3" t="s">
        <v>149</v>
      </c>
      <c r="C158" s="8">
        <v>5</v>
      </c>
      <c r="D158" s="11" t="s">
        <v>1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</row>
    <row r="159" spans="1:11" x14ac:dyDescent="0.2">
      <c r="A159" s="5">
        <v>158</v>
      </c>
      <c r="B159" s="3" t="s">
        <v>159</v>
      </c>
      <c r="C159" s="4">
        <v>5</v>
      </c>
      <c r="D159" s="11" t="s">
        <v>1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</row>
    <row r="160" spans="1:11" x14ac:dyDescent="0.2">
      <c r="A160" s="5">
        <v>159</v>
      </c>
      <c r="B160" s="3" t="s">
        <v>62</v>
      </c>
      <c r="C160" s="4">
        <v>5</v>
      </c>
      <c r="D160" s="9" t="s">
        <v>1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</row>
    <row r="161" spans="1:11" x14ac:dyDescent="0.2">
      <c r="A161" s="5">
        <v>160</v>
      </c>
      <c r="B161" s="3" t="s">
        <v>146</v>
      </c>
      <c r="C161" s="4">
        <v>5</v>
      </c>
      <c r="D161" s="11" t="s">
        <v>1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</row>
    <row r="162" spans="1:11" x14ac:dyDescent="0.2">
      <c r="A162" s="5">
        <v>161</v>
      </c>
      <c r="B162" s="3" t="s">
        <v>158</v>
      </c>
      <c r="C162" s="8">
        <v>65</v>
      </c>
      <c r="D162" s="11" t="s">
        <v>1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</row>
    <row r="163" spans="1:11" x14ac:dyDescent="0.2">
      <c r="A163" s="5">
        <v>162</v>
      </c>
      <c r="B163" s="3" t="s">
        <v>63</v>
      </c>
      <c r="C163" s="4">
        <v>30</v>
      </c>
      <c r="D163" s="9" t="s">
        <v>1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</row>
    <row r="164" spans="1:11" x14ac:dyDescent="0.2">
      <c r="A164" s="5">
        <v>163</v>
      </c>
      <c r="B164" s="3" t="s">
        <v>157</v>
      </c>
      <c r="C164" s="4">
        <v>15</v>
      </c>
      <c r="D164" s="10" t="s">
        <v>1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</row>
    <row r="165" spans="1:11" x14ac:dyDescent="0.2">
      <c r="A165" s="5">
        <v>164</v>
      </c>
      <c r="B165" s="3" t="s">
        <v>156</v>
      </c>
      <c r="C165" s="4">
        <v>5</v>
      </c>
      <c r="D165" s="10" t="s">
        <v>1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</row>
    <row r="166" spans="1:11" x14ac:dyDescent="0.2">
      <c r="A166" s="30"/>
      <c r="B166" s="31"/>
      <c r="C166" s="32"/>
      <c r="D166" s="33"/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</row>
    <row r="167" spans="1:11" x14ac:dyDescent="0.2">
      <c r="A167" s="21" t="s">
        <v>14</v>
      </c>
      <c r="B167" s="22"/>
      <c r="C167" s="23">
        <f>SUBTOTAL(109,Tabela1[Ilość sprzedana])</f>
        <v>5280</v>
      </c>
      <c r="D167" s="24"/>
      <c r="E167" s="25"/>
      <c r="F167" s="23">
        <f>SUBTOTAL(109,Tabela1[Wartość netto])</f>
        <v>0</v>
      </c>
      <c r="G167" s="26"/>
      <c r="H167" s="27"/>
      <c r="I167" s="28">
        <f>SUBTOTAL(109,Tabela1[Wartość VAT])</f>
        <v>0</v>
      </c>
      <c r="J167" s="25"/>
      <c r="K167" s="29">
        <f>SUBTOTAL(109,Tabela1[Wartość brutto])</f>
        <v>0</v>
      </c>
    </row>
  </sheetData>
  <conditionalFormatting sqref="B168:B1048576 B1:B166">
    <cfRule type="duplicateValues" dxfId="12" priority="13"/>
  </conditionalFormatting>
  <pageMargins left="0.19685039370078741" right="0.19685039370078741" top="0.19685039370078741" bottom="0.19685039370078741" header="0" footer="0"/>
  <pageSetup paperSize="9" scale="8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elektryczna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Domek</dc:creator>
  <cp:lastModifiedBy>Monika Bojarska</cp:lastModifiedBy>
  <cp:lastPrinted>2024-10-24T07:20:00Z</cp:lastPrinted>
  <dcterms:created xsi:type="dcterms:W3CDTF">2023-09-25T17:55:46Z</dcterms:created>
  <dcterms:modified xsi:type="dcterms:W3CDTF">2024-11-25T06:13:29Z</dcterms:modified>
</cp:coreProperties>
</file>